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jet/Dropbox/DADT/EoceneDANew/alt code and data/BoronCalcs/PETM_deltaCO2-main/Data/"/>
    </mc:Choice>
  </mc:AlternateContent>
  <xr:revisionPtr revIDLastSave="0" documentId="13_ncr:1_{3ADDF8FE-006F-1344-8720-C09718C78683}" xr6:coauthVersionLast="47" xr6:coauthVersionMax="47" xr10:uidLastSave="{00000000-0000-0000-0000-000000000000}"/>
  <bookViews>
    <workbookView xWindow="0" yWindow="500" windowWidth="21800" windowHeight="13880" tabRatio="500" activeTab="1" xr2:uid="{00000000-000D-0000-FFFF-FFFF00000000}"/>
  </bookViews>
  <sheets>
    <sheet name="notes" sheetId="3" r:id="rId1"/>
    <sheet name="d11Bdata_byStudy" sheetId="1" r:id="rId2"/>
    <sheet name="calibrations" sheetId="4" r:id="rId3"/>
    <sheet name="d11Bsw" sheetId="11" r:id="rId4"/>
    <sheet name="Mg_Ca_sw"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1" l="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C11" i="4" l="1"/>
</calcChain>
</file>

<file path=xl/sharedStrings.xml><?xml version="1.0" encoding="utf-8"?>
<sst xmlns="http://schemas.openxmlformats.org/spreadsheetml/2006/main" count="5031" uniqueCount="237">
  <si>
    <t>Hönisch et al., 2009</t>
  </si>
  <si>
    <t>Bartoli et al., 2011</t>
  </si>
  <si>
    <t>999A</t>
  </si>
  <si>
    <t>Martínez-Botí et al., 2015</t>
  </si>
  <si>
    <t>Chalk et al., 2017</t>
  </si>
  <si>
    <t>Dyez et al., 2018</t>
  </si>
  <si>
    <t>Turborotalia ampliapertura</t>
  </si>
  <si>
    <t>Acarinina wilcoxensis</t>
  </si>
  <si>
    <t>Guembelitrioides nuttalli/ Globigerinatheka transition</t>
  </si>
  <si>
    <t>Morozovelloides lehneri</t>
  </si>
  <si>
    <t>Anagnostou et al., 2016</t>
  </si>
  <si>
    <t>Edgar et al., 2015; Anagnostou et al., 2016</t>
  </si>
  <si>
    <t>TDP</t>
  </si>
  <si>
    <t>age</t>
  </si>
  <si>
    <t>species</t>
  </si>
  <si>
    <t>d11B</t>
  </si>
  <si>
    <t>ref</t>
  </si>
  <si>
    <t>761B</t>
  </si>
  <si>
    <t>926A</t>
  </si>
  <si>
    <t>Badger et al., 2013</t>
  </si>
  <si>
    <t>site</t>
  </si>
  <si>
    <t>Foster et al., 2012</t>
  </si>
  <si>
    <t>Greenop et al., 2014</t>
  </si>
  <si>
    <t>Gutjahr et al., 2017</t>
  </si>
  <si>
    <t>1000A</t>
  </si>
  <si>
    <t>926B</t>
  </si>
  <si>
    <t>872C</t>
  </si>
  <si>
    <t>Sosdian et al., 2018</t>
  </si>
  <si>
    <t>Greenop et al., 2019</t>
  </si>
  <si>
    <t>M. crassatus</t>
  </si>
  <si>
    <t>A. praetopilensis</t>
  </si>
  <si>
    <t>M crassatus</t>
  </si>
  <si>
    <t>G. index</t>
  </si>
  <si>
    <t>G. kugleri</t>
  </si>
  <si>
    <t>Henehan et al., 2020</t>
  </si>
  <si>
    <t>calibration</t>
  </si>
  <si>
    <t>rubMCICPMS</t>
  </si>
  <si>
    <t>m</t>
  </si>
  <si>
    <t>c</t>
  </si>
  <si>
    <t>borate</t>
  </si>
  <si>
    <t>Malta</t>
  </si>
  <si>
    <t>As used in Martinez-Boti et al., 2015; Chalk et al., 2017</t>
  </si>
  <si>
    <t>size</t>
  </si>
  <si>
    <t>Henehan et al., 2016</t>
  </si>
  <si>
    <t>name</t>
  </si>
  <si>
    <t>note</t>
  </si>
  <si>
    <t>notes</t>
  </si>
  <si>
    <t>s</t>
  </si>
  <si>
    <t>o</t>
  </si>
  <si>
    <t>DodgerBlue</t>
  </si>
  <si>
    <t>d</t>
  </si>
  <si>
    <t>DarkBlue</t>
  </si>
  <si>
    <t>CornflowerBlue</t>
  </si>
  <si>
    <t>Red</t>
  </si>
  <si>
    <t>Pink</t>
  </si>
  <si>
    <t>de la Vega et al., 2020</t>
  </si>
  <si>
    <t>AliceBlue</t>
  </si>
  <si>
    <t>MediumBlue</t>
  </si>
  <si>
    <t>Violet</t>
  </si>
  <si>
    <t>Orange</t>
  </si>
  <si>
    <t>^</t>
  </si>
  <si>
    <t>DarkOrchid</t>
  </si>
  <si>
    <t>v</t>
  </si>
  <si>
    <t>Pearson &amp; Palmer, 2000</t>
  </si>
  <si>
    <t>871A</t>
  </si>
  <si>
    <t>865C</t>
  </si>
  <si>
    <t>Various</t>
  </si>
  <si>
    <t>A. topilensis</t>
  </si>
  <si>
    <t>M. caucasica</t>
  </si>
  <si>
    <t>M. marginodentata</t>
  </si>
  <si>
    <t>M. velascoensis s.</t>
  </si>
  <si>
    <t>White</t>
  </si>
  <si>
    <t>Thistle</t>
  </si>
  <si>
    <t>Penman et al., 2014</t>
  </si>
  <si>
    <t>Geulhemmerberg, 'E' clay</t>
  </si>
  <si>
    <t>OwlCreek</t>
  </si>
  <si>
    <t>Brazos River</t>
  </si>
  <si>
    <t>Henehan et al., 2019</t>
  </si>
  <si>
    <t>Contusotruncana contusa</t>
  </si>
  <si>
    <t>Heterohelix globulosa</t>
  </si>
  <si>
    <t>Parvularugoglobigerina eugubina</t>
  </si>
  <si>
    <t>Praemurica taurica</t>
  </si>
  <si>
    <t>Navy</t>
  </si>
  <si>
    <t>OrangeRed</t>
  </si>
  <si>
    <t>LightBlue</t>
  </si>
  <si>
    <t>BlueViolet</t>
  </si>
  <si>
    <t>Crimson</t>
  </si>
  <si>
    <t>Tomato</t>
  </si>
  <si>
    <t>A. rohri</t>
  </si>
  <si>
    <t>M. aragonensis</t>
  </si>
  <si>
    <t>A. soldadoensis</t>
  </si>
  <si>
    <t>A. soldadoensis/angulosa</t>
  </si>
  <si>
    <t>M. subbotinae</t>
  </si>
  <si>
    <t>T. ampliapertura</t>
  </si>
  <si>
    <t>A.rohri</t>
  </si>
  <si>
    <t>T.cerroazulensis</t>
  </si>
  <si>
    <t>A.praetopilensis</t>
  </si>
  <si>
    <t>A. mcgowrani</t>
  </si>
  <si>
    <t>T. frontosa</t>
  </si>
  <si>
    <t>A. pseudotopilensis</t>
  </si>
  <si>
    <t>A. pentacamerata</t>
  </si>
  <si>
    <t>G. nuttalli/Gk. Transition</t>
  </si>
  <si>
    <t>A. quetra</t>
  </si>
  <si>
    <t xml:space="preserve">A. quetra </t>
  </si>
  <si>
    <t>M. crater</t>
  </si>
  <si>
    <t>P. broedermanni</t>
  </si>
  <si>
    <t>A. cuneicamerata</t>
  </si>
  <si>
    <t>A. pseudosubsphaerica</t>
  </si>
  <si>
    <t>Anagnostou et al., 2020</t>
  </si>
  <si>
    <t>exclude</t>
  </si>
  <si>
    <t>Harper et al., 2020</t>
  </si>
  <si>
    <t>symbol</t>
  </si>
  <si>
    <t>colour</t>
  </si>
  <si>
    <t>temperature</t>
  </si>
  <si>
    <t>salinity</t>
  </si>
  <si>
    <t>Heterohelix_Henehan</t>
  </si>
  <si>
    <t>Foster, 2008</t>
  </si>
  <si>
    <t>Pearsonites sp.</t>
  </si>
  <si>
    <r>
      <rPr>
        <i/>
        <sz val="12"/>
        <color theme="1"/>
        <rFont val="Arial"/>
        <family val="2"/>
      </rPr>
      <t>Cibicidoides succedens-alleni</t>
    </r>
    <r>
      <rPr>
        <i/>
        <sz val="12"/>
        <color indexed="8"/>
        <rFont val="Arial"/>
        <family val="2"/>
      </rPr>
      <t xml:space="preserve"> plexus</t>
    </r>
  </si>
  <si>
    <r>
      <rPr>
        <i/>
        <sz val="12"/>
        <color theme="1"/>
        <rFont val="Arial"/>
        <family val="2"/>
      </rPr>
      <t>Heterohelix</t>
    </r>
    <r>
      <rPr>
        <i/>
        <sz val="12"/>
        <color indexed="8"/>
        <rFont val="Arial"/>
        <family val="2"/>
      </rPr>
      <t xml:space="preserve"> sp.</t>
    </r>
  </si>
  <si>
    <t>Foster and Rae (2018) version of Martinez-Boti et al., 2015</t>
  </si>
  <si>
    <t>Sosdian et al., 2018 - includes Seki core top points</t>
  </si>
  <si>
    <t>Turborotalia cerroazulensis</t>
  </si>
  <si>
    <t>d11Bc+1.79</t>
  </si>
  <si>
    <t xml:space="preserve">Calibrations </t>
  </si>
  <si>
    <t>Exclusions</t>
  </si>
  <si>
    <t xml:space="preserve">Calibration for species specific vital effects is then done as part of the calculation routine. </t>
  </si>
  <si>
    <t xml:space="preserve">The calibration used is given for each data point and the calibration data are shown in the calibration tab. </t>
  </si>
  <si>
    <t xml:space="preserve">Note that when the calibrations are applied, it is borate being determined from measured foraminiferal values, which can occasionally lead to confusion (e.g. a calibration of borate = measured carbonate + 1 permil will have a -1 intercept within the calibration tab). </t>
  </si>
  <si>
    <t>pH and CO2 chemistry are recalculated from the data in this spreadsheet using Matlab routines that apply a consistent calculation framework - these codes are available on Github.</t>
  </si>
  <si>
    <t>T. trilobus</t>
  </si>
  <si>
    <t>Species names are as given in the original publications, with the exception of G. or T. sacculifer, which has been replaced with Trilobatus trilobus, following recent recommendations (e.g. Spezzaferri et al., 2015)</t>
  </si>
  <si>
    <t>triNTIMS</t>
  </si>
  <si>
    <t>triMCICPMS</t>
  </si>
  <si>
    <t>orbMCICPMS</t>
  </si>
  <si>
    <t>bulMCICPMS</t>
  </si>
  <si>
    <t>M. velascoensis</t>
  </si>
  <si>
    <t>G. ruber</t>
  </si>
  <si>
    <t>G. praebulloides</t>
  </si>
  <si>
    <t>originally published in Greenop et al. 2017</t>
  </si>
  <si>
    <t>668B</t>
  </si>
  <si>
    <t>1209B</t>
  </si>
  <si>
    <t>1263D</t>
  </si>
  <si>
    <t>1263B</t>
  </si>
  <si>
    <t>1263A</t>
  </si>
  <si>
    <t>865B</t>
  </si>
  <si>
    <t>1263C</t>
  </si>
  <si>
    <t>Seki et al., 2010</t>
  </si>
  <si>
    <t>Pearson et al., 2009</t>
  </si>
  <si>
    <t xml:space="preserve">Excluded following Anagnostou et al. (2020): G. index thought to have variable habitat depths based on variable d11B offsets from other species in data from TDP in Anagnostou et al. (2016). </t>
  </si>
  <si>
    <t xml:space="preserve">Excluded following Anagnostou et al. (2020): little data on inter-species offsets for G. kugleri and notably offset d11B values compared to other sites and species at this time. </t>
  </si>
  <si>
    <t xml:space="preserve">Excluded from surface ocean pH and pCO2 reconstruction following original publication, as yield colder temperatures and lower d11B compared to Woodringina. </t>
  </si>
  <si>
    <t>Woodringina sp.</t>
  </si>
  <si>
    <t xml:space="preserve">These early data are notably offset from later measurements in which analytical methods are better established. </t>
  </si>
  <si>
    <t xml:space="preserve">These data somewhat offset from later higher resolution measurements at this site by Martinez-Boti et al. (2015); the later measurements are considered more reliable. </t>
  </si>
  <si>
    <t>It includes all well-established boron isotope as of 2020 that attempt to reconstruct surface ocean pH and atmospheric CO2 (as opposed to variable outgassing at upwelling sites or deep ocean CO2 storage).</t>
  </si>
  <si>
    <t xml:space="preserve">Note that not all of these values are used in the final pH and CO2 compilation - see note on exclusions below for further details. </t>
  </si>
  <si>
    <t>No offset of foraminiferal d11B from that of borate ion</t>
  </si>
  <si>
    <t>d11Bc+1.02</t>
  </si>
  <si>
    <t xml:space="preserve">Anagnostou et al. (2020) offset between ODP865 Turborotalia species (which give cooler d18O temperatures and lower d11B, consistent with deeper habitat) and mixed layer Acarinina species.  This offset is also applied to Pearson et al. (2009) T. ampliapertura data to make them more representative of  mixed layer values.  Note that Anagnostou et al. (2016) originally used a 1 permil offset for the Pearson et al. (2009) T. ampliapertura data, which is within uncertainty of the better-definied 1.02 permil offset in Anagostou et al. (2020) which is used here). </t>
  </si>
  <si>
    <t xml:space="preserve">Anagnostou et al. (2016) offset between TDP Turborotalia cerroazulensis (which gives colder d18O temperatures and lower d11B, consistent with deeper habitat) and mixed layer species, calculated for 40.3 Ma time slice at TDP, and applied to T. cerroazulensis data from TDP at 36.9 Ma as no mixed layer species present. </t>
  </si>
  <si>
    <t xml:space="preserve">Fitted to match pH evolution of Henehan et al., 2019 (where calibration was done in pH space - so here re-work to allow consistent application of vital effects; note some recalculation required due to updates to MyAMI-derived pKb). </t>
  </si>
  <si>
    <t xml:space="preserve">Excluded following original publication (Harper et al. 2020) which suggests that site 1265 may be influenced by upwelling and that data from site 1210 is likely more representative of global surface ocean. </t>
  </si>
  <si>
    <t>d11Bc-7.76</t>
  </si>
  <si>
    <t>Correction to Pearson and Palmer d11B values to bring into line with modern measurements, following Anagnostou et al. (2016)</t>
  </si>
  <si>
    <t>excluded as outlier in original publication</t>
  </si>
  <si>
    <t xml:space="preserve">d11B values are given as reported following analysis, i.e. with no vital effect corrections applied. </t>
  </si>
  <si>
    <t xml:space="preserve">In general calibrations are guided by those used in the original publications.  However calibration of extant species and cross-calibration of extinct species has seen significant work in the last several years, so some calibrations have been updated. </t>
  </si>
  <si>
    <t>These include:</t>
  </si>
  <si>
    <t xml:space="preserve"> o  some values from benthic or deep dwelling planktic foraminifera</t>
  </si>
  <si>
    <t xml:space="preserve"> o  some sites or species which are notably offset from other contemporaneous data, suggesting a local influence, such as upwelling</t>
  </si>
  <si>
    <t xml:space="preserve"> o  some early datasets that are not easy to reconcile with more recent measurements where analytical accuracy is better established</t>
  </si>
  <si>
    <t>Notes on the rationale for exclusion are given next to the exclusion flag in the main spreadsheet</t>
  </si>
  <si>
    <t>An exclusion flag of 2 indicates values that should definitely not be included in current surface ocean pH and atmospheric CO2 reconstructions</t>
  </si>
  <si>
    <t xml:space="preserve">Temperature reconstructions follow those in the original publications, largely based on Mg/Ca from the same foraminiferal samples, and in some cases based on d18O. </t>
  </si>
  <si>
    <t>Salinity reconstructions are included from the original publications, but given the difficulty of accurate salinity reconstruction on these timescales and the minimal influence of salinity on estimates of pH or CO2, our calculation routine uses salinity of 35 throughout</t>
  </si>
  <si>
    <t xml:space="preserve">Ages follow those in the original publications </t>
  </si>
  <si>
    <t>d11Bc-0.7</t>
  </si>
  <si>
    <t xml:space="preserve">Average offset between Morozovella velascoensis (from Penman et al., 2014) and Acarinina soldadoensis (from Harper et al., 2020) from site 1209.  M. velascoensis is corrected to the A. soldadoensis values, as A. soldadoensis has been more thoroughly cross-calibrated (see Anagnostou et al., 2020).  The variability in this offset (±0.56 permil, 2SD) led Anagostou et al. (2020) to exclude the M. velascoensis data. </t>
  </si>
  <si>
    <t>Salmon</t>
  </si>
  <si>
    <t xml:space="preserve">This temperature value has been corrected, as in the original publication (measured was 28.5 C). </t>
  </si>
  <si>
    <t xml:space="preserve">The calibrations are given in the form y = mx+c, where x is d11B of borate (determined from calibration water pH) and y is the measured d11B of foraminifera.  This is the typical way in which d11B calibrations have recently been determined (see Foster &amp; Rae, 2016). </t>
  </si>
  <si>
    <t>depth</t>
  </si>
  <si>
    <t xml:space="preserve">For completeness the d11Bdata_byStudy dataset includes some values that are not used directly in the final reconstructions of surface ocean pH and atmospheric CO2. </t>
  </si>
  <si>
    <t xml:space="preserve">Note that the d11B_pH_CO2 tab has had these datasets excluded. </t>
  </si>
  <si>
    <t>This compilation of boron isotope data was made as part of Rae et al., 2021, Annual Reviews of Earth and Planetary Sciences</t>
  </si>
  <si>
    <t xml:space="preserve">Note that calibration intercepts are adjusted as a function of the boron isotope composition of seawater (denoted calibration_intercept_sw), following Greenop et al. (2019). </t>
  </si>
  <si>
    <t xml:space="preserve">The symbol, colour, size columns are used in the accompanying Matlab plotting routines, available on Github. These produce a version of figure 5 in Rae et al. (2021), though note that the published version has different colour scheme following edits by the figure editor to conform with journal house style. </t>
  </si>
  <si>
    <t>An exclusion flag of 1 indicates values where the case for inclusion/exclusion is less definitive</t>
  </si>
  <si>
    <t>Other notes, including explanations of column headers</t>
  </si>
  <si>
    <t>d11Bsw gives the interpolated value of the boron isotope composition of seawater from the composite shown in Figure 5c of Rae et al. (2021) and in the accompanying spreadsheet d11Bsw_compilation</t>
  </si>
  <si>
    <t>calcium_seawater and magnesium_seawater are the interpolated seawater calcium and magnesium concentrations from fluid inclusions, used in calculation of equilibrium constants with MyAMI</t>
  </si>
  <si>
    <t xml:space="preserve">d11B_4 is the boron isotope composition of borate, calculated from measured foram d11B corrected for vital effects.  This includes the alteration of the calibration intercept as a function of d11Bsw described in the calibrations section above. </t>
  </si>
  <si>
    <t xml:space="preserve">pKb is calculated taking account of temperature, salinity, depth, and calcium and magnesium concentrations, using MyAMI (Hain et al., 2018). We use interpolation of a lookup table made from MyAMI ion pairing model output with code version XX and available on Github as part of the release associated with this paper; note that this corrects an error in a previously published version of the MyAMI lookup table that gave spurious pKb values under altered major ion chemistry. </t>
  </si>
  <si>
    <t xml:space="preserve">pH is calculated following Rae (2018).  This is typically reported on the total scale, but under altered seawater sulphate in the early Cenozoic the definition of the total scale is conceptually unclear - see discussion in Zeebe &amp; Tyrrell (2019). </t>
  </si>
  <si>
    <t xml:space="preserve">pH uncertainties are shown from a 10,000 member Monte Carlo ensemble that includes the published analytical uncertainty in d11B, along with a 2 degree C 2SD temperature uncertainty and a 1 psu salinity uncertainty.  Note that these temperature and salinity uncertainties are used as an illustration (as uncertainty will vary between samples and time intervals) and that no uncertainty is assigned to d11B calibration or to d11B of seawater, which is important but beyond the scope of the current study (though the influence of a ±0.5 permil range in d11Bsw is shown in the columns pH_d11BswLow and pH_d11BswHigh).  The given 1SD and percentile ranges thus provide an illustration of uncertainty, but are not a full quantification, which will follow in future work. </t>
  </si>
  <si>
    <t xml:space="preserve">xco2 is given as a mole fraction in dry air in units of parts per million by volume.  The column labelled xco2 is based on the scenario with constant alkalinity of 2330 umol/kg described in Rae et al. (2021); other options are also shown in subsequent columns. </t>
  </si>
  <si>
    <t xml:space="preserve">CO2 system calculations are carried out in a modified version of csys.m (Zeebe &amp; Wolf-Gladrow, 2001) that uses MyAMI (Hain et al., 2014) to account for the influence of changing seawater calcium and magnesium on equilibrium constants. </t>
  </si>
  <si>
    <t xml:space="preserve">xco2_alkalinityLow and xco2_alkalinityHigh show xco2 calculated with pH and a lower and upper estimate of alkalinity, based on an expanding range: ±175umol/kg at 0-5Ma, ±350umol/kg at 5-15Ma, ±600umol/kg beyond 15Ma.  Smooths to these data are shown as dashed lines in several of the figures in Rae et al., 2021. </t>
  </si>
  <si>
    <t xml:space="preserve">Other second carbonate system parameter options paired with d11B-derived pH for CO2 system determination are shown as described in the text of Rae et al. 2021 and include: constant DIC of 1900umol/kg (xco2_DIC_1900); constant Omega of 6.5 (xco2_Omega65) along with lower (xco2_Omega5) and higher (xco2_Omega8) Omega bounds; and constraints based on the CCD (xco2_CCD).  </t>
  </si>
  <si>
    <t>Notes on calculated pH and CO2 data in the tab d11B_pH_CO2</t>
  </si>
  <si>
    <t>Notes on CO2 system output</t>
  </si>
  <si>
    <t xml:space="preserve">Kspc is the solubility product of calcite and saturation_state is given for calcite. </t>
  </si>
  <si>
    <t>d11B_2SD</t>
  </si>
  <si>
    <t xml:space="preserve">The tabs CO2system_ alkalinity, dic, omega65, ccd, EpSmooth show the full output of CO2 system calculations based on d11B-derived pH and alkalinity=2330, dic=1900, omega=6.5, [CO32-] constraints based on the CCD, and CO2 from alkenone d13C.  These are shown in Figure S5 (along with various other options and combinations, available at the Github repository associated with this publication). </t>
  </si>
  <si>
    <t xml:space="preserve">Note that pH and CO2 uncertainty distributions are not symmetric, so the use of the percentile distributions of the data is somewhat preferable to the use of the standard deviation; 1SD has been provided for illustration. </t>
  </si>
  <si>
    <t xml:space="preserve">CO2 uncertainties are shown from a 10,000 member Monte Carlo ensemble, that uses the Monte Carlo pH ensemble described above, along with an alkalinity range (±175umol/kg at 0-5Ma, ±350umol/kg at 5-15Ma, ±600umol/kg beyond 15Ma) which is assigned a uniform distribution.  See notes above on pH Monte Carlo simulation for further detail. </t>
  </si>
  <si>
    <t>xco2_d11BswLow and xco2_d11BswHigh show the influence of a ±0.5 permil range in d11Bsw on calculated CO2 (following from the equivalent pH columns)</t>
  </si>
  <si>
    <t xml:space="preserve">Note that CO2 data from ODP site 999A have been corrected by -21 ppm to account for disequilibrium with the atmosphere, based on CO2 data from modern waters at this site and following previous studies at this site (Foster 2008; Martinez-Boti et al. 2015; Chalk et al. 2017; de la Vega et al. 2020).  For reference column xco2_ODP999_NOTcorrected_for_disequilibrium shows xco2 data without this correction applied.  Similarly, in the CO2system tabs the xco2 and pco2 columns have had the correction applied; the xco2_ODP999_NOTcorrected_for_disequilibrium and pco2_ODP999_NOTcorrected_for_disequilibrium columns have not. </t>
  </si>
  <si>
    <t>d11Bsw</t>
  </si>
  <si>
    <t>source</t>
  </si>
  <si>
    <t>modern</t>
  </si>
  <si>
    <t>slight decrease from modern</t>
  </si>
  <si>
    <t>Extrapolated for any older values</t>
  </si>
  <si>
    <t>Follows Greenop et al. (2017) and Lemarchand et al. (2000)</t>
  </si>
  <si>
    <t>Follows Raitzsch &amp; Hönisch (2013)</t>
  </si>
  <si>
    <t>Henehan et al. (2020) based on data from Anagnostou et al. (2016)</t>
  </si>
  <si>
    <t>Anagnostou et al. (2016)</t>
  </si>
  <si>
    <t>Mg</t>
  </si>
  <si>
    <t>Ca</t>
  </si>
  <si>
    <t>Ca_down</t>
  </si>
  <si>
    <t>Ca_up</t>
  </si>
  <si>
    <t>Seawater Mg and Ca concentration</t>
  </si>
  <si>
    <t xml:space="preserve">Magnesium and calcium concentrations in seawater (in mmol/kg) are estimated from halite fluid inclusion data from Lowenstein et al. (2001; 2003; 2005), Horita et al. (2002), Timofeeff et al. (2006), and Brennan et al. (2013).  These have been crudely smoothed by averaging individual samples from 5-14 Ma and 35-37 Ma (each of which form clusters of closely spaced points) to give the values listed for 9 Ma and 36 Ma. </t>
  </si>
  <si>
    <t>Ca_down and Ca_up are the lower and upper uncertainty ranges reported by the original studies (for instance see Brennan et al. 2013, Table 8)</t>
  </si>
  <si>
    <t>d11B of seawater</t>
  </si>
  <si>
    <t xml:space="preserve">As described in main text of Rae et al. (2021).  Note that the 0.5 permil uncertainty envelope is provided for illustration - further work is required to better constrain uncertainty on d11Bsw. </t>
  </si>
  <si>
    <t>Updated value from data from Henehan et al. (2019)</t>
  </si>
  <si>
    <t xml:space="preserve">Note that xco2 and pco2 values in the EpSmooth tab are taken from a highly smoothed version of the alkenone data shown in Rae et al. (2021) Figure 6 and are not in themselves intended for use; the purpose here is to explore the other carbonate system variables that result from central values from alkenone-derived CO2 and d11B-derived pH. </t>
  </si>
  <si>
    <t>d11Bsw_low</t>
  </si>
  <si>
    <t>d11Bsw_high</t>
  </si>
  <si>
    <t>uncertainty</t>
  </si>
  <si>
    <t>time</t>
  </si>
  <si>
    <t>N</t>
  </si>
  <si>
    <t>PETM</t>
  </si>
  <si>
    <t>LP</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</si>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</sst>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2"/>
      <color indexed="8"/>
      <name val="ArialMT"/>
      <family val="2"/>
    </font>
    <font>
      <sz val="12"/>
      <color theme="1"/>
      <name val="Calibri"/>
      <family val="2"/>
      <scheme val="minor"/>
    </font>
    <font>
      <sz val="10"/>
      <color indexed="8"/>
      <name val="Helvetica"/>
      <family val="2"/>
    </font>
    <font>
      <u/>
      <sz val="12"/>
      <color theme="10"/>
      <name val="ArialMT"/>
      <family val="2"/>
    </font>
    <font>
      <u/>
      <sz val="12"/>
      <color theme="11"/>
      <name val="ArialMT"/>
      <family val="2"/>
    </font>
    <font>
      <sz val="11"/>
      <color theme="1"/>
      <name val="Calibri"/>
      <family val="2"/>
      <scheme val="minor"/>
    </font>
    <font>
      <sz val="10"/>
      <name val="Arial"/>
      <family val="2"/>
    </font>
    <font>
      <sz val="11"/>
      <color indexed="8"/>
      <name val="Calibri"/>
      <family val="2"/>
    </font>
    <font>
      <sz val="10"/>
      <name val="Verdana"/>
      <family val="2"/>
    </font>
    <font>
      <sz val="12"/>
      <color theme="1"/>
      <name val="Arial"/>
      <family val="2"/>
    </font>
    <font>
      <sz val="12"/>
      <name val="Arial"/>
      <family val="2"/>
    </font>
    <font>
      <sz val="12"/>
      <color indexed="8"/>
      <name val="Arial"/>
      <family val="2"/>
    </font>
    <font>
      <b/>
      <sz val="12"/>
      <color indexed="8"/>
      <name val="Arial"/>
      <family val="2"/>
    </font>
    <font>
      <i/>
      <sz val="12"/>
      <color theme="1"/>
      <name val="Arial"/>
      <family val="2"/>
    </font>
    <font>
      <sz val="12"/>
      <color rgb="FF000000"/>
      <name val="Arial"/>
      <family val="2"/>
    </font>
    <font>
      <i/>
      <sz val="12"/>
      <color rgb="FFFF0000"/>
      <name val="Arial"/>
      <family val="2"/>
    </font>
    <font>
      <sz val="12"/>
      <color rgb="FFFF0000"/>
      <name val="Arial"/>
      <family val="2"/>
    </font>
    <font>
      <b/>
      <sz val="10"/>
      <color indexed="8"/>
      <name val="Helvetica"/>
      <family val="2"/>
    </font>
    <font>
      <i/>
      <sz val="12"/>
      <color indexed="8"/>
      <name val="Arial"/>
      <family val="2"/>
    </font>
    <font>
      <i/>
      <sz val="12"/>
      <name val="Arial"/>
      <family val="2"/>
    </font>
    <font>
      <b/>
      <sz val="12"/>
      <color indexed="8"/>
      <name val="ArialMT"/>
    </font>
    <font>
      <sz val="8"/>
      <name val="ArialMT"/>
      <family val="2"/>
    </font>
    <font>
      <sz val="12"/>
      <color rgb="FF000000"/>
      <name val="Helvetica"/>
      <family val="2"/>
    </font>
    <font>
      <sz val="12"/>
      <color rgb="FFFF0000"/>
      <name val="ArialMT"/>
      <family val="2"/>
    </font>
    <font>
      <sz val="11"/>
      <name val="Calibri"/>
      <family val="2"/>
    </font>
    <font>
      <sz val="11"/>
      <color indexed="8"/>
      <name val="ArialMT"/>
      <family val="2"/>
    </font>
    <font>
      <sz val="11"/>
      <color rgb="FF000000"/>
      <name val="Arial"/>
      <family val="2"/>
    </font>
    <font>
      <sz val="12"/>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4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xf numFmtId="0" fontId="1" fillId="0" borderId="0"/>
    <xf numFmtId="0" fontId="1" fillId="0" borderId="0"/>
    <xf numFmtId="0" fontId="6" fillId="0" borderId="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4" fillId="0" borderId="0"/>
  </cellStyleXfs>
  <cellXfs count="115">
    <xf numFmtId="0" fontId="0" fillId="0" borderId="0" xfId="0"/>
    <xf numFmtId="164" fontId="2" fillId="0" borderId="0" xfId="0" applyNumberFormat="1" applyFont="1" applyAlignment="1">
      <alignment horizontal="center"/>
    </xf>
    <xf numFmtId="2" fontId="2" fillId="0" borderId="0" xfId="0" applyNumberFormat="1" applyFont="1" applyAlignment="1">
      <alignment horizontal="center"/>
    </xf>
    <xf numFmtId="0" fontId="2" fillId="0" borderId="0" xfId="0" applyFont="1"/>
    <xf numFmtId="0" fontId="2" fillId="0" borderId="0" xfId="0" applyFont="1" applyBorder="1"/>
    <xf numFmtId="164" fontId="2" fillId="0" borderId="0" xfId="0" applyNumberFormat="1" applyFont="1" applyBorder="1" applyAlignment="1">
      <alignment horizontal="center"/>
    </xf>
    <xf numFmtId="2" fontId="2" fillId="0" borderId="0" xfId="0" applyNumberFormat="1" applyFont="1" applyBorder="1" applyAlignment="1">
      <alignment horizontal="center"/>
    </xf>
    <xf numFmtId="0" fontId="11" fillId="0" borderId="0" xfId="0" applyFont="1"/>
    <xf numFmtId="0" fontId="11" fillId="0" borderId="0" xfId="0" applyFont="1" applyAlignment="1">
      <alignment horizontal="left"/>
    </xf>
    <xf numFmtId="0" fontId="14" fillId="0" borderId="0" xfId="0" applyFont="1"/>
    <xf numFmtId="1" fontId="11" fillId="0" borderId="0" xfId="0" applyNumberFormat="1" applyFont="1" applyAlignment="1">
      <alignment horizontal="left"/>
    </xf>
    <xf numFmtId="1" fontId="14" fillId="0" borderId="0" xfId="0" applyNumberFormat="1" applyFont="1" applyAlignment="1">
      <alignment horizontal="left"/>
    </xf>
    <xf numFmtId="0" fontId="10" fillId="0" borderId="0" xfId="0" applyFont="1" applyFill="1" applyAlignment="1">
      <alignment horizontal="left"/>
    </xf>
    <xf numFmtId="1" fontId="11" fillId="0" borderId="0" xfId="0" applyNumberFormat="1" applyFont="1" applyFill="1" applyBorder="1" applyAlignment="1">
      <alignment horizontal="right"/>
    </xf>
    <xf numFmtId="2" fontId="11" fillId="0" borderId="0" xfId="0" applyNumberFormat="1" applyFont="1" applyFill="1" applyAlignment="1">
      <alignment horizontal="right"/>
    </xf>
    <xf numFmtId="1" fontId="11" fillId="0" borderId="0" xfId="0" applyNumberFormat="1" applyFont="1" applyAlignment="1">
      <alignment horizontal="right"/>
    </xf>
    <xf numFmtId="0" fontId="10" fillId="0" borderId="0" xfId="0" applyFont="1" applyAlignment="1">
      <alignment horizontal="left"/>
    </xf>
    <xf numFmtId="0" fontId="10" fillId="0" borderId="0" xfId="0" applyFont="1" applyBorder="1" applyAlignment="1">
      <alignment horizontal="left"/>
    </xf>
    <xf numFmtId="0" fontId="11" fillId="0" borderId="0" xfId="0" applyFont="1" applyBorder="1"/>
    <xf numFmtId="1" fontId="11" fillId="0" borderId="0" xfId="0" applyNumberFormat="1" applyFont="1" applyBorder="1" applyAlignment="1">
      <alignment horizontal="left"/>
    </xf>
    <xf numFmtId="0" fontId="17" fillId="0" borderId="0" xfId="0" applyFont="1"/>
    <xf numFmtId="2" fontId="9" fillId="0" borderId="0" xfId="0" applyNumberFormat="1" applyFont="1" applyAlignment="1">
      <alignment horizontal="left"/>
    </xf>
    <xf numFmtId="2" fontId="9" fillId="0" borderId="0" xfId="0" applyNumberFormat="1" applyFont="1" applyBorder="1" applyAlignment="1">
      <alignment horizontal="left"/>
    </xf>
    <xf numFmtId="2" fontId="9" fillId="0" borderId="0" xfId="0" applyNumberFormat="1" applyFont="1" applyFill="1" applyAlignment="1">
      <alignment horizontal="left"/>
    </xf>
    <xf numFmtId="0" fontId="18" fillId="0" borderId="0" xfId="0" applyFont="1" applyAlignment="1">
      <alignment horizontal="left"/>
    </xf>
    <xf numFmtId="164" fontId="18" fillId="0" borderId="0" xfId="0" applyNumberFormat="1" applyFont="1" applyAlignment="1" applyProtection="1">
      <alignment horizontal="left"/>
      <protection locked="0"/>
    </xf>
    <xf numFmtId="164" fontId="18" fillId="0" borderId="0" xfId="0" applyNumberFormat="1" applyFont="1" applyAlignment="1">
      <alignment horizontal="left"/>
    </xf>
    <xf numFmtId="2" fontId="19" fillId="0" borderId="0" xfId="0" applyNumberFormat="1" applyFont="1" applyFill="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15" fillId="0" borderId="0" xfId="0" applyFont="1" applyAlignment="1">
      <alignment horizontal="left"/>
    </xf>
    <xf numFmtId="0" fontId="13" fillId="0" borderId="0" xfId="0" applyFont="1" applyAlignment="1">
      <alignment horizontal="left"/>
    </xf>
    <xf numFmtId="0" fontId="15" fillId="0" borderId="0" xfId="0" applyFont="1" applyBorder="1" applyAlignment="1">
      <alignment horizontal="left"/>
    </xf>
    <xf numFmtId="0" fontId="11" fillId="0" borderId="0" xfId="0" applyFont="1" applyAlignment="1">
      <alignment horizontal="right"/>
    </xf>
    <xf numFmtId="164" fontId="11" fillId="0" borderId="0" xfId="0" applyNumberFormat="1" applyFont="1" applyAlignment="1">
      <alignment horizontal="right"/>
    </xf>
    <xf numFmtId="2" fontId="11" fillId="0" borderId="0" xfId="0" applyNumberFormat="1" applyFont="1" applyAlignment="1">
      <alignment horizontal="right"/>
    </xf>
    <xf numFmtId="164" fontId="10" fillId="0" borderId="0" xfId="0" applyNumberFormat="1" applyFont="1" applyFill="1" applyBorder="1" applyAlignment="1">
      <alignment horizontal="right"/>
    </xf>
    <xf numFmtId="164" fontId="11" fillId="0" borderId="0" xfId="0" applyNumberFormat="1" applyFont="1" applyAlignment="1" applyProtection="1">
      <alignment horizontal="right"/>
      <protection locked="0"/>
    </xf>
    <xf numFmtId="164" fontId="10" fillId="0" borderId="0" xfId="0" applyNumberFormat="1" applyFont="1" applyFill="1" applyAlignment="1">
      <alignment horizontal="right"/>
    </xf>
    <xf numFmtId="164" fontId="11" fillId="0" borderId="0" xfId="0" applyNumberFormat="1" applyFont="1" applyFill="1" applyAlignment="1">
      <alignment horizontal="right"/>
    </xf>
    <xf numFmtId="2" fontId="9" fillId="0" borderId="0" xfId="0" applyNumberFormat="1" applyFont="1" applyBorder="1" applyAlignment="1">
      <alignment horizontal="right"/>
    </xf>
    <xf numFmtId="2" fontId="9" fillId="0" borderId="0" xfId="0" applyNumberFormat="1" applyFont="1" applyAlignment="1">
      <alignment horizontal="right"/>
    </xf>
    <xf numFmtId="2" fontId="10" fillId="0" borderId="0" xfId="0" applyNumberFormat="1" applyFont="1" applyFill="1" applyAlignment="1">
      <alignment horizontal="right"/>
    </xf>
    <xf numFmtId="1" fontId="10" fillId="0" borderId="0" xfId="0" applyNumberFormat="1" applyFont="1" applyAlignment="1">
      <alignment horizontal="right"/>
    </xf>
    <xf numFmtId="2" fontId="10" fillId="0" borderId="0" xfId="0" applyNumberFormat="1" applyFont="1" applyAlignment="1">
      <alignment horizontal="right"/>
    </xf>
    <xf numFmtId="164" fontId="10" fillId="0" borderId="0" xfId="0" applyNumberFormat="1" applyFont="1" applyAlignment="1">
      <alignment horizontal="right"/>
    </xf>
    <xf numFmtId="1" fontId="10" fillId="0" borderId="0" xfId="0" applyNumberFormat="1" applyFont="1" applyFill="1" applyAlignment="1">
      <alignment horizontal="right"/>
    </xf>
    <xf numFmtId="2" fontId="9" fillId="0" borderId="0" xfId="0" applyNumberFormat="1" applyFont="1" applyFill="1" applyAlignment="1">
      <alignment horizontal="right"/>
    </xf>
    <xf numFmtId="2" fontId="10" fillId="0" borderId="0" xfId="0" applyNumberFormat="1" applyFont="1" applyBorder="1" applyAlignment="1">
      <alignment horizontal="right"/>
    </xf>
    <xf numFmtId="2" fontId="10" fillId="0" borderId="0" xfId="0" applyNumberFormat="1" applyFont="1" applyFill="1" applyBorder="1" applyAlignment="1">
      <alignment horizontal="right"/>
    </xf>
    <xf numFmtId="1" fontId="10" fillId="0" borderId="0" xfId="0" applyNumberFormat="1" applyFont="1" applyBorder="1" applyAlignment="1">
      <alignment horizontal="right"/>
    </xf>
    <xf numFmtId="164" fontId="11" fillId="0" borderId="0" xfId="0" applyNumberFormat="1" applyFont="1" applyBorder="1" applyAlignment="1">
      <alignment horizontal="right"/>
    </xf>
    <xf numFmtId="1" fontId="11" fillId="0" borderId="0" xfId="0" applyNumberFormat="1" applyFont="1" applyBorder="1" applyAlignment="1">
      <alignment horizontal="right"/>
    </xf>
    <xf numFmtId="164" fontId="9" fillId="0" borderId="0" xfId="0" applyNumberFormat="1" applyFont="1" applyBorder="1" applyAlignment="1">
      <alignment horizontal="right"/>
    </xf>
    <xf numFmtId="1" fontId="9" fillId="0" borderId="0" xfId="0" applyNumberFormat="1" applyFont="1" applyBorder="1" applyAlignment="1">
      <alignment horizontal="right"/>
    </xf>
    <xf numFmtId="164" fontId="10" fillId="0" borderId="0" xfId="0" applyNumberFormat="1" applyFont="1" applyBorder="1" applyAlignment="1">
      <alignment horizontal="right"/>
    </xf>
    <xf numFmtId="1" fontId="11" fillId="0" borderId="0" xfId="0" applyNumberFormat="1" applyFont="1" applyFill="1" applyAlignment="1">
      <alignment horizontal="right"/>
    </xf>
    <xf numFmtId="2" fontId="11" fillId="0" borderId="0" xfId="0" applyNumberFormat="1" applyFont="1" applyBorder="1" applyAlignment="1">
      <alignment horizontal="right"/>
    </xf>
    <xf numFmtId="164" fontId="9" fillId="0" borderId="0" xfId="0" applyNumberFormat="1" applyFont="1" applyAlignment="1">
      <alignment horizontal="right"/>
    </xf>
    <xf numFmtId="164" fontId="9" fillId="0" borderId="0" xfId="53" applyNumberFormat="1" applyFont="1" applyAlignment="1">
      <alignment horizontal="right"/>
    </xf>
    <xf numFmtId="2" fontId="9" fillId="0" borderId="0" xfId="54" applyNumberFormat="1" applyFont="1" applyFill="1" applyBorder="1" applyAlignment="1">
      <alignment horizontal="right"/>
    </xf>
    <xf numFmtId="0" fontId="20" fillId="0" borderId="0" xfId="0" applyFont="1"/>
    <xf numFmtId="1" fontId="14" fillId="0" borderId="0" xfId="0" applyNumberFormat="1" applyFont="1" applyAlignment="1">
      <alignment horizontal="right"/>
    </xf>
    <xf numFmtId="1" fontId="9" fillId="0" borderId="0" xfId="0" applyNumberFormat="1" applyFont="1" applyAlignment="1">
      <alignment horizontal="right"/>
    </xf>
    <xf numFmtId="0" fontId="11" fillId="0" borderId="0" xfId="0" applyFont="1" applyFill="1" applyAlignment="1">
      <alignment horizontal="left"/>
    </xf>
    <xf numFmtId="0" fontId="9" fillId="0" borderId="0" xfId="0" applyFont="1" applyAlignment="1">
      <alignment horizontal="left"/>
    </xf>
    <xf numFmtId="0" fontId="9" fillId="0" borderId="0" xfId="0" applyFont="1" applyBorder="1" applyAlignment="1">
      <alignment horizontal="left"/>
    </xf>
    <xf numFmtId="0" fontId="9" fillId="0" borderId="0" xfId="0" applyFont="1" applyFill="1" applyAlignment="1">
      <alignment horizontal="left"/>
    </xf>
    <xf numFmtId="0" fontId="11" fillId="0" borderId="0" xfId="0" applyFont="1" applyBorder="1" applyAlignment="1">
      <alignment horizontal="left"/>
    </xf>
    <xf numFmtId="0" fontId="14" fillId="0" borderId="0" xfId="0" applyFont="1" applyAlignment="1">
      <alignment horizontal="left"/>
    </xf>
    <xf numFmtId="0" fontId="17" fillId="0" borderId="0" xfId="0" applyFont="1" applyAlignment="1">
      <alignment horizontal="left"/>
    </xf>
    <xf numFmtId="1" fontId="9" fillId="0" borderId="0" xfId="53" applyNumberFormat="1" applyFont="1" applyFill="1" applyBorder="1" applyAlignment="1">
      <alignment horizontal="right"/>
    </xf>
    <xf numFmtId="1" fontId="9" fillId="0" borderId="0" xfId="0" applyNumberFormat="1" applyFont="1" applyFill="1" applyAlignment="1">
      <alignment horizontal="right"/>
    </xf>
    <xf numFmtId="1" fontId="16" fillId="0" borderId="0" xfId="0" applyNumberFormat="1" applyFont="1" applyAlignment="1">
      <alignment horizontal="right"/>
    </xf>
    <xf numFmtId="1" fontId="16" fillId="0" borderId="0" xfId="0" applyNumberFormat="1" applyFont="1" applyBorder="1" applyAlignment="1">
      <alignment horizontal="right"/>
    </xf>
    <xf numFmtId="0" fontId="22" fillId="0" borderId="0" xfId="0" applyFont="1"/>
    <xf numFmtId="0" fontId="20" fillId="0" borderId="0" xfId="0" applyFont="1" applyFill="1"/>
    <xf numFmtId="0" fontId="16" fillId="0" borderId="0" xfId="0" applyFont="1"/>
    <xf numFmtId="0" fontId="16" fillId="0" borderId="0" xfId="0" applyFont="1" applyAlignment="1">
      <alignment horizontal="left"/>
    </xf>
    <xf numFmtId="164" fontId="16" fillId="0" borderId="0" xfId="0" applyNumberFormat="1" applyFont="1" applyAlignment="1">
      <alignment horizontal="right"/>
    </xf>
    <xf numFmtId="2" fontId="16" fillId="0" borderId="0" xfId="0" applyNumberFormat="1" applyFont="1" applyAlignment="1">
      <alignment horizontal="right"/>
    </xf>
    <xf numFmtId="1" fontId="16" fillId="0" borderId="0" xfId="0" applyNumberFormat="1" applyFont="1" applyBorder="1" applyAlignment="1">
      <alignment horizontal="left"/>
    </xf>
    <xf numFmtId="1" fontId="16" fillId="0" borderId="0" xfId="0" applyNumberFormat="1" applyFont="1" applyAlignment="1">
      <alignment horizontal="left"/>
    </xf>
    <xf numFmtId="0" fontId="16" fillId="0" borderId="0" xfId="0" applyFont="1" applyAlignment="1">
      <alignment horizontal="right"/>
    </xf>
    <xf numFmtId="0" fontId="16" fillId="0" borderId="0" xfId="0" applyFont="1" applyBorder="1"/>
    <xf numFmtId="0" fontId="16" fillId="0" borderId="0" xfId="0" applyFont="1" applyBorder="1" applyAlignment="1">
      <alignment horizontal="left"/>
    </xf>
    <xf numFmtId="164" fontId="16" fillId="0" borderId="0" xfId="0" applyNumberFormat="1" applyFont="1" applyBorder="1" applyAlignment="1">
      <alignment horizontal="right"/>
    </xf>
    <xf numFmtId="2" fontId="16" fillId="0" borderId="0" xfId="0" applyNumberFormat="1" applyFont="1" applyBorder="1" applyAlignment="1">
      <alignment horizontal="right"/>
    </xf>
    <xf numFmtId="2" fontId="16" fillId="0" borderId="0" xfId="0" applyNumberFormat="1" applyFont="1" applyFill="1" applyBorder="1" applyAlignment="1">
      <alignment horizontal="right"/>
    </xf>
    <xf numFmtId="164" fontId="15" fillId="0" borderId="0" xfId="0" applyNumberFormat="1" applyFont="1" applyAlignment="1">
      <alignment horizontal="left"/>
    </xf>
    <xf numFmtId="0" fontId="23" fillId="0" borderId="0" xfId="0" applyFont="1"/>
    <xf numFmtId="0" fontId="25" fillId="0" borderId="0" xfId="0" applyFont="1"/>
    <xf numFmtId="164" fontId="11" fillId="0" borderId="0" xfId="0" applyNumberFormat="1" applyFont="1" applyAlignment="1">
      <alignment horizontal="left"/>
    </xf>
    <xf numFmtId="2" fontId="11" fillId="0" borderId="0" xfId="0" applyNumberFormat="1" applyFont="1" applyAlignment="1">
      <alignment horizontal="left"/>
    </xf>
    <xf numFmtId="49" fontId="11" fillId="0" borderId="0" xfId="0" applyNumberFormat="1" applyFont="1" applyAlignment="1">
      <alignment horizontal="left"/>
    </xf>
    <xf numFmtId="0" fontId="10" fillId="0" borderId="0" xfId="0" applyFont="1"/>
    <xf numFmtId="0" fontId="12" fillId="0" borderId="0" xfId="0" applyFont="1"/>
    <xf numFmtId="164" fontId="25" fillId="0" borderId="0" xfId="0" applyNumberFormat="1" applyFont="1"/>
    <xf numFmtId="0" fontId="26" fillId="0" borderId="0" xfId="0" applyFont="1" applyAlignment="1">
      <alignment horizontal="left"/>
    </xf>
    <xf numFmtId="49" fontId="26" fillId="0" borderId="0" xfId="0" applyNumberFormat="1" applyFont="1" applyAlignment="1">
      <alignment horizontal="left"/>
    </xf>
    <xf numFmtId="0" fontId="26" fillId="0" borderId="0" xfId="0" applyFont="1"/>
    <xf numFmtId="164" fontId="26" fillId="0" borderId="0" xfId="0" applyNumberFormat="1" applyFont="1"/>
    <xf numFmtId="0" fontId="11" fillId="2" borderId="0" xfId="0" applyFont="1" applyFill="1"/>
    <xf numFmtId="0" fontId="11" fillId="2" borderId="0" xfId="0" applyFont="1" applyFill="1" applyAlignment="1">
      <alignment horizontal="left"/>
    </xf>
    <xf numFmtId="1" fontId="11" fillId="2" borderId="0" xfId="0" applyNumberFormat="1" applyFont="1" applyFill="1" applyAlignment="1">
      <alignment horizontal="right"/>
    </xf>
    <xf numFmtId="164" fontId="11" fillId="2" borderId="0" xfId="0" applyNumberFormat="1" applyFont="1" applyFill="1" applyAlignment="1">
      <alignment horizontal="right"/>
    </xf>
    <xf numFmtId="1" fontId="9" fillId="2" borderId="0" xfId="0" applyNumberFormat="1" applyFont="1" applyFill="1" applyBorder="1" applyAlignment="1">
      <alignment horizontal="right"/>
    </xf>
    <xf numFmtId="0" fontId="19" fillId="2" borderId="0" xfId="0" applyFont="1" applyFill="1" applyBorder="1" applyAlignment="1">
      <alignment horizontal="left"/>
    </xf>
    <xf numFmtId="2" fontId="11" fillId="2" borderId="0" xfId="0" applyNumberFormat="1" applyFont="1" applyFill="1" applyAlignment="1">
      <alignment horizontal="right"/>
    </xf>
    <xf numFmtId="1" fontId="11" fillId="2" borderId="0" xfId="0" applyNumberFormat="1" applyFont="1" applyFill="1" applyBorder="1" applyAlignment="1">
      <alignment horizontal="left"/>
    </xf>
    <xf numFmtId="1" fontId="11" fillId="2" borderId="0" xfId="0" applyNumberFormat="1" applyFont="1" applyFill="1" applyAlignment="1">
      <alignment horizontal="left"/>
    </xf>
    <xf numFmtId="1" fontId="9" fillId="2" borderId="0" xfId="53" applyNumberFormat="1" applyFont="1" applyFill="1" applyBorder="1" applyAlignment="1">
      <alignment horizontal="right"/>
    </xf>
    <xf numFmtId="0" fontId="2" fillId="2" borderId="0" xfId="0" applyFont="1" applyFill="1"/>
    <xf numFmtId="0" fontId="0" fillId="2" borderId="0" xfId="0" applyFill="1" applyAlignment="1">
      <alignment vertical="center"/>
    </xf>
    <xf numFmtId="0" fontId="27" fillId="2" borderId="0" xfId="0" applyFont="1" applyFill="1" applyAlignment="1">
      <alignment vertical="center"/>
    </xf>
  </cellXfs>
  <cellStyles count="4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Normal" xfId="0" builtinId="0"/>
    <cellStyle name="Normal 2" xfId="52" xr:uid="{00000000-0005-0000-0000-0000B1010000}"/>
    <cellStyle name="Normal 3" xfId="15" xr:uid="{00000000-0005-0000-0000-0000B2010000}"/>
    <cellStyle name="Normal 4" xfId="440" xr:uid="{DA69C5BA-9334-3D41-8330-41DB99D161C5}"/>
    <cellStyle name="Normal 4 2" xfId="54" xr:uid="{00000000-0005-0000-0000-0000B3010000}"/>
    <cellStyle name="Normal 4 3" xfId="55" xr:uid="{00000000-0005-0000-0000-0000B4010000}"/>
    <cellStyle name="Normal 5" xfId="53" xr:uid="{00000000-0005-0000-0000-0000B5010000}"/>
    <cellStyle name="Normal 6" xfId="57" xr:uid="{00000000-0005-0000-0000-0000B6010000}"/>
    <cellStyle name="Normal 7" xfId="56" xr:uid="{00000000-0005-0000-0000-0000B7010000}"/>
  </cellStyles>
  <dxfs count="0"/>
  <tableStyles count="0" defaultTableStyle="TableStyleMedium9" defaultPivotStyle="PivotStyleMedium4"/>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C280-0042-4F44-A6ED-D038CAB12B66}">
  <dimension ref="A1:A59"/>
  <sheetViews>
    <sheetView topLeftCell="A30" workbookViewId="0">
      <selection activeCell="D47" sqref="D47"/>
    </sheetView>
  </sheetViews>
  <sheetFormatPr baseColWidth="10" defaultColWidth="10.85546875" defaultRowHeight="16"/>
  <cols>
    <col min="1" max="1" width="10.7109375" customWidth="1"/>
  </cols>
  <sheetData>
    <row r="1" spans="1:1">
      <c r="A1" t="s">
        <v>185</v>
      </c>
    </row>
    <row r="2" spans="1:1">
      <c r="A2" t="s">
        <v>155</v>
      </c>
    </row>
    <row r="3" spans="1:1">
      <c r="A3" t="s">
        <v>129</v>
      </c>
    </row>
    <row r="4" spans="1:1">
      <c r="A4" t="s">
        <v>156</v>
      </c>
    </row>
    <row r="6" spans="1:1">
      <c r="A6" s="61" t="s">
        <v>124</v>
      </c>
    </row>
    <row r="7" spans="1:1">
      <c r="A7" t="s">
        <v>166</v>
      </c>
    </row>
    <row r="8" spans="1:1">
      <c r="A8" t="s">
        <v>126</v>
      </c>
    </row>
    <row r="9" spans="1:1">
      <c r="A9" t="s">
        <v>127</v>
      </c>
    </row>
    <row r="10" spans="1:1">
      <c r="A10" t="s">
        <v>186</v>
      </c>
    </row>
    <row r="11" spans="1:1">
      <c r="A11" t="s">
        <v>181</v>
      </c>
    </row>
    <row r="12" spans="1:1">
      <c r="A12" t="s">
        <v>128</v>
      </c>
    </row>
    <row r="13" spans="1:1">
      <c r="A13" t="s">
        <v>167</v>
      </c>
    </row>
    <row r="15" spans="1:1">
      <c r="A15" s="76" t="s">
        <v>125</v>
      </c>
    </row>
    <row r="16" spans="1:1">
      <c r="A16" t="s">
        <v>183</v>
      </c>
    </row>
    <row r="17" spans="1:1">
      <c r="A17" t="s">
        <v>168</v>
      </c>
    </row>
    <row r="18" spans="1:1">
      <c r="A18" t="s">
        <v>171</v>
      </c>
    </row>
    <row r="19" spans="1:1">
      <c r="A19" t="s">
        <v>169</v>
      </c>
    </row>
    <row r="20" spans="1:1">
      <c r="A20" t="s">
        <v>170</v>
      </c>
    </row>
    <row r="21" spans="1:1">
      <c r="A21" t="s">
        <v>172</v>
      </c>
    </row>
    <row r="22" spans="1:1">
      <c r="A22" t="s">
        <v>173</v>
      </c>
    </row>
    <row r="23" spans="1:1">
      <c r="A23" t="s">
        <v>188</v>
      </c>
    </row>
    <row r="24" spans="1:1">
      <c r="A24" t="s">
        <v>184</v>
      </c>
    </row>
    <row r="26" spans="1:1">
      <c r="A26" s="61" t="s">
        <v>189</v>
      </c>
    </row>
    <row r="27" spans="1:1">
      <c r="A27" t="s">
        <v>131</v>
      </c>
    </row>
    <row r="28" spans="1:1">
      <c r="A28" t="s">
        <v>176</v>
      </c>
    </row>
    <row r="29" spans="1:1">
      <c r="A29" t="s">
        <v>174</v>
      </c>
    </row>
    <row r="30" spans="1:1">
      <c r="A30" t="s">
        <v>175</v>
      </c>
    </row>
    <row r="31" spans="1:1">
      <c r="A31" t="s">
        <v>187</v>
      </c>
    </row>
    <row r="33" spans="1:1">
      <c r="A33" s="61" t="s">
        <v>225</v>
      </c>
    </row>
    <row r="34" spans="1:1">
      <c r="A34" t="s">
        <v>226</v>
      </c>
    </row>
    <row r="36" spans="1:1">
      <c r="A36" s="61" t="s">
        <v>222</v>
      </c>
    </row>
    <row r="37" spans="1:1">
      <c r="A37" t="s">
        <v>223</v>
      </c>
    </row>
    <row r="38" spans="1:1">
      <c r="A38" t="s">
        <v>224</v>
      </c>
    </row>
    <row r="40" spans="1:1">
      <c r="A40" s="61" t="s">
        <v>200</v>
      </c>
    </row>
    <row r="41" spans="1:1">
      <c r="A41" t="s">
        <v>190</v>
      </c>
    </row>
    <row r="42" spans="1:1">
      <c r="A42" t="s">
        <v>192</v>
      </c>
    </row>
    <row r="43" spans="1:1">
      <c r="A43" t="s">
        <v>191</v>
      </c>
    </row>
    <row r="44" spans="1:1">
      <c r="A44" t="s">
        <v>193</v>
      </c>
    </row>
    <row r="45" spans="1:1">
      <c r="A45" t="s">
        <v>194</v>
      </c>
    </row>
    <row r="46" spans="1:1">
      <c r="A46" t="s">
        <v>195</v>
      </c>
    </row>
    <row r="47" spans="1:1">
      <c r="A47" t="s">
        <v>205</v>
      </c>
    </row>
    <row r="48" spans="1:1">
      <c r="A48" t="s">
        <v>196</v>
      </c>
    </row>
    <row r="49" spans="1:1">
      <c r="A49" t="s">
        <v>197</v>
      </c>
    </row>
    <row r="50" spans="1:1">
      <c r="A50" t="s">
        <v>206</v>
      </c>
    </row>
    <row r="51" spans="1:1">
      <c r="A51" s="95" t="s">
        <v>198</v>
      </c>
    </row>
    <row r="52" spans="1:1">
      <c r="A52" t="s">
        <v>207</v>
      </c>
    </row>
    <row r="53" spans="1:1">
      <c r="A53" s="95" t="s">
        <v>199</v>
      </c>
    </row>
    <row r="54" spans="1:1">
      <c r="A54" t="s">
        <v>208</v>
      </c>
    </row>
    <row r="56" spans="1:1">
      <c r="A56" s="96" t="s">
        <v>201</v>
      </c>
    </row>
    <row r="57" spans="1:1">
      <c r="A57" s="95" t="s">
        <v>204</v>
      </c>
    </row>
    <row r="58" spans="1:1">
      <c r="A58" s="95" t="s">
        <v>202</v>
      </c>
    </row>
    <row r="59" spans="1:1">
      <c r="A59"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0"/>
  <sheetViews>
    <sheetView tabSelected="1" topLeftCell="B1" zoomScale="75" workbookViewId="0">
      <pane ySplit="1" topLeftCell="A737" activePane="bottomLeft" state="frozen"/>
      <selection activeCell="Z1" sqref="Z1"/>
      <selection pane="bottomLeft" activeCell="P749" sqref="P749"/>
    </sheetView>
  </sheetViews>
  <sheetFormatPr baseColWidth="10" defaultColWidth="10.7109375" defaultRowHeight="13"/>
  <cols>
    <col min="1" max="1" width="36.42578125" style="3" customWidth="1"/>
    <col min="2" max="2" width="21.85546875" style="3" customWidth="1"/>
    <col min="3" max="3" width="8.42578125" style="1" bestFit="1" customWidth="1"/>
    <col min="4" max="4" width="6.85546875" style="1" bestFit="1" customWidth="1"/>
    <col min="5" max="6" width="5.42578125" style="2" customWidth="1"/>
    <col min="7" max="7" width="43.140625" style="2" bestFit="1" customWidth="1"/>
    <col min="8" max="8" width="9.28515625" style="2" customWidth="1"/>
    <col min="9" max="9" width="9" style="2" customWidth="1"/>
    <col min="10" max="10" width="19" style="3" bestFit="1" customWidth="1"/>
    <col min="11" max="11" width="5.7109375" style="3" customWidth="1"/>
    <col min="12" max="12" width="13.140625" style="3" bestFit="1" customWidth="1"/>
    <col min="13" max="13" width="5.7109375" style="3" customWidth="1"/>
    <col min="14" max="14" width="8.42578125" style="3" customWidth="1"/>
    <col min="15" max="15" width="18.85546875" style="3" customWidth="1"/>
    <col min="16" max="16" width="14.7109375" style="3" customWidth="1"/>
    <col min="17" max="16384" width="10.7109375" style="3"/>
  </cols>
  <sheetData>
    <row r="1" spans="1:16" s="20" customFormat="1" ht="16">
      <c r="A1" s="8" t="s">
        <v>16</v>
      </c>
      <c r="B1" s="8" t="s">
        <v>20</v>
      </c>
      <c r="C1" s="92" t="s">
        <v>13</v>
      </c>
      <c r="D1" s="92" t="s">
        <v>114</v>
      </c>
      <c r="E1" s="93" t="s">
        <v>113</v>
      </c>
      <c r="F1" s="93" t="s">
        <v>182</v>
      </c>
      <c r="G1" s="93" t="s">
        <v>14</v>
      </c>
      <c r="H1" s="93" t="s">
        <v>15</v>
      </c>
      <c r="I1" s="93" t="s">
        <v>203</v>
      </c>
      <c r="J1" s="94" t="s">
        <v>35</v>
      </c>
      <c r="K1" s="94" t="s">
        <v>111</v>
      </c>
      <c r="L1" s="94" t="s">
        <v>112</v>
      </c>
      <c r="M1" s="94" t="s">
        <v>42</v>
      </c>
      <c r="N1" s="8" t="s">
        <v>109</v>
      </c>
      <c r="O1" s="94" t="s">
        <v>46</v>
      </c>
      <c r="P1" s="70" t="s">
        <v>232</v>
      </c>
    </row>
    <row r="2" spans="1:16" ht="16">
      <c r="A2" s="77" t="s">
        <v>63</v>
      </c>
      <c r="B2" s="78" t="s">
        <v>64</v>
      </c>
      <c r="C2" s="73">
        <v>85</v>
      </c>
      <c r="D2" s="79"/>
      <c r="E2" s="80"/>
      <c r="F2" s="80"/>
      <c r="G2" s="30" t="s">
        <v>66</v>
      </c>
      <c r="H2" s="80">
        <v>24.9</v>
      </c>
      <c r="I2" s="80">
        <v>0.4</v>
      </c>
      <c r="J2" s="90" t="s">
        <v>163</v>
      </c>
      <c r="K2" s="78" t="s">
        <v>48</v>
      </c>
      <c r="L2" s="78" t="s">
        <v>71</v>
      </c>
      <c r="M2" s="83">
        <v>10</v>
      </c>
      <c r="N2" s="73">
        <v>2</v>
      </c>
      <c r="O2" s="78" t="s">
        <v>153</v>
      </c>
      <c r="P2" s="3" t="s">
        <v>236</v>
      </c>
    </row>
    <row r="3" spans="1:16" ht="16">
      <c r="A3" s="77" t="s">
        <v>63</v>
      </c>
      <c r="B3" s="78" t="s">
        <v>64</v>
      </c>
      <c r="C3" s="73">
        <v>980</v>
      </c>
      <c r="D3" s="79"/>
      <c r="E3" s="80"/>
      <c r="F3" s="80"/>
      <c r="G3" s="30" t="s">
        <v>130</v>
      </c>
      <c r="H3" s="80">
        <v>25.1</v>
      </c>
      <c r="I3" s="80">
        <v>0.1</v>
      </c>
      <c r="J3" s="90" t="s">
        <v>163</v>
      </c>
      <c r="K3" s="78" t="s">
        <v>48</v>
      </c>
      <c r="L3" s="78" t="s">
        <v>71</v>
      </c>
      <c r="M3" s="83">
        <v>10</v>
      </c>
      <c r="N3" s="73">
        <v>2</v>
      </c>
      <c r="O3" s="78" t="s">
        <v>153</v>
      </c>
      <c r="P3" s="3" t="s">
        <v>236</v>
      </c>
    </row>
    <row r="4" spans="1:16" ht="16">
      <c r="A4" s="77" t="s">
        <v>63</v>
      </c>
      <c r="B4" s="78" t="s">
        <v>64</v>
      </c>
      <c r="C4" s="73">
        <v>1490</v>
      </c>
      <c r="D4" s="79"/>
      <c r="E4" s="80"/>
      <c r="F4" s="80"/>
      <c r="G4" s="30" t="s">
        <v>130</v>
      </c>
      <c r="H4" s="80">
        <v>25.2</v>
      </c>
      <c r="I4" s="80">
        <v>0.3</v>
      </c>
      <c r="J4" s="90" t="s">
        <v>163</v>
      </c>
      <c r="K4" s="78" t="s">
        <v>48</v>
      </c>
      <c r="L4" s="78" t="s">
        <v>71</v>
      </c>
      <c r="M4" s="83">
        <v>10</v>
      </c>
      <c r="N4" s="73">
        <v>2</v>
      </c>
      <c r="O4" s="78" t="s">
        <v>153</v>
      </c>
      <c r="P4" s="3" t="s">
        <v>236</v>
      </c>
    </row>
    <row r="5" spans="1:16" ht="16">
      <c r="A5" s="77" t="s">
        <v>63</v>
      </c>
      <c r="B5" s="78" t="s">
        <v>64</v>
      </c>
      <c r="C5" s="73">
        <v>3000</v>
      </c>
      <c r="D5" s="79"/>
      <c r="E5" s="80"/>
      <c r="F5" s="80"/>
      <c r="G5" s="30" t="s">
        <v>66</v>
      </c>
      <c r="H5" s="80">
        <v>25.9</v>
      </c>
      <c r="I5" s="80">
        <v>0.4</v>
      </c>
      <c r="J5" s="90" t="s">
        <v>163</v>
      </c>
      <c r="K5" s="78" t="s">
        <v>48</v>
      </c>
      <c r="L5" s="78" t="s">
        <v>71</v>
      </c>
      <c r="M5" s="83">
        <v>10</v>
      </c>
      <c r="N5" s="73">
        <v>2</v>
      </c>
      <c r="O5" s="78" t="s">
        <v>153</v>
      </c>
      <c r="P5" s="3" t="s">
        <v>236</v>
      </c>
    </row>
    <row r="6" spans="1:16" ht="16">
      <c r="A6" s="77" t="s">
        <v>63</v>
      </c>
      <c r="B6" s="78" t="s">
        <v>26</v>
      </c>
      <c r="C6" s="73">
        <v>3310</v>
      </c>
      <c r="D6" s="79"/>
      <c r="E6" s="80"/>
      <c r="F6" s="80"/>
      <c r="G6" s="30" t="s">
        <v>130</v>
      </c>
      <c r="H6" s="80">
        <v>25.5</v>
      </c>
      <c r="I6" s="80">
        <v>0.1</v>
      </c>
      <c r="J6" s="90" t="s">
        <v>163</v>
      </c>
      <c r="K6" s="78" t="s">
        <v>48</v>
      </c>
      <c r="L6" s="78" t="s">
        <v>71</v>
      </c>
      <c r="M6" s="83">
        <v>10</v>
      </c>
      <c r="N6" s="73">
        <v>2</v>
      </c>
      <c r="O6" s="78" t="s">
        <v>153</v>
      </c>
    </row>
    <row r="7" spans="1:16" ht="16">
      <c r="A7" s="77" t="s">
        <v>63</v>
      </c>
      <c r="B7" s="78" t="s">
        <v>26</v>
      </c>
      <c r="C7" s="73">
        <v>3870</v>
      </c>
      <c r="D7" s="79"/>
      <c r="E7" s="80"/>
      <c r="F7" s="80"/>
      <c r="G7" s="30" t="s">
        <v>130</v>
      </c>
      <c r="H7" s="80">
        <v>25.1</v>
      </c>
      <c r="I7" s="80">
        <v>0.2</v>
      </c>
      <c r="J7" s="90" t="s">
        <v>163</v>
      </c>
      <c r="K7" s="78" t="s">
        <v>48</v>
      </c>
      <c r="L7" s="78" t="s">
        <v>71</v>
      </c>
      <c r="M7" s="83">
        <v>10</v>
      </c>
      <c r="N7" s="73">
        <v>2</v>
      </c>
      <c r="O7" s="78" t="s">
        <v>153</v>
      </c>
    </row>
    <row r="8" spans="1:16" ht="16">
      <c r="A8" s="77" t="s">
        <v>63</v>
      </c>
      <c r="B8" s="78" t="s">
        <v>64</v>
      </c>
      <c r="C8" s="73">
        <v>6000</v>
      </c>
      <c r="D8" s="79"/>
      <c r="E8" s="80"/>
      <c r="F8" s="80"/>
      <c r="G8" s="30" t="s">
        <v>130</v>
      </c>
      <c r="H8" s="80">
        <v>24.9</v>
      </c>
      <c r="I8" s="80">
        <v>0.1</v>
      </c>
      <c r="J8" s="90" t="s">
        <v>163</v>
      </c>
      <c r="K8" s="78" t="s">
        <v>48</v>
      </c>
      <c r="L8" s="78" t="s">
        <v>71</v>
      </c>
      <c r="M8" s="83">
        <v>10</v>
      </c>
      <c r="N8" s="73">
        <v>2</v>
      </c>
      <c r="O8" s="78" t="s">
        <v>153</v>
      </c>
    </row>
    <row r="9" spans="1:16" ht="16">
      <c r="A9" s="77" t="s">
        <v>63</v>
      </c>
      <c r="B9" s="78" t="s">
        <v>64</v>
      </c>
      <c r="C9" s="73">
        <v>6200</v>
      </c>
      <c r="D9" s="79"/>
      <c r="E9" s="80"/>
      <c r="F9" s="80"/>
      <c r="G9" s="30" t="s">
        <v>66</v>
      </c>
      <c r="H9" s="80">
        <v>24.5</v>
      </c>
      <c r="I9" s="80">
        <v>0.3</v>
      </c>
      <c r="J9" s="90" t="s">
        <v>163</v>
      </c>
      <c r="K9" s="78" t="s">
        <v>48</v>
      </c>
      <c r="L9" s="78" t="s">
        <v>71</v>
      </c>
      <c r="M9" s="83">
        <v>10</v>
      </c>
      <c r="N9" s="73">
        <v>2</v>
      </c>
      <c r="O9" s="78" t="s">
        <v>153</v>
      </c>
    </row>
    <row r="10" spans="1:16" ht="16">
      <c r="A10" s="77" t="s">
        <v>63</v>
      </c>
      <c r="B10" s="78" t="s">
        <v>26</v>
      </c>
      <c r="C10" s="73">
        <v>9020</v>
      </c>
      <c r="D10" s="79"/>
      <c r="E10" s="80"/>
      <c r="F10" s="80"/>
      <c r="G10" s="30" t="s">
        <v>130</v>
      </c>
      <c r="H10" s="80">
        <v>25</v>
      </c>
      <c r="I10" s="80">
        <v>0.1</v>
      </c>
      <c r="J10" s="90" t="s">
        <v>163</v>
      </c>
      <c r="K10" s="78" t="s">
        <v>48</v>
      </c>
      <c r="L10" s="78" t="s">
        <v>71</v>
      </c>
      <c r="M10" s="83">
        <v>10</v>
      </c>
      <c r="N10" s="73">
        <v>2</v>
      </c>
      <c r="O10" s="78" t="s">
        <v>153</v>
      </c>
    </row>
    <row r="11" spans="1:16" ht="16">
      <c r="A11" s="77" t="s">
        <v>63</v>
      </c>
      <c r="B11" s="78" t="s">
        <v>26</v>
      </c>
      <c r="C11" s="73">
        <v>10390</v>
      </c>
      <c r="D11" s="79"/>
      <c r="E11" s="80"/>
      <c r="F11" s="80"/>
      <c r="G11" s="30" t="s">
        <v>130</v>
      </c>
      <c r="H11" s="80">
        <v>24.5</v>
      </c>
      <c r="I11" s="80">
        <v>0.2</v>
      </c>
      <c r="J11" s="90" t="s">
        <v>163</v>
      </c>
      <c r="K11" s="78" t="s">
        <v>48</v>
      </c>
      <c r="L11" s="78" t="s">
        <v>71</v>
      </c>
      <c r="M11" s="83">
        <v>10</v>
      </c>
      <c r="N11" s="73">
        <v>2</v>
      </c>
      <c r="O11" s="78" t="s">
        <v>153</v>
      </c>
    </row>
    <row r="12" spans="1:16" ht="16">
      <c r="A12" s="77" t="s">
        <v>63</v>
      </c>
      <c r="B12" s="78" t="s">
        <v>26</v>
      </c>
      <c r="C12" s="73">
        <v>11400</v>
      </c>
      <c r="D12" s="79"/>
      <c r="E12" s="80"/>
      <c r="F12" s="80"/>
      <c r="G12" s="30" t="s">
        <v>130</v>
      </c>
      <c r="H12" s="80">
        <v>24.4</v>
      </c>
      <c r="I12" s="80">
        <v>0.4</v>
      </c>
      <c r="J12" s="90" t="s">
        <v>163</v>
      </c>
      <c r="K12" s="78" t="s">
        <v>48</v>
      </c>
      <c r="L12" s="78" t="s">
        <v>71</v>
      </c>
      <c r="M12" s="83">
        <v>10</v>
      </c>
      <c r="N12" s="73">
        <v>2</v>
      </c>
      <c r="O12" s="78" t="s">
        <v>153</v>
      </c>
    </row>
    <row r="13" spans="1:16" ht="16">
      <c r="A13" s="77" t="s">
        <v>63</v>
      </c>
      <c r="B13" s="78" t="s">
        <v>64</v>
      </c>
      <c r="C13" s="73">
        <v>11810</v>
      </c>
      <c r="D13" s="79"/>
      <c r="E13" s="80"/>
      <c r="F13" s="80"/>
      <c r="G13" s="30" t="s">
        <v>66</v>
      </c>
      <c r="H13" s="80">
        <v>24.1</v>
      </c>
      <c r="I13" s="80">
        <v>0.3</v>
      </c>
      <c r="J13" s="90" t="s">
        <v>163</v>
      </c>
      <c r="K13" s="78" t="s">
        <v>48</v>
      </c>
      <c r="L13" s="78" t="s">
        <v>71</v>
      </c>
      <c r="M13" s="83">
        <v>10</v>
      </c>
      <c r="N13" s="73">
        <v>2</v>
      </c>
      <c r="O13" s="78" t="s">
        <v>153</v>
      </c>
    </row>
    <row r="14" spans="1:16" ht="16">
      <c r="A14" s="77" t="s">
        <v>63</v>
      </c>
      <c r="B14" s="78" t="s">
        <v>64</v>
      </c>
      <c r="C14" s="73">
        <v>13060</v>
      </c>
      <c r="D14" s="79"/>
      <c r="E14" s="80"/>
      <c r="F14" s="80"/>
      <c r="G14" s="30" t="s">
        <v>130</v>
      </c>
      <c r="H14" s="80">
        <v>24.4</v>
      </c>
      <c r="I14" s="80">
        <v>0.4</v>
      </c>
      <c r="J14" s="90" t="s">
        <v>163</v>
      </c>
      <c r="K14" s="78" t="s">
        <v>48</v>
      </c>
      <c r="L14" s="78" t="s">
        <v>71</v>
      </c>
      <c r="M14" s="83">
        <v>10</v>
      </c>
      <c r="N14" s="73">
        <v>2</v>
      </c>
      <c r="O14" s="78" t="s">
        <v>153</v>
      </c>
    </row>
    <row r="15" spans="1:16" ht="16">
      <c r="A15" s="77" t="s">
        <v>63</v>
      </c>
      <c r="B15" s="78" t="s">
        <v>64</v>
      </c>
      <c r="C15" s="73">
        <v>14730</v>
      </c>
      <c r="D15" s="79"/>
      <c r="E15" s="80"/>
      <c r="F15" s="80"/>
      <c r="G15" s="30" t="s">
        <v>130</v>
      </c>
      <c r="H15" s="80">
        <v>25.5</v>
      </c>
      <c r="I15" s="80">
        <v>0.4</v>
      </c>
      <c r="J15" s="90" t="s">
        <v>163</v>
      </c>
      <c r="K15" s="78" t="s">
        <v>48</v>
      </c>
      <c r="L15" s="78" t="s">
        <v>71</v>
      </c>
      <c r="M15" s="83">
        <v>10</v>
      </c>
      <c r="N15" s="73">
        <v>2</v>
      </c>
      <c r="O15" s="78" t="s">
        <v>153</v>
      </c>
    </row>
    <row r="16" spans="1:16" ht="16">
      <c r="A16" s="77" t="s">
        <v>63</v>
      </c>
      <c r="B16" s="78" t="s">
        <v>64</v>
      </c>
      <c r="C16" s="73">
        <v>14960</v>
      </c>
      <c r="D16" s="79"/>
      <c r="E16" s="80"/>
      <c r="F16" s="80"/>
      <c r="G16" s="30" t="s">
        <v>130</v>
      </c>
      <c r="H16" s="80">
        <v>25</v>
      </c>
      <c r="I16" s="80">
        <v>0.2</v>
      </c>
      <c r="J16" s="90" t="s">
        <v>163</v>
      </c>
      <c r="K16" s="78" t="s">
        <v>48</v>
      </c>
      <c r="L16" s="78" t="s">
        <v>71</v>
      </c>
      <c r="M16" s="83">
        <v>10</v>
      </c>
      <c r="N16" s="73">
        <v>2</v>
      </c>
      <c r="O16" s="78" t="s">
        <v>153</v>
      </c>
    </row>
    <row r="17" spans="1:15" ht="16">
      <c r="A17" s="77" t="s">
        <v>63</v>
      </c>
      <c r="B17" s="78" t="s">
        <v>64</v>
      </c>
      <c r="C17" s="73">
        <v>16230</v>
      </c>
      <c r="D17" s="79"/>
      <c r="E17" s="80"/>
      <c r="F17" s="80"/>
      <c r="G17" s="30" t="s">
        <v>66</v>
      </c>
      <c r="H17" s="80">
        <v>23.7</v>
      </c>
      <c r="I17" s="80">
        <v>0.4</v>
      </c>
      <c r="J17" s="90" t="s">
        <v>163</v>
      </c>
      <c r="K17" s="78" t="s">
        <v>48</v>
      </c>
      <c r="L17" s="78" t="s">
        <v>71</v>
      </c>
      <c r="M17" s="83">
        <v>10</v>
      </c>
      <c r="N17" s="73">
        <v>2</v>
      </c>
      <c r="O17" s="78" t="s">
        <v>153</v>
      </c>
    </row>
    <row r="18" spans="1:15" ht="16">
      <c r="A18" s="77" t="s">
        <v>63</v>
      </c>
      <c r="B18" s="78" t="s">
        <v>26</v>
      </c>
      <c r="C18" s="73">
        <v>16700</v>
      </c>
      <c r="D18" s="79"/>
      <c r="E18" s="80"/>
      <c r="F18" s="80"/>
      <c r="G18" s="30" t="s">
        <v>130</v>
      </c>
      <c r="H18" s="80">
        <v>24.3</v>
      </c>
      <c r="I18" s="80">
        <v>0.3</v>
      </c>
      <c r="J18" s="90" t="s">
        <v>163</v>
      </c>
      <c r="K18" s="78" t="s">
        <v>48</v>
      </c>
      <c r="L18" s="78" t="s">
        <v>71</v>
      </c>
      <c r="M18" s="83">
        <v>10</v>
      </c>
      <c r="N18" s="73">
        <v>2</v>
      </c>
      <c r="O18" s="78" t="s">
        <v>153</v>
      </c>
    </row>
    <row r="19" spans="1:15" ht="16">
      <c r="A19" s="77" t="s">
        <v>63</v>
      </c>
      <c r="B19" s="78" t="s">
        <v>26</v>
      </c>
      <c r="C19" s="73">
        <v>18380</v>
      </c>
      <c r="D19" s="79"/>
      <c r="E19" s="80"/>
      <c r="F19" s="80"/>
      <c r="G19" s="30" t="s">
        <v>130</v>
      </c>
      <c r="H19" s="80">
        <v>24.6</v>
      </c>
      <c r="I19" s="80">
        <v>0.1</v>
      </c>
      <c r="J19" s="90" t="s">
        <v>163</v>
      </c>
      <c r="K19" s="78" t="s">
        <v>48</v>
      </c>
      <c r="L19" s="78" t="s">
        <v>71</v>
      </c>
      <c r="M19" s="83">
        <v>10</v>
      </c>
      <c r="N19" s="73">
        <v>2</v>
      </c>
      <c r="O19" s="78" t="s">
        <v>153</v>
      </c>
    </row>
    <row r="20" spans="1:15" ht="16">
      <c r="A20" s="77" t="s">
        <v>63</v>
      </c>
      <c r="B20" s="78" t="s">
        <v>26</v>
      </c>
      <c r="C20" s="73">
        <v>19850</v>
      </c>
      <c r="D20" s="79"/>
      <c r="E20" s="80"/>
      <c r="F20" s="80"/>
      <c r="G20" s="30" t="s">
        <v>130</v>
      </c>
      <c r="H20" s="80">
        <v>24.7</v>
      </c>
      <c r="I20" s="80">
        <v>0.4</v>
      </c>
      <c r="J20" s="90" t="s">
        <v>163</v>
      </c>
      <c r="K20" s="78" t="s">
        <v>48</v>
      </c>
      <c r="L20" s="78" t="s">
        <v>71</v>
      </c>
      <c r="M20" s="83">
        <v>10</v>
      </c>
      <c r="N20" s="73">
        <v>2</v>
      </c>
      <c r="O20" s="78" t="s">
        <v>153</v>
      </c>
    </row>
    <row r="21" spans="1:15" ht="16">
      <c r="A21" s="77" t="s">
        <v>63</v>
      </c>
      <c r="B21" s="78" t="s">
        <v>26</v>
      </c>
      <c r="C21" s="73">
        <v>21700</v>
      </c>
      <c r="D21" s="79"/>
      <c r="E21" s="80"/>
      <c r="F21" s="80"/>
      <c r="G21" s="30" t="s">
        <v>130</v>
      </c>
      <c r="H21" s="80">
        <v>24.7</v>
      </c>
      <c r="I21" s="80">
        <v>0.4</v>
      </c>
      <c r="J21" s="90" t="s">
        <v>163</v>
      </c>
      <c r="K21" s="78" t="s">
        <v>48</v>
      </c>
      <c r="L21" s="78" t="s">
        <v>71</v>
      </c>
      <c r="M21" s="83">
        <v>10</v>
      </c>
      <c r="N21" s="73">
        <v>2</v>
      </c>
      <c r="O21" s="78" t="s">
        <v>153</v>
      </c>
    </row>
    <row r="22" spans="1:15" ht="16">
      <c r="A22" s="77" t="s">
        <v>63</v>
      </c>
      <c r="B22" s="78" t="s">
        <v>26</v>
      </c>
      <c r="C22" s="73">
        <v>23000</v>
      </c>
      <c r="D22" s="79"/>
      <c r="E22" s="80"/>
      <c r="F22" s="80"/>
      <c r="G22" s="30" t="s">
        <v>130</v>
      </c>
      <c r="H22" s="80">
        <v>24.3</v>
      </c>
      <c r="I22" s="80">
        <v>0.1</v>
      </c>
      <c r="J22" s="90" t="s">
        <v>163</v>
      </c>
      <c r="K22" s="78" t="s">
        <v>48</v>
      </c>
      <c r="L22" s="78" t="s">
        <v>71</v>
      </c>
      <c r="M22" s="83">
        <v>10</v>
      </c>
      <c r="N22" s="73">
        <v>2</v>
      </c>
      <c r="O22" s="78" t="s">
        <v>153</v>
      </c>
    </row>
    <row r="23" spans="1:15" ht="16">
      <c r="A23" s="77" t="s">
        <v>63</v>
      </c>
      <c r="B23" s="78" t="s">
        <v>26</v>
      </c>
      <c r="C23" s="73">
        <v>23510</v>
      </c>
      <c r="D23" s="79"/>
      <c r="E23" s="80"/>
      <c r="F23" s="80"/>
      <c r="G23" s="30" t="s">
        <v>130</v>
      </c>
      <c r="H23" s="80">
        <v>23.5</v>
      </c>
      <c r="I23" s="80">
        <v>0.2</v>
      </c>
      <c r="J23" s="90" t="s">
        <v>163</v>
      </c>
      <c r="K23" s="78" t="s">
        <v>48</v>
      </c>
      <c r="L23" s="78" t="s">
        <v>71</v>
      </c>
      <c r="M23" s="83">
        <v>10</v>
      </c>
      <c r="N23" s="73">
        <v>2</v>
      </c>
      <c r="O23" s="78" t="s">
        <v>153</v>
      </c>
    </row>
    <row r="24" spans="1:15" ht="16">
      <c r="A24" s="77" t="s">
        <v>63</v>
      </c>
      <c r="B24" s="78" t="s">
        <v>65</v>
      </c>
      <c r="C24" s="73">
        <v>40120</v>
      </c>
      <c r="D24" s="79"/>
      <c r="E24" s="80"/>
      <c r="F24" s="80"/>
      <c r="G24" s="30" t="s">
        <v>67</v>
      </c>
      <c r="H24" s="80">
        <v>23</v>
      </c>
      <c r="I24" s="80">
        <v>0.5</v>
      </c>
      <c r="J24" s="90" t="s">
        <v>163</v>
      </c>
      <c r="K24" s="78" t="s">
        <v>48</v>
      </c>
      <c r="L24" s="78" t="s">
        <v>71</v>
      </c>
      <c r="M24" s="83">
        <v>10</v>
      </c>
      <c r="N24" s="73">
        <v>2</v>
      </c>
      <c r="O24" s="78" t="s">
        <v>153</v>
      </c>
    </row>
    <row r="25" spans="1:15" ht="16">
      <c r="A25" s="77" t="s">
        <v>63</v>
      </c>
      <c r="B25" s="78" t="s">
        <v>65</v>
      </c>
      <c r="C25" s="73">
        <v>42520</v>
      </c>
      <c r="D25" s="79"/>
      <c r="E25" s="80"/>
      <c r="F25" s="80"/>
      <c r="G25" s="30" t="s">
        <v>66</v>
      </c>
      <c r="H25" s="80">
        <v>25</v>
      </c>
      <c r="I25" s="80">
        <v>0.5</v>
      </c>
      <c r="J25" s="90" t="s">
        <v>163</v>
      </c>
      <c r="K25" s="78" t="s">
        <v>48</v>
      </c>
      <c r="L25" s="78" t="s">
        <v>71</v>
      </c>
      <c r="M25" s="83">
        <v>10</v>
      </c>
      <c r="N25" s="73">
        <v>2</v>
      </c>
      <c r="O25" s="78" t="s">
        <v>153</v>
      </c>
    </row>
    <row r="26" spans="1:15" ht="16">
      <c r="A26" s="77" t="s">
        <v>63</v>
      </c>
      <c r="B26" s="78" t="s">
        <v>65</v>
      </c>
      <c r="C26" s="73">
        <v>44260</v>
      </c>
      <c r="D26" s="79"/>
      <c r="E26" s="80"/>
      <c r="F26" s="80"/>
      <c r="G26" s="30" t="s">
        <v>67</v>
      </c>
      <c r="H26" s="80">
        <v>24.1</v>
      </c>
      <c r="I26" s="80">
        <v>0.2</v>
      </c>
      <c r="J26" s="90" t="s">
        <v>163</v>
      </c>
      <c r="K26" s="78" t="s">
        <v>48</v>
      </c>
      <c r="L26" s="78" t="s">
        <v>71</v>
      </c>
      <c r="M26" s="83">
        <v>10</v>
      </c>
      <c r="N26" s="73">
        <v>2</v>
      </c>
      <c r="O26" s="78" t="s">
        <v>153</v>
      </c>
    </row>
    <row r="27" spans="1:15" ht="16">
      <c r="A27" s="77" t="s">
        <v>63</v>
      </c>
      <c r="B27" s="78" t="s">
        <v>65</v>
      </c>
      <c r="C27" s="73">
        <v>45690</v>
      </c>
      <c r="D27" s="79"/>
      <c r="E27" s="80"/>
      <c r="F27" s="80"/>
      <c r="G27" s="30" t="s">
        <v>30</v>
      </c>
      <c r="H27" s="80">
        <v>23.1</v>
      </c>
      <c r="I27" s="80">
        <v>0.6</v>
      </c>
      <c r="J27" s="90" t="s">
        <v>163</v>
      </c>
      <c r="K27" s="78" t="s">
        <v>48</v>
      </c>
      <c r="L27" s="78" t="s">
        <v>71</v>
      </c>
      <c r="M27" s="83">
        <v>10</v>
      </c>
      <c r="N27" s="73">
        <v>2</v>
      </c>
      <c r="O27" s="78" t="s">
        <v>153</v>
      </c>
    </row>
    <row r="28" spans="1:15" ht="16">
      <c r="A28" s="77" t="s">
        <v>63</v>
      </c>
      <c r="B28" s="78" t="s">
        <v>65</v>
      </c>
      <c r="C28" s="73">
        <v>46070</v>
      </c>
      <c r="D28" s="79"/>
      <c r="E28" s="80"/>
      <c r="F28" s="80"/>
      <c r="G28" s="30" t="s">
        <v>30</v>
      </c>
      <c r="H28" s="80">
        <v>22</v>
      </c>
      <c r="I28" s="80">
        <v>0.1</v>
      </c>
      <c r="J28" s="90" t="s">
        <v>163</v>
      </c>
      <c r="K28" s="78" t="s">
        <v>48</v>
      </c>
      <c r="L28" s="78" t="s">
        <v>71</v>
      </c>
      <c r="M28" s="83">
        <v>10</v>
      </c>
      <c r="N28" s="73">
        <v>2</v>
      </c>
      <c r="O28" s="78" t="s">
        <v>153</v>
      </c>
    </row>
    <row r="29" spans="1:15" ht="16">
      <c r="A29" s="77" t="s">
        <v>63</v>
      </c>
      <c r="B29" s="78" t="s">
        <v>65</v>
      </c>
      <c r="C29" s="73">
        <v>46970</v>
      </c>
      <c r="D29" s="79"/>
      <c r="E29" s="80"/>
      <c r="F29" s="80"/>
      <c r="G29" s="30" t="s">
        <v>30</v>
      </c>
      <c r="H29" s="80">
        <v>24.4</v>
      </c>
      <c r="I29" s="80">
        <v>0.4</v>
      </c>
      <c r="J29" s="90" t="s">
        <v>163</v>
      </c>
      <c r="K29" s="78" t="s">
        <v>48</v>
      </c>
      <c r="L29" s="78" t="s">
        <v>71</v>
      </c>
      <c r="M29" s="83">
        <v>10</v>
      </c>
      <c r="N29" s="73">
        <v>2</v>
      </c>
      <c r="O29" s="78" t="s">
        <v>153</v>
      </c>
    </row>
    <row r="30" spans="1:15" ht="16">
      <c r="A30" s="77" t="s">
        <v>63</v>
      </c>
      <c r="B30" s="78" t="s">
        <v>65</v>
      </c>
      <c r="C30" s="73">
        <v>50330</v>
      </c>
      <c r="D30" s="79"/>
      <c r="E30" s="80"/>
      <c r="F30" s="80"/>
      <c r="G30" s="30" t="s">
        <v>30</v>
      </c>
      <c r="H30" s="80">
        <v>23.4</v>
      </c>
      <c r="I30" s="80">
        <v>0.1</v>
      </c>
      <c r="J30" s="90" t="s">
        <v>163</v>
      </c>
      <c r="K30" s="78" t="s">
        <v>48</v>
      </c>
      <c r="L30" s="78" t="s">
        <v>71</v>
      </c>
      <c r="M30" s="83">
        <v>10</v>
      </c>
      <c r="N30" s="73">
        <v>2</v>
      </c>
      <c r="O30" s="78" t="s">
        <v>153</v>
      </c>
    </row>
    <row r="31" spans="1:15" ht="16">
      <c r="A31" s="77" t="s">
        <v>63</v>
      </c>
      <c r="B31" s="78" t="s">
        <v>65</v>
      </c>
      <c r="C31" s="73">
        <v>51020</v>
      </c>
      <c r="D31" s="79"/>
      <c r="E31" s="80"/>
      <c r="F31" s="80"/>
      <c r="G31" s="30" t="s">
        <v>68</v>
      </c>
      <c r="H31" s="80">
        <v>23.9</v>
      </c>
      <c r="I31" s="80">
        <v>0.5</v>
      </c>
      <c r="J31" s="90" t="s">
        <v>163</v>
      </c>
      <c r="K31" s="78" t="s">
        <v>48</v>
      </c>
      <c r="L31" s="78" t="s">
        <v>71</v>
      </c>
      <c r="M31" s="83">
        <v>10</v>
      </c>
      <c r="N31" s="73">
        <v>2</v>
      </c>
      <c r="O31" s="78" t="s">
        <v>153</v>
      </c>
    </row>
    <row r="32" spans="1:15" ht="16">
      <c r="A32" s="77" t="s">
        <v>63</v>
      </c>
      <c r="B32" s="78" t="s">
        <v>65</v>
      </c>
      <c r="C32" s="73">
        <v>52220</v>
      </c>
      <c r="D32" s="79"/>
      <c r="E32" s="80"/>
      <c r="F32" s="80"/>
      <c r="G32" s="30" t="s">
        <v>68</v>
      </c>
      <c r="H32" s="80">
        <v>21.6</v>
      </c>
      <c r="I32" s="80">
        <v>0.2</v>
      </c>
      <c r="J32" s="90" t="s">
        <v>163</v>
      </c>
      <c r="K32" s="78" t="s">
        <v>48</v>
      </c>
      <c r="L32" s="78" t="s">
        <v>71</v>
      </c>
      <c r="M32" s="83">
        <v>10</v>
      </c>
      <c r="N32" s="73">
        <v>2</v>
      </c>
      <c r="O32" s="78" t="s">
        <v>153</v>
      </c>
    </row>
    <row r="33" spans="1:15" ht="16">
      <c r="A33" s="77" t="s">
        <v>63</v>
      </c>
      <c r="B33" s="78" t="s">
        <v>65</v>
      </c>
      <c r="C33" s="73">
        <v>53240</v>
      </c>
      <c r="D33" s="79"/>
      <c r="E33" s="80"/>
      <c r="F33" s="80"/>
      <c r="G33" s="30" t="s">
        <v>69</v>
      </c>
      <c r="H33" s="80">
        <v>22.3</v>
      </c>
      <c r="I33" s="80">
        <v>0.4</v>
      </c>
      <c r="J33" s="90" t="s">
        <v>163</v>
      </c>
      <c r="K33" s="78" t="s">
        <v>48</v>
      </c>
      <c r="L33" s="78" t="s">
        <v>71</v>
      </c>
      <c r="M33" s="83">
        <v>10</v>
      </c>
      <c r="N33" s="73">
        <v>2</v>
      </c>
      <c r="O33" s="78" t="s">
        <v>153</v>
      </c>
    </row>
    <row r="34" spans="1:15" ht="16">
      <c r="A34" s="77" t="s">
        <v>63</v>
      </c>
      <c r="B34" s="78" t="s">
        <v>65</v>
      </c>
      <c r="C34" s="73">
        <v>55840</v>
      </c>
      <c r="D34" s="79"/>
      <c r="E34" s="80"/>
      <c r="F34" s="80"/>
      <c r="G34" s="30" t="s">
        <v>70</v>
      </c>
      <c r="H34" s="80">
        <v>21.8</v>
      </c>
      <c r="I34" s="80">
        <v>0.3</v>
      </c>
      <c r="J34" s="90" t="s">
        <v>163</v>
      </c>
      <c r="K34" s="78" t="s">
        <v>48</v>
      </c>
      <c r="L34" s="78" t="s">
        <v>71</v>
      </c>
      <c r="M34" s="83">
        <v>10</v>
      </c>
      <c r="N34" s="73">
        <v>2</v>
      </c>
      <c r="O34" s="78" t="s">
        <v>153</v>
      </c>
    </row>
    <row r="35" spans="1:15" ht="16">
      <c r="A35" s="77" t="s">
        <v>63</v>
      </c>
      <c r="B35" s="78" t="s">
        <v>65</v>
      </c>
      <c r="C35" s="73">
        <v>57120</v>
      </c>
      <c r="D35" s="79"/>
      <c r="E35" s="80"/>
      <c r="F35" s="80"/>
      <c r="G35" s="30" t="s">
        <v>70</v>
      </c>
      <c r="H35" s="80">
        <v>22</v>
      </c>
      <c r="I35" s="80">
        <v>0.4</v>
      </c>
      <c r="J35" s="90" t="s">
        <v>163</v>
      </c>
      <c r="K35" s="78" t="s">
        <v>48</v>
      </c>
      <c r="L35" s="78" t="s">
        <v>71</v>
      </c>
      <c r="M35" s="83">
        <v>10</v>
      </c>
      <c r="N35" s="73">
        <v>2</v>
      </c>
      <c r="O35" s="78" t="s">
        <v>153</v>
      </c>
    </row>
    <row r="36" spans="1:15" ht="16">
      <c r="A36" s="77" t="s">
        <v>63</v>
      </c>
      <c r="B36" s="78" t="s">
        <v>65</v>
      </c>
      <c r="C36" s="73">
        <v>59880</v>
      </c>
      <c r="D36" s="79"/>
      <c r="E36" s="80"/>
      <c r="F36" s="80"/>
      <c r="G36" s="30" t="s">
        <v>70</v>
      </c>
      <c r="H36" s="80">
        <v>21.6</v>
      </c>
      <c r="I36" s="80">
        <v>0.2</v>
      </c>
      <c r="J36" s="90" t="s">
        <v>163</v>
      </c>
      <c r="K36" s="78" t="s">
        <v>48</v>
      </c>
      <c r="L36" s="78" t="s">
        <v>71</v>
      </c>
      <c r="M36" s="83">
        <v>10</v>
      </c>
      <c r="N36" s="73">
        <v>2</v>
      </c>
      <c r="O36" s="78" t="s">
        <v>153</v>
      </c>
    </row>
    <row r="37" spans="1:15" ht="16">
      <c r="A37" s="7" t="s">
        <v>116</v>
      </c>
      <c r="B37" s="8" t="s">
        <v>2</v>
      </c>
      <c r="C37" s="15">
        <v>3.9</v>
      </c>
      <c r="D37" s="53">
        <v>35.5</v>
      </c>
      <c r="E37" s="53">
        <v>28.3</v>
      </c>
      <c r="F37" s="54">
        <v>0</v>
      </c>
      <c r="G37" s="26" t="s">
        <v>137</v>
      </c>
      <c r="H37" s="35">
        <v>20.67</v>
      </c>
      <c r="I37" s="35">
        <v>0.25</v>
      </c>
      <c r="J37" s="19" t="s">
        <v>36</v>
      </c>
      <c r="K37" s="11" t="s">
        <v>47</v>
      </c>
      <c r="L37" s="11" t="s">
        <v>82</v>
      </c>
      <c r="M37" s="15">
        <v>5</v>
      </c>
      <c r="N37" s="15">
        <v>0</v>
      </c>
      <c r="O37" s="11"/>
    </row>
    <row r="38" spans="1:15" ht="16">
      <c r="A38" s="7" t="s">
        <v>116</v>
      </c>
      <c r="B38" s="8" t="s">
        <v>2</v>
      </c>
      <c r="C38" s="15">
        <v>4.5999999999999996</v>
      </c>
      <c r="D38" s="53">
        <v>35</v>
      </c>
      <c r="E38" s="53">
        <v>28.54</v>
      </c>
      <c r="F38" s="54">
        <v>0</v>
      </c>
      <c r="G38" s="26" t="s">
        <v>137</v>
      </c>
      <c r="H38" s="35">
        <v>20.78</v>
      </c>
      <c r="I38" s="35">
        <v>0.25</v>
      </c>
      <c r="J38" s="19" t="s">
        <v>36</v>
      </c>
      <c r="K38" s="11" t="s">
        <v>47</v>
      </c>
      <c r="L38" s="11" t="s">
        <v>82</v>
      </c>
      <c r="M38" s="15">
        <v>5</v>
      </c>
      <c r="N38" s="15">
        <v>0</v>
      </c>
      <c r="O38" s="11"/>
    </row>
    <row r="39" spans="1:15" ht="16">
      <c r="A39" s="7" t="s">
        <v>116</v>
      </c>
      <c r="B39" s="8" t="s">
        <v>2</v>
      </c>
      <c r="C39" s="15">
        <v>5</v>
      </c>
      <c r="D39" s="53">
        <v>35</v>
      </c>
      <c r="E39" s="53">
        <v>28.13</v>
      </c>
      <c r="F39" s="54">
        <v>0</v>
      </c>
      <c r="G39" s="26" t="s">
        <v>137</v>
      </c>
      <c r="H39" s="35">
        <v>20.59</v>
      </c>
      <c r="I39" s="35">
        <v>0.25</v>
      </c>
      <c r="J39" s="19" t="s">
        <v>36</v>
      </c>
      <c r="K39" s="11" t="s">
        <v>47</v>
      </c>
      <c r="L39" s="11" t="s">
        <v>82</v>
      </c>
      <c r="M39" s="15">
        <v>5</v>
      </c>
      <c r="N39" s="15">
        <v>0</v>
      </c>
      <c r="O39" s="11"/>
    </row>
    <row r="40" spans="1:15" ht="16">
      <c r="A40" s="7" t="s">
        <v>116</v>
      </c>
      <c r="B40" s="8" t="s">
        <v>2</v>
      </c>
      <c r="C40" s="15">
        <v>7.8</v>
      </c>
      <c r="D40" s="53">
        <v>35.549999999999997</v>
      </c>
      <c r="E40" s="53">
        <v>28.26</v>
      </c>
      <c r="F40" s="54">
        <v>0</v>
      </c>
      <c r="G40" s="26" t="s">
        <v>137</v>
      </c>
      <c r="H40" s="35">
        <v>20.82</v>
      </c>
      <c r="I40" s="35">
        <v>0.25</v>
      </c>
      <c r="J40" s="19" t="s">
        <v>36</v>
      </c>
      <c r="K40" s="11" t="s">
        <v>47</v>
      </c>
      <c r="L40" s="11" t="s">
        <v>82</v>
      </c>
      <c r="M40" s="15">
        <v>5</v>
      </c>
      <c r="N40" s="15">
        <v>0</v>
      </c>
      <c r="O40" s="11"/>
    </row>
    <row r="41" spans="1:15" ht="16">
      <c r="A41" s="7" t="s">
        <v>116</v>
      </c>
      <c r="B41" s="8" t="s">
        <v>2</v>
      </c>
      <c r="C41" s="15">
        <v>7.8</v>
      </c>
      <c r="D41" s="53">
        <v>35.549999999999997</v>
      </c>
      <c r="E41" s="53">
        <v>28.26</v>
      </c>
      <c r="F41" s="54">
        <v>0</v>
      </c>
      <c r="G41" s="26" t="s">
        <v>137</v>
      </c>
      <c r="H41" s="35">
        <v>20.72</v>
      </c>
      <c r="I41" s="35">
        <v>0.25</v>
      </c>
      <c r="J41" s="19" t="s">
        <v>36</v>
      </c>
      <c r="K41" s="11" t="s">
        <v>47</v>
      </c>
      <c r="L41" s="11" t="s">
        <v>82</v>
      </c>
      <c r="M41" s="15">
        <v>5</v>
      </c>
      <c r="N41" s="15">
        <v>0</v>
      </c>
      <c r="O41" s="11"/>
    </row>
    <row r="42" spans="1:15" ht="16">
      <c r="A42" s="7" t="s">
        <v>116</v>
      </c>
      <c r="B42" s="8" t="s">
        <v>2</v>
      </c>
      <c r="C42" s="15">
        <v>9.5</v>
      </c>
      <c r="D42" s="53">
        <v>36.1</v>
      </c>
      <c r="E42" s="53">
        <v>27.5</v>
      </c>
      <c r="F42" s="54">
        <v>0</v>
      </c>
      <c r="G42" s="26" t="s">
        <v>137</v>
      </c>
      <c r="H42" s="35">
        <v>20.68</v>
      </c>
      <c r="I42" s="35">
        <v>0.25</v>
      </c>
      <c r="J42" s="19" t="s">
        <v>36</v>
      </c>
      <c r="K42" s="11" t="s">
        <v>47</v>
      </c>
      <c r="L42" s="11" t="s">
        <v>82</v>
      </c>
      <c r="M42" s="15">
        <v>5</v>
      </c>
      <c r="N42" s="15">
        <v>0</v>
      </c>
      <c r="O42" s="11"/>
    </row>
    <row r="43" spans="1:15" ht="16">
      <c r="A43" s="7" t="s">
        <v>116</v>
      </c>
      <c r="B43" s="8" t="s">
        <v>2</v>
      </c>
      <c r="C43" s="15">
        <v>10.3</v>
      </c>
      <c r="D43" s="58">
        <v>36.4</v>
      </c>
      <c r="E43" s="58">
        <v>27.45</v>
      </c>
      <c r="F43" s="54">
        <v>0</v>
      </c>
      <c r="G43" s="26" t="s">
        <v>137</v>
      </c>
      <c r="H43" s="35">
        <v>20.93</v>
      </c>
      <c r="I43" s="35">
        <v>0.25</v>
      </c>
      <c r="J43" s="19" t="s">
        <v>36</v>
      </c>
      <c r="K43" s="11" t="s">
        <v>47</v>
      </c>
      <c r="L43" s="11" t="s">
        <v>82</v>
      </c>
      <c r="M43" s="15">
        <v>5</v>
      </c>
      <c r="N43" s="15">
        <v>0</v>
      </c>
      <c r="O43" s="11"/>
    </row>
    <row r="44" spans="1:15" ht="16">
      <c r="A44" s="7" t="s">
        <v>116</v>
      </c>
      <c r="B44" s="8" t="s">
        <v>2</v>
      </c>
      <c r="C44" s="15">
        <v>11.7</v>
      </c>
      <c r="D44" s="58">
        <v>36.51</v>
      </c>
      <c r="E44" s="58">
        <v>26.91</v>
      </c>
      <c r="F44" s="54">
        <v>0</v>
      </c>
      <c r="G44" s="26" t="s">
        <v>137</v>
      </c>
      <c r="H44" s="35">
        <v>20.72</v>
      </c>
      <c r="I44" s="35">
        <v>0.25</v>
      </c>
      <c r="J44" s="19" t="s">
        <v>36</v>
      </c>
      <c r="K44" s="11" t="s">
        <v>47</v>
      </c>
      <c r="L44" s="11" t="s">
        <v>82</v>
      </c>
      <c r="M44" s="15">
        <v>5</v>
      </c>
      <c r="N44" s="15">
        <v>0</v>
      </c>
      <c r="O44" s="11"/>
    </row>
    <row r="45" spans="1:15" ht="16">
      <c r="A45" s="7" t="s">
        <v>116</v>
      </c>
      <c r="B45" s="8" t="s">
        <v>2</v>
      </c>
      <c r="C45" s="15">
        <v>14</v>
      </c>
      <c r="D45" s="58">
        <v>36.82</v>
      </c>
      <c r="E45" s="58">
        <v>27.33</v>
      </c>
      <c r="F45" s="54">
        <v>0</v>
      </c>
      <c r="G45" s="26" t="s">
        <v>137</v>
      </c>
      <c r="H45" s="35">
        <v>20.98</v>
      </c>
      <c r="I45" s="35">
        <v>0.25</v>
      </c>
      <c r="J45" s="19" t="s">
        <v>36</v>
      </c>
      <c r="K45" s="11" t="s">
        <v>47</v>
      </c>
      <c r="L45" s="11" t="s">
        <v>82</v>
      </c>
      <c r="M45" s="15">
        <v>5</v>
      </c>
      <c r="N45" s="15">
        <v>0</v>
      </c>
      <c r="O45" s="11"/>
    </row>
    <row r="46" spans="1:15" ht="16">
      <c r="A46" s="7" t="s">
        <v>116</v>
      </c>
      <c r="B46" s="8" t="s">
        <v>2</v>
      </c>
      <c r="C46" s="15">
        <v>15.1</v>
      </c>
      <c r="D46" s="58">
        <v>37.1</v>
      </c>
      <c r="E46" s="58">
        <v>27.35</v>
      </c>
      <c r="F46" s="54">
        <v>0</v>
      </c>
      <c r="G46" s="26" t="s">
        <v>137</v>
      </c>
      <c r="H46" s="35">
        <v>21.02</v>
      </c>
      <c r="I46" s="35">
        <v>0.25</v>
      </c>
      <c r="J46" s="19" t="s">
        <v>36</v>
      </c>
      <c r="K46" s="11" t="s">
        <v>47</v>
      </c>
      <c r="L46" s="11" t="s">
        <v>82</v>
      </c>
      <c r="M46" s="15">
        <v>5</v>
      </c>
      <c r="N46" s="15">
        <v>0</v>
      </c>
      <c r="O46" s="11"/>
    </row>
    <row r="47" spans="1:15" ht="16">
      <c r="A47" s="7" t="s">
        <v>116</v>
      </c>
      <c r="B47" s="8" t="s">
        <v>2</v>
      </c>
      <c r="C47" s="15">
        <v>15.1</v>
      </c>
      <c r="D47" s="58">
        <v>37.1</v>
      </c>
      <c r="E47" s="58">
        <v>27.35</v>
      </c>
      <c r="F47" s="54">
        <v>0</v>
      </c>
      <c r="G47" s="26" t="s">
        <v>137</v>
      </c>
      <c r="H47" s="35">
        <v>21.15</v>
      </c>
      <c r="I47" s="35">
        <v>0.25</v>
      </c>
      <c r="J47" s="19" t="s">
        <v>36</v>
      </c>
      <c r="K47" s="11" t="s">
        <v>47</v>
      </c>
      <c r="L47" s="11" t="s">
        <v>82</v>
      </c>
      <c r="M47" s="15">
        <v>5</v>
      </c>
      <c r="N47" s="15">
        <v>0</v>
      </c>
      <c r="O47" s="11"/>
    </row>
    <row r="48" spans="1:15" ht="16">
      <c r="A48" s="7" t="s">
        <v>116</v>
      </c>
      <c r="B48" s="8" t="s">
        <v>2</v>
      </c>
      <c r="C48" s="15">
        <v>17.3</v>
      </c>
      <c r="D48" s="58">
        <v>37.11</v>
      </c>
      <c r="E48" s="58">
        <v>26.5</v>
      </c>
      <c r="F48" s="54">
        <v>0</v>
      </c>
      <c r="G48" s="26" t="s">
        <v>137</v>
      </c>
      <c r="H48" s="35">
        <v>21.04</v>
      </c>
      <c r="I48" s="35">
        <v>0.25</v>
      </c>
      <c r="J48" s="19" t="s">
        <v>36</v>
      </c>
      <c r="K48" s="11" t="s">
        <v>47</v>
      </c>
      <c r="L48" s="11" t="s">
        <v>82</v>
      </c>
      <c r="M48" s="15">
        <v>5</v>
      </c>
      <c r="N48" s="15">
        <v>0</v>
      </c>
      <c r="O48" s="11"/>
    </row>
    <row r="49" spans="1:15" ht="16">
      <c r="A49" s="7" t="s">
        <v>116</v>
      </c>
      <c r="B49" s="8" t="s">
        <v>2</v>
      </c>
      <c r="C49" s="15">
        <v>19.2</v>
      </c>
      <c r="D49" s="58">
        <v>37</v>
      </c>
      <c r="E49" s="58">
        <v>25.99</v>
      </c>
      <c r="F49" s="54">
        <v>0</v>
      </c>
      <c r="G49" s="26" t="s">
        <v>137</v>
      </c>
      <c r="H49" s="35">
        <v>21.75</v>
      </c>
      <c r="I49" s="35">
        <v>0.25</v>
      </c>
      <c r="J49" s="19" t="s">
        <v>36</v>
      </c>
      <c r="K49" s="11" t="s">
        <v>47</v>
      </c>
      <c r="L49" s="11" t="s">
        <v>82</v>
      </c>
      <c r="M49" s="15">
        <v>5</v>
      </c>
      <c r="N49" s="15">
        <v>0</v>
      </c>
      <c r="O49" s="11"/>
    </row>
    <row r="50" spans="1:15" ht="16">
      <c r="A50" s="7" t="s">
        <v>116</v>
      </c>
      <c r="B50" s="8" t="s">
        <v>2</v>
      </c>
      <c r="C50" s="15">
        <v>21.1</v>
      </c>
      <c r="D50" s="58">
        <v>36.950000000000003</v>
      </c>
      <c r="E50" s="58">
        <v>25.68</v>
      </c>
      <c r="F50" s="54">
        <v>0</v>
      </c>
      <c r="G50" s="26" t="s">
        <v>137</v>
      </c>
      <c r="H50" s="35">
        <v>21.2</v>
      </c>
      <c r="I50" s="35">
        <v>0.25</v>
      </c>
      <c r="J50" s="19" t="s">
        <v>36</v>
      </c>
      <c r="K50" s="11" t="s">
        <v>47</v>
      </c>
      <c r="L50" s="11" t="s">
        <v>82</v>
      </c>
      <c r="M50" s="15">
        <v>5</v>
      </c>
      <c r="N50" s="15">
        <v>0</v>
      </c>
      <c r="O50" s="11"/>
    </row>
    <row r="51" spans="1:15" ht="16">
      <c r="A51" s="7" t="s">
        <v>116</v>
      </c>
      <c r="B51" s="8" t="s">
        <v>2</v>
      </c>
      <c r="C51" s="15">
        <v>22.5</v>
      </c>
      <c r="D51" s="58">
        <v>37.18</v>
      </c>
      <c r="E51" s="58">
        <v>26.43</v>
      </c>
      <c r="F51" s="54">
        <v>0</v>
      </c>
      <c r="G51" s="26" t="s">
        <v>137</v>
      </c>
      <c r="H51" s="35">
        <v>21.26</v>
      </c>
      <c r="I51" s="35">
        <v>0.25</v>
      </c>
      <c r="J51" s="19" t="s">
        <v>36</v>
      </c>
      <c r="K51" s="11" t="s">
        <v>47</v>
      </c>
      <c r="L51" s="11" t="s">
        <v>82</v>
      </c>
      <c r="M51" s="15">
        <v>5</v>
      </c>
      <c r="N51" s="15">
        <v>0</v>
      </c>
      <c r="O51" s="11"/>
    </row>
    <row r="52" spans="1:15" ht="16">
      <c r="A52" s="7" t="s">
        <v>116</v>
      </c>
      <c r="B52" s="8" t="s">
        <v>2</v>
      </c>
      <c r="C52" s="15">
        <v>24.8</v>
      </c>
      <c r="D52" s="58">
        <v>37.049999999999997</v>
      </c>
      <c r="E52" s="58">
        <v>26.15</v>
      </c>
      <c r="F52" s="54">
        <v>0</v>
      </c>
      <c r="G52" s="26" t="s">
        <v>137</v>
      </c>
      <c r="H52" s="35">
        <v>21.51</v>
      </c>
      <c r="I52" s="35">
        <v>0.25</v>
      </c>
      <c r="J52" s="19" t="s">
        <v>36</v>
      </c>
      <c r="K52" s="11" t="s">
        <v>47</v>
      </c>
      <c r="L52" s="11" t="s">
        <v>82</v>
      </c>
      <c r="M52" s="15">
        <v>5</v>
      </c>
      <c r="N52" s="15">
        <v>0</v>
      </c>
      <c r="O52" s="11"/>
    </row>
    <row r="53" spans="1:15" ht="16">
      <c r="A53" s="7" t="s">
        <v>116</v>
      </c>
      <c r="B53" s="8" t="s">
        <v>2</v>
      </c>
      <c r="C53" s="15">
        <v>26.3</v>
      </c>
      <c r="D53" s="58">
        <v>36.840000000000003</v>
      </c>
      <c r="E53" s="58">
        <v>26.05</v>
      </c>
      <c r="F53" s="54">
        <v>0</v>
      </c>
      <c r="G53" s="26" t="s">
        <v>137</v>
      </c>
      <c r="H53" s="35">
        <v>21.62</v>
      </c>
      <c r="I53" s="35">
        <v>0.25</v>
      </c>
      <c r="J53" s="19" t="s">
        <v>36</v>
      </c>
      <c r="K53" s="11" t="s">
        <v>47</v>
      </c>
      <c r="L53" s="11" t="s">
        <v>82</v>
      </c>
      <c r="M53" s="15">
        <v>5</v>
      </c>
      <c r="N53" s="15">
        <v>0</v>
      </c>
      <c r="O53" s="11"/>
    </row>
    <row r="54" spans="1:15" ht="16">
      <c r="A54" s="7" t="s">
        <v>116</v>
      </c>
      <c r="B54" s="8" t="s">
        <v>2</v>
      </c>
      <c r="C54" s="15">
        <v>26.3</v>
      </c>
      <c r="D54" s="58">
        <v>36.840000000000003</v>
      </c>
      <c r="E54" s="58">
        <v>26.05</v>
      </c>
      <c r="F54" s="54">
        <v>0</v>
      </c>
      <c r="G54" s="26" t="s">
        <v>137</v>
      </c>
      <c r="H54" s="35">
        <v>21.69</v>
      </c>
      <c r="I54" s="35">
        <v>0.25</v>
      </c>
      <c r="J54" s="19" t="s">
        <v>36</v>
      </c>
      <c r="K54" s="11" t="s">
        <v>47</v>
      </c>
      <c r="L54" s="11" t="s">
        <v>82</v>
      </c>
      <c r="M54" s="15">
        <v>5</v>
      </c>
      <c r="N54" s="15">
        <v>0</v>
      </c>
      <c r="O54" s="11"/>
    </row>
    <row r="55" spans="1:15" ht="16">
      <c r="A55" s="7" t="s">
        <v>116</v>
      </c>
      <c r="B55" s="8" t="s">
        <v>2</v>
      </c>
      <c r="C55" s="15">
        <v>36.899999999999991</v>
      </c>
      <c r="D55" s="34">
        <v>37.025364421052636</v>
      </c>
      <c r="E55" s="34">
        <v>26.31</v>
      </c>
      <c r="F55" s="54">
        <v>0</v>
      </c>
      <c r="G55" s="26" t="s">
        <v>137</v>
      </c>
      <c r="H55" s="35">
        <v>21.12</v>
      </c>
      <c r="I55" s="35">
        <v>0.25</v>
      </c>
      <c r="J55" s="19" t="s">
        <v>36</v>
      </c>
      <c r="K55" s="11" t="s">
        <v>47</v>
      </c>
      <c r="L55" s="11" t="s">
        <v>82</v>
      </c>
      <c r="M55" s="15">
        <v>5</v>
      </c>
      <c r="N55" s="15">
        <v>0</v>
      </c>
      <c r="O55" s="11"/>
    </row>
    <row r="56" spans="1:15" ht="16">
      <c r="A56" s="7" t="s">
        <v>116</v>
      </c>
      <c r="B56" s="8" t="s">
        <v>2</v>
      </c>
      <c r="C56" s="15">
        <v>47.1</v>
      </c>
      <c r="D56" s="34">
        <v>36.927274210526321</v>
      </c>
      <c r="E56" s="34">
        <v>26.15</v>
      </c>
      <c r="F56" s="54">
        <v>0</v>
      </c>
      <c r="G56" s="26" t="s">
        <v>137</v>
      </c>
      <c r="H56" s="35">
        <v>21.16</v>
      </c>
      <c r="I56" s="35">
        <v>0.25</v>
      </c>
      <c r="J56" s="19" t="s">
        <v>36</v>
      </c>
      <c r="K56" s="11" t="s">
        <v>47</v>
      </c>
      <c r="L56" s="11" t="s">
        <v>82</v>
      </c>
      <c r="M56" s="15">
        <v>5</v>
      </c>
      <c r="N56" s="15">
        <v>0</v>
      </c>
      <c r="O56" s="11"/>
    </row>
    <row r="57" spans="1:15" ht="16">
      <c r="A57" s="7" t="s">
        <v>116</v>
      </c>
      <c r="B57" s="8" t="s">
        <v>2</v>
      </c>
      <c r="C57" s="15">
        <v>52.29999999999999</v>
      </c>
      <c r="D57" s="34">
        <v>36.925928000000006</v>
      </c>
      <c r="E57" s="34">
        <v>26.32</v>
      </c>
      <c r="F57" s="54">
        <v>0</v>
      </c>
      <c r="G57" s="26" t="s">
        <v>137</v>
      </c>
      <c r="H57" s="35">
        <v>21.29</v>
      </c>
      <c r="I57" s="35">
        <v>0.25</v>
      </c>
      <c r="J57" s="19" t="s">
        <v>36</v>
      </c>
      <c r="K57" s="11" t="s">
        <v>47</v>
      </c>
      <c r="L57" s="11" t="s">
        <v>82</v>
      </c>
      <c r="M57" s="15">
        <v>5</v>
      </c>
      <c r="N57" s="15">
        <v>0</v>
      </c>
      <c r="O57" s="11"/>
    </row>
    <row r="58" spans="1:15" ht="16">
      <c r="A58" s="7" t="s">
        <v>116</v>
      </c>
      <c r="B58" s="8" t="s">
        <v>2</v>
      </c>
      <c r="C58" s="15">
        <v>61.399999999999991</v>
      </c>
      <c r="D58" s="34">
        <v>37.058983052631582</v>
      </c>
      <c r="E58" s="34">
        <v>26.59</v>
      </c>
      <c r="F58" s="54">
        <v>0</v>
      </c>
      <c r="G58" s="26" t="s">
        <v>137</v>
      </c>
      <c r="H58" s="35">
        <v>21.31</v>
      </c>
      <c r="I58" s="35">
        <v>0.25</v>
      </c>
      <c r="J58" s="19" t="s">
        <v>36</v>
      </c>
      <c r="K58" s="11" t="s">
        <v>47</v>
      </c>
      <c r="L58" s="11" t="s">
        <v>82</v>
      </c>
      <c r="M58" s="15">
        <v>5</v>
      </c>
      <c r="N58" s="15">
        <v>0</v>
      </c>
      <c r="O58" s="11"/>
    </row>
    <row r="59" spans="1:15" ht="16">
      <c r="A59" s="7" t="s">
        <v>116</v>
      </c>
      <c r="B59" s="8" t="s">
        <v>2</v>
      </c>
      <c r="C59" s="15">
        <v>76.299999999999983</v>
      </c>
      <c r="D59" s="34">
        <v>36.623717473684216</v>
      </c>
      <c r="E59" s="34">
        <v>26.6</v>
      </c>
      <c r="F59" s="54">
        <v>0</v>
      </c>
      <c r="G59" s="26" t="s">
        <v>137</v>
      </c>
      <c r="H59" s="35">
        <v>20.89</v>
      </c>
      <c r="I59" s="35">
        <v>0.25</v>
      </c>
      <c r="J59" s="19" t="s">
        <v>36</v>
      </c>
      <c r="K59" s="11" t="s">
        <v>47</v>
      </c>
      <c r="L59" s="11" t="s">
        <v>82</v>
      </c>
      <c r="M59" s="15">
        <v>5</v>
      </c>
      <c r="N59" s="15">
        <v>0</v>
      </c>
      <c r="O59" s="11"/>
    </row>
    <row r="60" spans="1:15" ht="16">
      <c r="A60" s="7" t="s">
        <v>116</v>
      </c>
      <c r="B60" s="8" t="s">
        <v>2</v>
      </c>
      <c r="C60" s="15">
        <v>83</v>
      </c>
      <c r="D60" s="34">
        <v>36.558614000000006</v>
      </c>
      <c r="E60" s="34">
        <v>26.63</v>
      </c>
      <c r="F60" s="54">
        <v>0</v>
      </c>
      <c r="G60" s="26" t="s">
        <v>137</v>
      </c>
      <c r="H60" s="35">
        <v>20.88</v>
      </c>
      <c r="I60" s="35">
        <v>0.25</v>
      </c>
      <c r="J60" s="19" t="s">
        <v>36</v>
      </c>
      <c r="K60" s="11" t="s">
        <v>47</v>
      </c>
      <c r="L60" s="11" t="s">
        <v>82</v>
      </c>
      <c r="M60" s="15">
        <v>5</v>
      </c>
      <c r="N60" s="15">
        <v>0</v>
      </c>
      <c r="O60" s="11"/>
    </row>
    <row r="61" spans="1:15" ht="16">
      <c r="A61" s="7" t="s">
        <v>116</v>
      </c>
      <c r="B61" s="8" t="s">
        <v>2</v>
      </c>
      <c r="C61" s="15">
        <v>88.1</v>
      </c>
      <c r="D61" s="34">
        <v>36.617160421052631</v>
      </c>
      <c r="E61" s="34">
        <v>27.18</v>
      </c>
      <c r="F61" s="54">
        <v>0</v>
      </c>
      <c r="G61" s="26" t="s">
        <v>137</v>
      </c>
      <c r="H61" s="35">
        <v>20.68</v>
      </c>
      <c r="I61" s="35">
        <v>0.25</v>
      </c>
      <c r="J61" s="19" t="s">
        <v>36</v>
      </c>
      <c r="K61" s="11" t="s">
        <v>47</v>
      </c>
      <c r="L61" s="11" t="s">
        <v>82</v>
      </c>
      <c r="M61" s="15">
        <v>5</v>
      </c>
      <c r="N61" s="15">
        <v>0</v>
      </c>
      <c r="O61" s="11"/>
    </row>
    <row r="62" spans="1:15" ht="16">
      <c r="A62" s="7" t="s">
        <v>116</v>
      </c>
      <c r="B62" s="8" t="s">
        <v>2</v>
      </c>
      <c r="C62" s="15">
        <v>99.6</v>
      </c>
      <c r="D62" s="34">
        <v>36.537285263157898</v>
      </c>
      <c r="E62" s="34">
        <v>27.02</v>
      </c>
      <c r="F62" s="54">
        <v>0</v>
      </c>
      <c r="G62" s="26" t="s">
        <v>137</v>
      </c>
      <c r="H62" s="35">
        <v>20.58</v>
      </c>
      <c r="I62" s="35">
        <v>0.25</v>
      </c>
      <c r="J62" s="19" t="s">
        <v>36</v>
      </c>
      <c r="K62" s="11" t="s">
        <v>47</v>
      </c>
      <c r="L62" s="11" t="s">
        <v>82</v>
      </c>
      <c r="M62" s="15">
        <v>5</v>
      </c>
      <c r="N62" s="15">
        <v>0</v>
      </c>
      <c r="O62" s="11"/>
    </row>
    <row r="63" spans="1:15" ht="16">
      <c r="A63" s="7" t="s">
        <v>116</v>
      </c>
      <c r="B63" s="8" t="s">
        <v>2</v>
      </c>
      <c r="C63" s="15">
        <v>104.5</v>
      </c>
      <c r="D63" s="34">
        <v>36.618396736842108</v>
      </c>
      <c r="E63" s="34">
        <v>26.72</v>
      </c>
      <c r="F63" s="54">
        <v>0</v>
      </c>
      <c r="G63" s="26" t="s">
        <v>137</v>
      </c>
      <c r="H63" s="35">
        <v>20.76</v>
      </c>
      <c r="I63" s="35">
        <v>0.25</v>
      </c>
      <c r="J63" s="19" t="s">
        <v>36</v>
      </c>
      <c r="K63" s="11" t="s">
        <v>47</v>
      </c>
      <c r="L63" s="11" t="s">
        <v>82</v>
      </c>
      <c r="M63" s="15">
        <v>5</v>
      </c>
      <c r="N63" s="15">
        <v>0</v>
      </c>
      <c r="O63" s="11"/>
    </row>
    <row r="64" spans="1:15" ht="16">
      <c r="A64" s="7" t="s">
        <v>116</v>
      </c>
      <c r="B64" s="8" t="s">
        <v>2</v>
      </c>
      <c r="C64" s="15">
        <v>114.2</v>
      </c>
      <c r="D64" s="34">
        <v>36.409963052631582</v>
      </c>
      <c r="E64" s="34">
        <v>26.56</v>
      </c>
      <c r="F64" s="54">
        <v>0</v>
      </c>
      <c r="G64" s="26" t="s">
        <v>137</v>
      </c>
      <c r="H64" s="35">
        <v>20.260000000000002</v>
      </c>
      <c r="I64" s="35">
        <v>0.25</v>
      </c>
      <c r="J64" s="19" t="s">
        <v>36</v>
      </c>
      <c r="K64" s="11" t="s">
        <v>47</v>
      </c>
      <c r="L64" s="11" t="s">
        <v>82</v>
      </c>
      <c r="M64" s="15">
        <v>5</v>
      </c>
      <c r="N64" s="15">
        <v>0</v>
      </c>
      <c r="O64" s="11"/>
    </row>
    <row r="65" spans="1:15" ht="16">
      <c r="A65" s="7" t="s">
        <v>116</v>
      </c>
      <c r="B65" s="8" t="s">
        <v>2</v>
      </c>
      <c r="C65" s="15">
        <v>116.1</v>
      </c>
      <c r="D65" s="34">
        <v>36.27366610526316</v>
      </c>
      <c r="E65" s="34">
        <v>27.14</v>
      </c>
      <c r="F65" s="54">
        <v>0</v>
      </c>
      <c r="G65" s="26" t="s">
        <v>137</v>
      </c>
      <c r="H65" s="35">
        <v>20.18</v>
      </c>
      <c r="I65" s="35">
        <v>0.25</v>
      </c>
      <c r="J65" s="19" t="s">
        <v>36</v>
      </c>
      <c r="K65" s="11" t="s">
        <v>47</v>
      </c>
      <c r="L65" s="11" t="s">
        <v>82</v>
      </c>
      <c r="M65" s="15">
        <v>5</v>
      </c>
      <c r="N65" s="15">
        <v>0</v>
      </c>
      <c r="O65" s="11"/>
    </row>
    <row r="66" spans="1:15" ht="16">
      <c r="A66" s="7" t="s">
        <v>116</v>
      </c>
      <c r="B66" s="8" t="s">
        <v>2</v>
      </c>
      <c r="C66" s="15">
        <v>119.1</v>
      </c>
      <c r="D66" s="34">
        <v>36.208942684210527</v>
      </c>
      <c r="E66" s="34">
        <v>27.33</v>
      </c>
      <c r="F66" s="54">
        <v>0</v>
      </c>
      <c r="G66" s="26" t="s">
        <v>137</v>
      </c>
      <c r="H66" s="35">
        <v>20.12</v>
      </c>
      <c r="I66" s="35">
        <v>0.25</v>
      </c>
      <c r="J66" s="19" t="s">
        <v>36</v>
      </c>
      <c r="K66" s="11" t="s">
        <v>47</v>
      </c>
      <c r="L66" s="11" t="s">
        <v>82</v>
      </c>
      <c r="M66" s="15">
        <v>5</v>
      </c>
      <c r="N66" s="15">
        <v>0</v>
      </c>
      <c r="O66" s="11"/>
    </row>
    <row r="67" spans="1:15" ht="16">
      <c r="A67" s="7" t="s">
        <v>116</v>
      </c>
      <c r="B67" s="8" t="s">
        <v>2</v>
      </c>
      <c r="C67" s="15">
        <v>122.3</v>
      </c>
      <c r="D67" s="34">
        <v>36.199928568421058</v>
      </c>
      <c r="E67" s="34">
        <v>28.47</v>
      </c>
      <c r="F67" s="54">
        <v>0</v>
      </c>
      <c r="G67" s="26" t="s">
        <v>137</v>
      </c>
      <c r="H67" s="35">
        <v>20.75</v>
      </c>
      <c r="I67" s="35">
        <v>0.25</v>
      </c>
      <c r="J67" s="19" t="s">
        <v>36</v>
      </c>
      <c r="K67" s="11" t="s">
        <v>47</v>
      </c>
      <c r="L67" s="11" t="s">
        <v>82</v>
      </c>
      <c r="M67" s="15">
        <v>5</v>
      </c>
      <c r="N67" s="15">
        <v>0</v>
      </c>
      <c r="O67" s="11"/>
    </row>
    <row r="68" spans="1:15" ht="16">
      <c r="A68" s="7" t="s">
        <v>116</v>
      </c>
      <c r="B68" s="8" t="s">
        <v>2</v>
      </c>
      <c r="C68" s="15">
        <v>131</v>
      </c>
      <c r="D68" s="34">
        <v>36.723108105263158</v>
      </c>
      <c r="E68" s="34">
        <v>29.14</v>
      </c>
      <c r="F68" s="54">
        <v>0</v>
      </c>
      <c r="G68" s="26" t="s">
        <v>137</v>
      </c>
      <c r="H68" s="35">
        <v>20.67</v>
      </c>
      <c r="I68" s="35">
        <v>0.25</v>
      </c>
      <c r="J68" s="19" t="s">
        <v>36</v>
      </c>
      <c r="K68" s="11" t="s">
        <v>47</v>
      </c>
      <c r="L68" s="11" t="s">
        <v>82</v>
      </c>
      <c r="M68" s="15">
        <v>5</v>
      </c>
      <c r="N68" s="15">
        <v>0</v>
      </c>
      <c r="O68" s="11"/>
    </row>
    <row r="69" spans="1:15" ht="16">
      <c r="A69" s="7" t="s">
        <v>0</v>
      </c>
      <c r="B69" s="8" t="s">
        <v>140</v>
      </c>
      <c r="C69" s="15">
        <v>3.6</v>
      </c>
      <c r="D69" s="36">
        <v>35.841788156176314</v>
      </c>
      <c r="E69" s="37">
        <v>25.223193020603368</v>
      </c>
      <c r="F69" s="54">
        <v>0</v>
      </c>
      <c r="G69" s="25" t="s">
        <v>130</v>
      </c>
      <c r="H69" s="35">
        <v>20.9</v>
      </c>
      <c r="I69" s="35">
        <v>0.23</v>
      </c>
      <c r="J69" s="19" t="s">
        <v>132</v>
      </c>
      <c r="K69" s="10" t="s">
        <v>48</v>
      </c>
      <c r="L69" s="10" t="s">
        <v>82</v>
      </c>
      <c r="M69" s="15">
        <v>8</v>
      </c>
      <c r="N69" s="15">
        <v>0</v>
      </c>
      <c r="O69" s="10"/>
    </row>
    <row r="70" spans="1:15" ht="16">
      <c r="A70" s="7" t="s">
        <v>0</v>
      </c>
      <c r="B70" s="8" t="s">
        <v>140</v>
      </c>
      <c r="C70" s="15">
        <v>3.6</v>
      </c>
      <c r="D70" s="36">
        <v>35.841788156176314</v>
      </c>
      <c r="E70" s="37">
        <v>25.223193020603368</v>
      </c>
      <c r="F70" s="54">
        <v>0</v>
      </c>
      <c r="G70" s="25" t="s">
        <v>130</v>
      </c>
      <c r="H70" s="35">
        <v>20.84</v>
      </c>
      <c r="I70" s="35">
        <v>0.23</v>
      </c>
      <c r="J70" s="19" t="s">
        <v>132</v>
      </c>
      <c r="K70" s="10" t="s">
        <v>48</v>
      </c>
      <c r="L70" s="10" t="s">
        <v>82</v>
      </c>
      <c r="M70" s="15">
        <v>8</v>
      </c>
      <c r="N70" s="15">
        <v>0</v>
      </c>
      <c r="O70" s="10"/>
    </row>
    <row r="71" spans="1:15" ht="16">
      <c r="A71" s="7" t="s">
        <v>0</v>
      </c>
      <c r="B71" s="8" t="s">
        <v>140</v>
      </c>
      <c r="C71" s="15">
        <v>14.6</v>
      </c>
      <c r="D71" s="36">
        <v>36.641436526315786</v>
      </c>
      <c r="E71" s="37">
        <v>25.816559204613345</v>
      </c>
      <c r="F71" s="54">
        <v>0</v>
      </c>
      <c r="G71" s="25" t="s">
        <v>130</v>
      </c>
      <c r="H71" s="35">
        <v>21.31</v>
      </c>
      <c r="I71" s="35">
        <v>0.23</v>
      </c>
      <c r="J71" s="19" t="s">
        <v>132</v>
      </c>
      <c r="K71" s="10" t="s">
        <v>48</v>
      </c>
      <c r="L71" s="10" t="s">
        <v>82</v>
      </c>
      <c r="M71" s="15">
        <v>8</v>
      </c>
      <c r="N71" s="15">
        <v>0</v>
      </c>
      <c r="O71" s="10"/>
    </row>
    <row r="72" spans="1:15" ht="16">
      <c r="A72" s="7" t="s">
        <v>0</v>
      </c>
      <c r="B72" s="8" t="s">
        <v>140</v>
      </c>
      <c r="C72" s="15">
        <v>14.6</v>
      </c>
      <c r="D72" s="36">
        <v>36.641436526315786</v>
      </c>
      <c r="E72" s="37">
        <v>25.816559204613345</v>
      </c>
      <c r="F72" s="54">
        <v>0</v>
      </c>
      <c r="G72" s="25" t="s">
        <v>130</v>
      </c>
      <c r="H72" s="35">
        <v>21.439999999999998</v>
      </c>
      <c r="I72" s="35">
        <v>0.23</v>
      </c>
      <c r="J72" s="19" t="s">
        <v>132</v>
      </c>
      <c r="K72" s="10" t="s">
        <v>48</v>
      </c>
      <c r="L72" s="10" t="s">
        <v>82</v>
      </c>
      <c r="M72" s="15">
        <v>8</v>
      </c>
      <c r="N72" s="15">
        <v>0</v>
      </c>
      <c r="O72" s="10"/>
    </row>
    <row r="73" spans="1:15" ht="16">
      <c r="A73" s="7" t="s">
        <v>0</v>
      </c>
      <c r="B73" s="8" t="s">
        <v>140</v>
      </c>
      <c r="C73" s="15">
        <v>20.399999999999999</v>
      </c>
      <c r="D73" s="36">
        <v>36.926787368421053</v>
      </c>
      <c r="E73" s="37">
        <v>23.64066540394284</v>
      </c>
      <c r="F73" s="54">
        <v>0</v>
      </c>
      <c r="G73" s="25" t="s">
        <v>130</v>
      </c>
      <c r="H73" s="35">
        <v>22.119999999999997</v>
      </c>
      <c r="I73" s="35">
        <v>0.23</v>
      </c>
      <c r="J73" s="19" t="s">
        <v>132</v>
      </c>
      <c r="K73" s="10" t="s">
        <v>48</v>
      </c>
      <c r="L73" s="10" t="s">
        <v>82</v>
      </c>
      <c r="M73" s="15">
        <v>8</v>
      </c>
      <c r="N73" s="15">
        <v>0</v>
      </c>
      <c r="O73" s="10"/>
    </row>
    <row r="74" spans="1:15" ht="16">
      <c r="A74" s="7" t="s">
        <v>0</v>
      </c>
      <c r="B74" s="8" t="s">
        <v>140</v>
      </c>
      <c r="C74" s="15">
        <v>40.799999999999997</v>
      </c>
      <c r="D74" s="36">
        <v>36.576644421052627</v>
      </c>
      <c r="E74" s="37">
        <v>24.210064302994461</v>
      </c>
      <c r="F74" s="54">
        <v>0</v>
      </c>
      <c r="G74" s="25" t="s">
        <v>130</v>
      </c>
      <c r="H74" s="35">
        <v>21.549999999999997</v>
      </c>
      <c r="I74" s="35">
        <v>0.23</v>
      </c>
      <c r="J74" s="19" t="s">
        <v>132</v>
      </c>
      <c r="K74" s="10" t="s">
        <v>48</v>
      </c>
      <c r="L74" s="10" t="s">
        <v>82</v>
      </c>
      <c r="M74" s="15">
        <v>8</v>
      </c>
      <c r="N74" s="15">
        <v>0</v>
      </c>
      <c r="O74" s="10"/>
    </row>
    <row r="75" spans="1:15" ht="16">
      <c r="A75" s="7" t="s">
        <v>0</v>
      </c>
      <c r="B75" s="8" t="s">
        <v>140</v>
      </c>
      <c r="C75" s="15">
        <v>70.599999999999994</v>
      </c>
      <c r="D75" s="36">
        <v>36.494205052631578</v>
      </c>
      <c r="E75" s="37">
        <v>23.79854998591275</v>
      </c>
      <c r="F75" s="54">
        <v>0</v>
      </c>
      <c r="G75" s="25" t="s">
        <v>130</v>
      </c>
      <c r="H75" s="35">
        <v>21.099999999999998</v>
      </c>
      <c r="I75" s="35">
        <v>0.23</v>
      </c>
      <c r="J75" s="19" t="s">
        <v>132</v>
      </c>
      <c r="K75" s="10" t="s">
        <v>48</v>
      </c>
      <c r="L75" s="10" t="s">
        <v>82</v>
      </c>
      <c r="M75" s="15">
        <v>8</v>
      </c>
      <c r="N75" s="15">
        <v>0</v>
      </c>
      <c r="O75" s="10"/>
    </row>
    <row r="76" spans="1:15" ht="16">
      <c r="A76" s="7" t="s">
        <v>0</v>
      </c>
      <c r="B76" s="8" t="s">
        <v>140</v>
      </c>
      <c r="C76" s="15">
        <v>113.6</v>
      </c>
      <c r="D76" s="36">
        <v>36.055212210526314</v>
      </c>
      <c r="E76" s="37">
        <v>25.858018164412066</v>
      </c>
      <c r="F76" s="54">
        <v>0</v>
      </c>
      <c r="G76" s="25" t="s">
        <v>130</v>
      </c>
      <c r="H76" s="35">
        <v>21.02</v>
      </c>
      <c r="I76" s="35">
        <v>0.23</v>
      </c>
      <c r="J76" s="19" t="s">
        <v>132</v>
      </c>
      <c r="K76" s="10" t="s">
        <v>48</v>
      </c>
      <c r="L76" s="10" t="s">
        <v>82</v>
      </c>
      <c r="M76" s="15">
        <v>8</v>
      </c>
      <c r="N76" s="15">
        <v>0</v>
      </c>
      <c r="O76" s="10"/>
    </row>
    <row r="77" spans="1:15" ht="16">
      <c r="A77" s="7" t="s">
        <v>0</v>
      </c>
      <c r="B77" s="8" t="s">
        <v>140</v>
      </c>
      <c r="C77" s="15">
        <v>123.2</v>
      </c>
      <c r="D77" s="36">
        <v>35.799658410526312</v>
      </c>
      <c r="E77" s="37">
        <v>27.648700897467172</v>
      </c>
      <c r="F77" s="54">
        <v>0</v>
      </c>
      <c r="G77" s="25" t="s">
        <v>130</v>
      </c>
      <c r="H77" s="35">
        <v>20.68</v>
      </c>
      <c r="I77" s="35">
        <v>0.23</v>
      </c>
      <c r="J77" s="19" t="s">
        <v>132</v>
      </c>
      <c r="K77" s="10" t="s">
        <v>48</v>
      </c>
      <c r="L77" s="10" t="s">
        <v>82</v>
      </c>
      <c r="M77" s="15">
        <v>8</v>
      </c>
      <c r="N77" s="15">
        <v>0</v>
      </c>
      <c r="O77" s="10"/>
    </row>
    <row r="78" spans="1:15" ht="16">
      <c r="A78" s="7" t="s">
        <v>0</v>
      </c>
      <c r="B78" s="8" t="s">
        <v>140</v>
      </c>
      <c r="C78" s="15">
        <v>128.1</v>
      </c>
      <c r="D78" s="36">
        <v>36.062575157894734</v>
      </c>
      <c r="E78" s="37">
        <v>26.851343101598765</v>
      </c>
      <c r="F78" s="54">
        <v>0</v>
      </c>
      <c r="G78" s="25" t="s">
        <v>130</v>
      </c>
      <c r="H78" s="35">
        <v>20.99</v>
      </c>
      <c r="I78" s="35">
        <v>0.23</v>
      </c>
      <c r="J78" s="19" t="s">
        <v>132</v>
      </c>
      <c r="K78" s="10" t="s">
        <v>48</v>
      </c>
      <c r="L78" s="10" t="s">
        <v>82</v>
      </c>
      <c r="M78" s="15">
        <v>8</v>
      </c>
      <c r="N78" s="15">
        <v>0</v>
      </c>
      <c r="O78" s="10"/>
    </row>
    <row r="79" spans="1:15" ht="16">
      <c r="A79" s="7" t="s">
        <v>0</v>
      </c>
      <c r="B79" s="8" t="s">
        <v>140</v>
      </c>
      <c r="C79" s="15">
        <v>136.80000000000001</v>
      </c>
      <c r="D79" s="36">
        <v>36.915981052631579</v>
      </c>
      <c r="E79" s="37">
        <v>23.868229861026609</v>
      </c>
      <c r="F79" s="54">
        <v>0</v>
      </c>
      <c r="G79" s="25" t="s">
        <v>130</v>
      </c>
      <c r="H79" s="35">
        <v>21.81</v>
      </c>
      <c r="I79" s="35">
        <v>0.23</v>
      </c>
      <c r="J79" s="19" t="s">
        <v>132</v>
      </c>
      <c r="K79" s="10" t="s">
        <v>48</v>
      </c>
      <c r="L79" s="10" t="s">
        <v>82</v>
      </c>
      <c r="M79" s="15">
        <v>8</v>
      </c>
      <c r="N79" s="15">
        <v>0</v>
      </c>
      <c r="O79" s="10"/>
    </row>
    <row r="80" spans="1:15" ht="16">
      <c r="A80" s="7" t="s">
        <v>0</v>
      </c>
      <c r="B80" s="8" t="s">
        <v>140</v>
      </c>
      <c r="C80" s="15">
        <v>138.6</v>
      </c>
      <c r="D80" s="36">
        <v>36.92275789473684</v>
      </c>
      <c r="E80" s="37">
        <v>24.480526310322151</v>
      </c>
      <c r="F80" s="54">
        <v>0</v>
      </c>
      <c r="G80" s="25" t="s">
        <v>130</v>
      </c>
      <c r="H80" s="35">
        <v>22.229999999999997</v>
      </c>
      <c r="I80" s="35">
        <v>0.23</v>
      </c>
      <c r="J80" s="19" t="s">
        <v>132</v>
      </c>
      <c r="K80" s="10" t="s">
        <v>48</v>
      </c>
      <c r="L80" s="10" t="s">
        <v>82</v>
      </c>
      <c r="M80" s="15">
        <v>8</v>
      </c>
      <c r="N80" s="15">
        <v>0</v>
      </c>
      <c r="O80" s="10"/>
    </row>
    <row r="81" spans="1:15" ht="16">
      <c r="A81" s="7" t="s">
        <v>0</v>
      </c>
      <c r="B81" s="8" t="s">
        <v>140</v>
      </c>
      <c r="C81" s="15">
        <v>329.1</v>
      </c>
      <c r="D81" s="36">
        <v>35.817994347368419</v>
      </c>
      <c r="E81" s="37">
        <v>25.474308091494201</v>
      </c>
      <c r="F81" s="54">
        <v>0</v>
      </c>
      <c r="G81" s="25" t="s">
        <v>130</v>
      </c>
      <c r="H81" s="35">
        <v>20.549999999999997</v>
      </c>
      <c r="I81" s="35">
        <v>0.23</v>
      </c>
      <c r="J81" s="19" t="s">
        <v>132</v>
      </c>
      <c r="K81" s="10" t="s">
        <v>48</v>
      </c>
      <c r="L81" s="10" t="s">
        <v>82</v>
      </c>
      <c r="M81" s="15">
        <v>8</v>
      </c>
      <c r="N81" s="15">
        <v>0</v>
      </c>
      <c r="O81" s="10"/>
    </row>
    <row r="82" spans="1:15" ht="16">
      <c r="A82" s="7" t="s">
        <v>0</v>
      </c>
      <c r="B82" s="8" t="s">
        <v>140</v>
      </c>
      <c r="C82" s="15">
        <v>358.5</v>
      </c>
      <c r="D82" s="36">
        <v>36.596379684210525</v>
      </c>
      <c r="E82" s="37">
        <v>23.87511170778096</v>
      </c>
      <c r="F82" s="54">
        <v>0</v>
      </c>
      <c r="G82" s="25" t="s">
        <v>130</v>
      </c>
      <c r="H82" s="35">
        <v>21.54</v>
      </c>
      <c r="I82" s="35">
        <v>0.23</v>
      </c>
      <c r="J82" s="19" t="s">
        <v>132</v>
      </c>
      <c r="K82" s="10" t="s">
        <v>48</v>
      </c>
      <c r="L82" s="10" t="s">
        <v>82</v>
      </c>
      <c r="M82" s="15">
        <v>8</v>
      </c>
      <c r="N82" s="15">
        <v>0</v>
      </c>
      <c r="O82" s="10"/>
    </row>
    <row r="83" spans="1:15" ht="16">
      <c r="A83" s="7" t="s">
        <v>0</v>
      </c>
      <c r="B83" s="8" t="s">
        <v>140</v>
      </c>
      <c r="C83" s="15">
        <v>366.9</v>
      </c>
      <c r="D83" s="36">
        <v>36.434742842105258</v>
      </c>
      <c r="E83" s="37">
        <v>24.638323998437667</v>
      </c>
      <c r="F83" s="54">
        <v>0</v>
      </c>
      <c r="G83" s="25" t="s">
        <v>130</v>
      </c>
      <c r="H83" s="35">
        <v>21.419999999999998</v>
      </c>
      <c r="I83" s="35">
        <v>0.23</v>
      </c>
      <c r="J83" s="19" t="s">
        <v>132</v>
      </c>
      <c r="K83" s="10" t="s">
        <v>48</v>
      </c>
      <c r="L83" s="10" t="s">
        <v>82</v>
      </c>
      <c r="M83" s="15">
        <v>8</v>
      </c>
      <c r="N83" s="15">
        <v>0</v>
      </c>
      <c r="O83" s="10"/>
    </row>
    <row r="84" spans="1:15" ht="16">
      <c r="A84" s="7" t="s">
        <v>0</v>
      </c>
      <c r="B84" s="8" t="s">
        <v>140</v>
      </c>
      <c r="C84" s="15">
        <v>386.4</v>
      </c>
      <c r="D84" s="36">
        <v>36.267803578947365</v>
      </c>
      <c r="E84" s="37">
        <v>25.312816499068258</v>
      </c>
      <c r="F84" s="54">
        <v>0</v>
      </c>
      <c r="G84" s="25" t="s">
        <v>130</v>
      </c>
      <c r="H84" s="35">
        <v>21.099999999999998</v>
      </c>
      <c r="I84" s="35">
        <v>0.23</v>
      </c>
      <c r="J84" s="19" t="s">
        <v>132</v>
      </c>
      <c r="K84" s="10" t="s">
        <v>48</v>
      </c>
      <c r="L84" s="10" t="s">
        <v>82</v>
      </c>
      <c r="M84" s="15">
        <v>8</v>
      </c>
      <c r="N84" s="15">
        <v>0</v>
      </c>
      <c r="O84" s="10"/>
    </row>
    <row r="85" spans="1:15" ht="16">
      <c r="A85" s="7" t="s">
        <v>0</v>
      </c>
      <c r="B85" s="8" t="s">
        <v>140</v>
      </c>
      <c r="C85" s="15">
        <v>409.1</v>
      </c>
      <c r="D85" s="36">
        <v>35.803434210526312</v>
      </c>
      <c r="E85" s="37">
        <v>26.829949214653286</v>
      </c>
      <c r="F85" s="54">
        <v>0</v>
      </c>
      <c r="G85" s="25" t="s">
        <v>130</v>
      </c>
      <c r="H85" s="35">
        <v>20.669999999999998</v>
      </c>
      <c r="I85" s="35">
        <v>0.23</v>
      </c>
      <c r="J85" s="19" t="s">
        <v>132</v>
      </c>
      <c r="K85" s="10" t="s">
        <v>48</v>
      </c>
      <c r="L85" s="10" t="s">
        <v>82</v>
      </c>
      <c r="M85" s="15">
        <v>8</v>
      </c>
      <c r="N85" s="15">
        <v>0</v>
      </c>
      <c r="O85" s="10"/>
    </row>
    <row r="86" spans="1:15" ht="16">
      <c r="A86" s="7" t="s">
        <v>0</v>
      </c>
      <c r="B86" s="8" t="s">
        <v>140</v>
      </c>
      <c r="C86" s="15">
        <v>418.8</v>
      </c>
      <c r="D86" s="36">
        <v>36.161223999999997</v>
      </c>
      <c r="E86" s="37">
        <v>26.071516321149904</v>
      </c>
      <c r="F86" s="54">
        <v>0</v>
      </c>
      <c r="G86" s="25" t="s">
        <v>130</v>
      </c>
      <c r="H86" s="35">
        <v>20.88</v>
      </c>
      <c r="I86" s="35">
        <v>0.23</v>
      </c>
      <c r="J86" s="19" t="s">
        <v>132</v>
      </c>
      <c r="K86" s="10" t="s">
        <v>48</v>
      </c>
      <c r="L86" s="10" t="s">
        <v>82</v>
      </c>
      <c r="M86" s="15">
        <v>8</v>
      </c>
      <c r="N86" s="15">
        <v>0</v>
      </c>
      <c r="O86" s="10"/>
    </row>
    <row r="87" spans="1:15" ht="16">
      <c r="A87" s="7" t="s">
        <v>0</v>
      </c>
      <c r="B87" s="8" t="s">
        <v>140</v>
      </c>
      <c r="C87" s="15">
        <v>541.6</v>
      </c>
      <c r="D87" s="36">
        <v>36.613028736842104</v>
      </c>
      <c r="E87" s="37">
        <v>25.013762005093795</v>
      </c>
      <c r="F87" s="54">
        <v>0</v>
      </c>
      <c r="G87" s="25" t="s">
        <v>130</v>
      </c>
      <c r="H87" s="35">
        <v>21.2</v>
      </c>
      <c r="I87" s="35">
        <v>0.23</v>
      </c>
      <c r="J87" s="19" t="s">
        <v>132</v>
      </c>
      <c r="K87" s="10" t="s">
        <v>48</v>
      </c>
      <c r="L87" s="10" t="s">
        <v>82</v>
      </c>
      <c r="M87" s="15">
        <v>8</v>
      </c>
      <c r="N87" s="15">
        <v>0</v>
      </c>
      <c r="O87" s="10"/>
    </row>
    <row r="88" spans="1:15" ht="16">
      <c r="A88" s="7" t="s">
        <v>0</v>
      </c>
      <c r="B88" s="8" t="s">
        <v>140</v>
      </c>
      <c r="C88" s="15">
        <v>616.29999999999995</v>
      </c>
      <c r="D88" s="36">
        <v>36.104912105263153</v>
      </c>
      <c r="E88" s="37">
        <v>26.576140761901037</v>
      </c>
      <c r="F88" s="54">
        <v>0</v>
      </c>
      <c r="G88" s="25" t="s">
        <v>130</v>
      </c>
      <c r="H88" s="35">
        <v>21.22</v>
      </c>
      <c r="I88" s="35">
        <v>0.23</v>
      </c>
      <c r="J88" s="19" t="s">
        <v>132</v>
      </c>
      <c r="K88" s="10" t="s">
        <v>48</v>
      </c>
      <c r="L88" s="10" t="s">
        <v>82</v>
      </c>
      <c r="M88" s="15">
        <v>8</v>
      </c>
      <c r="N88" s="15">
        <v>0</v>
      </c>
      <c r="O88" s="10"/>
    </row>
    <row r="89" spans="1:15" ht="16">
      <c r="A89" s="7" t="s">
        <v>0</v>
      </c>
      <c r="B89" s="8" t="s">
        <v>140</v>
      </c>
      <c r="C89" s="15">
        <v>651</v>
      </c>
      <c r="D89" s="36">
        <v>36.733281052631575</v>
      </c>
      <c r="E89" s="37">
        <v>24.764374491583233</v>
      </c>
      <c r="F89" s="54">
        <v>0</v>
      </c>
      <c r="G89" s="25" t="s">
        <v>130</v>
      </c>
      <c r="H89" s="35">
        <v>22.29</v>
      </c>
      <c r="I89" s="35">
        <v>0.23</v>
      </c>
      <c r="J89" s="19" t="s">
        <v>132</v>
      </c>
      <c r="K89" s="10" t="s">
        <v>48</v>
      </c>
      <c r="L89" s="10" t="s">
        <v>82</v>
      </c>
      <c r="M89" s="15">
        <v>8</v>
      </c>
      <c r="N89" s="15">
        <v>0</v>
      </c>
      <c r="O89" s="10"/>
    </row>
    <row r="90" spans="1:15" ht="16">
      <c r="A90" s="7" t="s">
        <v>0</v>
      </c>
      <c r="B90" s="8" t="s">
        <v>140</v>
      </c>
      <c r="C90" s="15">
        <v>662.1</v>
      </c>
      <c r="D90" s="36">
        <v>36.705065578947362</v>
      </c>
      <c r="E90" s="37">
        <v>24.613759162177939</v>
      </c>
      <c r="F90" s="54">
        <v>0</v>
      </c>
      <c r="G90" s="25" t="s">
        <v>130</v>
      </c>
      <c r="H90" s="35">
        <v>21.84</v>
      </c>
      <c r="I90" s="35">
        <v>0.23</v>
      </c>
      <c r="J90" s="19" t="s">
        <v>132</v>
      </c>
      <c r="K90" s="10" t="s">
        <v>48</v>
      </c>
      <c r="L90" s="10" t="s">
        <v>82</v>
      </c>
      <c r="M90" s="15">
        <v>8</v>
      </c>
      <c r="N90" s="15">
        <v>0</v>
      </c>
      <c r="O90" s="10"/>
    </row>
    <row r="91" spans="1:15" ht="16">
      <c r="A91" s="7" t="s">
        <v>0</v>
      </c>
      <c r="B91" s="8" t="s">
        <v>140</v>
      </c>
      <c r="C91" s="15">
        <v>675</v>
      </c>
      <c r="D91" s="36">
        <v>36.556616105263153</v>
      </c>
      <c r="E91" s="37">
        <v>25.519359130471763</v>
      </c>
      <c r="F91" s="54">
        <v>0</v>
      </c>
      <c r="G91" s="25" t="s">
        <v>130</v>
      </c>
      <c r="H91" s="35">
        <v>21.63</v>
      </c>
      <c r="I91" s="35">
        <v>0.23</v>
      </c>
      <c r="J91" s="19" t="s">
        <v>132</v>
      </c>
      <c r="K91" s="10" t="s">
        <v>48</v>
      </c>
      <c r="L91" s="10" t="s">
        <v>82</v>
      </c>
      <c r="M91" s="15">
        <v>8</v>
      </c>
      <c r="N91" s="15">
        <v>0</v>
      </c>
      <c r="O91" s="10"/>
    </row>
    <row r="92" spans="1:15" ht="16">
      <c r="A92" s="7" t="s">
        <v>0</v>
      </c>
      <c r="B92" s="8" t="s">
        <v>140</v>
      </c>
      <c r="C92" s="15">
        <v>702.2</v>
      </c>
      <c r="D92" s="36">
        <v>36.18139884210526</v>
      </c>
      <c r="E92" s="37">
        <v>27.132746604307822</v>
      </c>
      <c r="F92" s="54">
        <v>0</v>
      </c>
      <c r="G92" s="25" t="s">
        <v>130</v>
      </c>
      <c r="H92" s="35">
        <v>21.24</v>
      </c>
      <c r="I92" s="35">
        <v>0.23</v>
      </c>
      <c r="J92" s="19" t="s">
        <v>132</v>
      </c>
      <c r="K92" s="10" t="s">
        <v>48</v>
      </c>
      <c r="L92" s="10" t="s">
        <v>82</v>
      </c>
      <c r="M92" s="15">
        <v>8</v>
      </c>
      <c r="N92" s="15">
        <v>0</v>
      </c>
      <c r="O92" s="10"/>
    </row>
    <row r="93" spans="1:15" ht="16">
      <c r="A93" s="7" t="s">
        <v>0</v>
      </c>
      <c r="B93" s="8" t="s">
        <v>140</v>
      </c>
      <c r="C93" s="15">
        <v>703.5</v>
      </c>
      <c r="D93" s="36">
        <v>36.20581378947368</v>
      </c>
      <c r="E93" s="37">
        <v>26.747785505992358</v>
      </c>
      <c r="F93" s="54">
        <v>0</v>
      </c>
      <c r="G93" s="25" t="s">
        <v>130</v>
      </c>
      <c r="H93" s="35">
        <v>21.08</v>
      </c>
      <c r="I93" s="35">
        <v>0.23</v>
      </c>
      <c r="J93" s="19" t="s">
        <v>132</v>
      </c>
      <c r="K93" s="10" t="s">
        <v>48</v>
      </c>
      <c r="L93" s="10" t="s">
        <v>82</v>
      </c>
      <c r="M93" s="15">
        <v>8</v>
      </c>
      <c r="N93" s="15">
        <v>0</v>
      </c>
      <c r="O93" s="10"/>
    </row>
    <row r="94" spans="1:15" ht="16">
      <c r="A94" s="7" t="s">
        <v>0</v>
      </c>
      <c r="B94" s="8" t="s">
        <v>140</v>
      </c>
      <c r="C94" s="15">
        <v>731</v>
      </c>
      <c r="D94" s="36">
        <v>36.348063368421052</v>
      </c>
      <c r="E94" s="37">
        <v>26.155120102445707</v>
      </c>
      <c r="F94" s="54">
        <v>0</v>
      </c>
      <c r="G94" s="25" t="s">
        <v>130</v>
      </c>
      <c r="H94" s="35">
        <v>21.56</v>
      </c>
      <c r="I94" s="35">
        <v>0.23</v>
      </c>
      <c r="J94" s="19" t="s">
        <v>132</v>
      </c>
      <c r="K94" s="10" t="s">
        <v>48</v>
      </c>
      <c r="L94" s="10" t="s">
        <v>82</v>
      </c>
      <c r="M94" s="15">
        <v>8</v>
      </c>
      <c r="N94" s="15">
        <v>0</v>
      </c>
      <c r="O94" s="10"/>
    </row>
    <row r="95" spans="1:15" ht="16">
      <c r="A95" s="7" t="s">
        <v>0</v>
      </c>
      <c r="B95" s="8" t="s">
        <v>140</v>
      </c>
      <c r="C95" s="15">
        <v>752.4</v>
      </c>
      <c r="D95" s="36">
        <v>36.599200315789474</v>
      </c>
      <c r="E95" s="37">
        <v>24.548779106144607</v>
      </c>
      <c r="F95" s="54">
        <v>0</v>
      </c>
      <c r="G95" s="25" t="s">
        <v>130</v>
      </c>
      <c r="H95" s="35">
        <v>21.66</v>
      </c>
      <c r="I95" s="35">
        <v>0.23</v>
      </c>
      <c r="J95" s="19" t="s">
        <v>132</v>
      </c>
      <c r="K95" s="10" t="s">
        <v>48</v>
      </c>
      <c r="L95" s="10" t="s">
        <v>82</v>
      </c>
      <c r="M95" s="15">
        <v>8</v>
      </c>
      <c r="N95" s="15">
        <v>0</v>
      </c>
      <c r="O95" s="10"/>
    </row>
    <row r="96" spans="1:15" ht="16">
      <c r="A96" s="7" t="s">
        <v>0</v>
      </c>
      <c r="B96" s="8" t="s">
        <v>140</v>
      </c>
      <c r="C96" s="15">
        <v>891.9</v>
      </c>
      <c r="D96" s="36">
        <v>36.571515999999995</v>
      </c>
      <c r="E96" s="37">
        <v>24.909149667374649</v>
      </c>
      <c r="F96" s="54">
        <v>0</v>
      </c>
      <c r="G96" s="25" t="s">
        <v>130</v>
      </c>
      <c r="H96" s="35">
        <v>21.799999999999997</v>
      </c>
      <c r="I96" s="35">
        <v>0.23</v>
      </c>
      <c r="J96" s="19" t="s">
        <v>132</v>
      </c>
      <c r="K96" s="10" t="s">
        <v>48</v>
      </c>
      <c r="L96" s="10" t="s">
        <v>82</v>
      </c>
      <c r="M96" s="15">
        <v>8</v>
      </c>
      <c r="N96" s="15">
        <v>0</v>
      </c>
      <c r="O96" s="10"/>
    </row>
    <row r="97" spans="1:15" ht="16">
      <c r="A97" s="7" t="s">
        <v>0</v>
      </c>
      <c r="B97" s="8" t="s">
        <v>140</v>
      </c>
      <c r="C97" s="15">
        <v>950</v>
      </c>
      <c r="D97" s="36">
        <v>35.856118663157893</v>
      </c>
      <c r="E97" s="37">
        <v>26.403231452190333</v>
      </c>
      <c r="F97" s="54">
        <v>0</v>
      </c>
      <c r="G97" s="25" t="s">
        <v>130</v>
      </c>
      <c r="H97" s="35">
        <v>20.799999999999997</v>
      </c>
      <c r="I97" s="35">
        <v>0.23</v>
      </c>
      <c r="J97" s="19" t="s">
        <v>132</v>
      </c>
      <c r="K97" s="10" t="s">
        <v>48</v>
      </c>
      <c r="L97" s="10" t="s">
        <v>82</v>
      </c>
      <c r="M97" s="15">
        <v>8</v>
      </c>
      <c r="N97" s="15">
        <v>0</v>
      </c>
      <c r="O97" s="10"/>
    </row>
    <row r="98" spans="1:15" ht="16">
      <c r="A98" s="7" t="s">
        <v>0</v>
      </c>
      <c r="B98" s="8" t="s">
        <v>140</v>
      </c>
      <c r="C98" s="15">
        <v>952.8</v>
      </c>
      <c r="D98" s="34">
        <v>35.859506168421049</v>
      </c>
      <c r="E98" s="34">
        <v>27.187816750981021</v>
      </c>
      <c r="F98" s="54">
        <v>0</v>
      </c>
      <c r="G98" s="25" t="s">
        <v>130</v>
      </c>
      <c r="H98" s="35">
        <v>20.63</v>
      </c>
      <c r="I98" s="35">
        <v>0.23</v>
      </c>
      <c r="J98" s="19" t="s">
        <v>132</v>
      </c>
      <c r="K98" s="10" t="s">
        <v>48</v>
      </c>
      <c r="L98" s="10" t="s">
        <v>82</v>
      </c>
      <c r="M98" s="15">
        <v>8</v>
      </c>
      <c r="N98" s="15">
        <v>0</v>
      </c>
      <c r="O98" s="10"/>
    </row>
    <row r="99" spans="1:15" ht="16">
      <c r="A99" s="7" t="s">
        <v>0</v>
      </c>
      <c r="B99" s="8" t="s">
        <v>140</v>
      </c>
      <c r="C99" s="15">
        <v>1072.8</v>
      </c>
      <c r="D99" s="38">
        <v>35.84108414736842</v>
      </c>
      <c r="E99" s="38">
        <v>26.468288760944425</v>
      </c>
      <c r="F99" s="54">
        <v>0</v>
      </c>
      <c r="G99" s="25" t="s">
        <v>130</v>
      </c>
      <c r="H99" s="35">
        <v>20.68</v>
      </c>
      <c r="I99" s="35">
        <v>0.23</v>
      </c>
      <c r="J99" s="19" t="s">
        <v>132</v>
      </c>
      <c r="K99" s="10" t="s">
        <v>48</v>
      </c>
      <c r="L99" s="10" t="s">
        <v>82</v>
      </c>
      <c r="M99" s="15">
        <v>8</v>
      </c>
      <c r="N99" s="15">
        <v>0</v>
      </c>
      <c r="O99" s="10"/>
    </row>
    <row r="100" spans="1:15" ht="16">
      <c r="A100" s="7" t="s">
        <v>0</v>
      </c>
      <c r="B100" s="8" t="s">
        <v>140</v>
      </c>
      <c r="C100" s="15">
        <v>1078.9000000000001</v>
      </c>
      <c r="D100" s="38">
        <v>36.098364210526313</v>
      </c>
      <c r="E100" s="38">
        <v>26.189041582226274</v>
      </c>
      <c r="F100" s="54">
        <v>0</v>
      </c>
      <c r="G100" s="25" t="s">
        <v>130</v>
      </c>
      <c r="H100" s="35">
        <v>21.08</v>
      </c>
      <c r="I100" s="35">
        <v>0.23</v>
      </c>
      <c r="J100" s="19" t="s">
        <v>132</v>
      </c>
      <c r="K100" s="10" t="s">
        <v>48</v>
      </c>
      <c r="L100" s="10" t="s">
        <v>82</v>
      </c>
      <c r="M100" s="15">
        <v>8</v>
      </c>
      <c r="N100" s="15">
        <v>0</v>
      </c>
      <c r="O100" s="10"/>
    </row>
    <row r="101" spans="1:15" ht="16">
      <c r="A101" s="7" t="s">
        <v>0</v>
      </c>
      <c r="B101" s="8" t="s">
        <v>140</v>
      </c>
      <c r="C101" s="15">
        <v>1168.3</v>
      </c>
      <c r="D101" s="38">
        <v>36.038224315789471</v>
      </c>
      <c r="E101" s="38">
        <v>26.246860819100952</v>
      </c>
      <c r="F101" s="54">
        <v>0</v>
      </c>
      <c r="G101" s="25" t="s">
        <v>130</v>
      </c>
      <c r="H101" s="35">
        <v>20.99</v>
      </c>
      <c r="I101" s="35">
        <v>0.23</v>
      </c>
      <c r="J101" s="19" t="s">
        <v>132</v>
      </c>
      <c r="K101" s="10" t="s">
        <v>48</v>
      </c>
      <c r="L101" s="10" t="s">
        <v>82</v>
      </c>
      <c r="M101" s="15">
        <v>8</v>
      </c>
      <c r="N101" s="15">
        <v>0</v>
      </c>
      <c r="O101" s="10"/>
    </row>
    <row r="102" spans="1:15" ht="16">
      <c r="A102" s="7" t="s">
        <v>0</v>
      </c>
      <c r="B102" s="8" t="s">
        <v>140</v>
      </c>
      <c r="C102" s="15">
        <v>1192.4000000000001</v>
      </c>
      <c r="D102" s="34">
        <v>36.42291084210526</v>
      </c>
      <c r="E102" s="34">
        <v>25.642012567201114</v>
      </c>
      <c r="F102" s="54">
        <v>0</v>
      </c>
      <c r="G102" s="25" t="s">
        <v>130</v>
      </c>
      <c r="H102" s="35">
        <v>21.68</v>
      </c>
      <c r="I102" s="35">
        <v>0.23</v>
      </c>
      <c r="J102" s="19" t="s">
        <v>132</v>
      </c>
      <c r="K102" s="10" t="s">
        <v>48</v>
      </c>
      <c r="L102" s="10" t="s">
        <v>82</v>
      </c>
      <c r="M102" s="15">
        <v>8</v>
      </c>
      <c r="N102" s="15">
        <v>0</v>
      </c>
      <c r="O102" s="10"/>
    </row>
    <row r="103" spans="1:15" ht="16">
      <c r="A103" s="7" t="s">
        <v>0</v>
      </c>
      <c r="B103" s="8" t="s">
        <v>140</v>
      </c>
      <c r="C103" s="15">
        <v>1212.5</v>
      </c>
      <c r="D103" s="34">
        <v>36.317695789473682</v>
      </c>
      <c r="E103" s="34">
        <v>25.104716553408274</v>
      </c>
      <c r="F103" s="54">
        <v>0</v>
      </c>
      <c r="G103" s="25" t="s">
        <v>130</v>
      </c>
      <c r="H103" s="35">
        <v>21.419999999999998</v>
      </c>
      <c r="I103" s="35">
        <v>0.23</v>
      </c>
      <c r="J103" s="19" t="s">
        <v>132</v>
      </c>
      <c r="K103" s="10" t="s">
        <v>48</v>
      </c>
      <c r="L103" s="10" t="s">
        <v>82</v>
      </c>
      <c r="M103" s="15">
        <v>8</v>
      </c>
      <c r="N103" s="15">
        <v>0</v>
      </c>
      <c r="O103" s="10"/>
    </row>
    <row r="104" spans="1:15" ht="16">
      <c r="A104" s="7" t="s">
        <v>0</v>
      </c>
      <c r="B104" s="64" t="s">
        <v>140</v>
      </c>
      <c r="C104" s="56">
        <v>1233.3</v>
      </c>
      <c r="D104" s="34">
        <v>35.87345272631579</v>
      </c>
      <c r="E104" s="34">
        <v>25.856562425120661</v>
      </c>
      <c r="F104" s="54">
        <v>0</v>
      </c>
      <c r="G104" s="25" t="s">
        <v>130</v>
      </c>
      <c r="H104" s="35">
        <v>21.16</v>
      </c>
      <c r="I104" s="35">
        <v>0.23</v>
      </c>
      <c r="J104" s="19" t="s">
        <v>132</v>
      </c>
      <c r="K104" s="10" t="s">
        <v>48</v>
      </c>
      <c r="L104" s="10" t="s">
        <v>82</v>
      </c>
      <c r="M104" s="15">
        <v>8</v>
      </c>
      <c r="N104" s="15">
        <v>0</v>
      </c>
      <c r="O104" s="10"/>
    </row>
    <row r="105" spans="1:15" ht="16">
      <c r="A105" s="7" t="s">
        <v>0</v>
      </c>
      <c r="B105" s="64" t="s">
        <v>140</v>
      </c>
      <c r="C105" s="56">
        <v>1238.7</v>
      </c>
      <c r="D105" s="34">
        <v>35.887163926315786</v>
      </c>
      <c r="E105" s="34">
        <v>26.764964736308968</v>
      </c>
      <c r="F105" s="54">
        <v>0</v>
      </c>
      <c r="G105" s="25" t="s">
        <v>130</v>
      </c>
      <c r="H105" s="35">
        <v>20.959999999999997</v>
      </c>
      <c r="I105" s="35">
        <v>0.23</v>
      </c>
      <c r="J105" s="19" t="s">
        <v>132</v>
      </c>
      <c r="K105" s="10" t="s">
        <v>48</v>
      </c>
      <c r="L105" s="10" t="s">
        <v>82</v>
      </c>
      <c r="M105" s="15">
        <v>8</v>
      </c>
      <c r="N105" s="15">
        <v>0</v>
      </c>
      <c r="O105" s="10"/>
    </row>
    <row r="106" spans="1:15" ht="16">
      <c r="A106" s="7" t="s">
        <v>0</v>
      </c>
      <c r="B106" s="12" t="s">
        <v>140</v>
      </c>
      <c r="C106" s="46">
        <v>1253</v>
      </c>
      <c r="D106" s="34">
        <v>36.447664631578945</v>
      </c>
      <c r="E106" s="34">
        <v>24.712042453002233</v>
      </c>
      <c r="F106" s="54">
        <v>0</v>
      </c>
      <c r="G106" s="25" t="s">
        <v>130</v>
      </c>
      <c r="H106" s="35">
        <v>21.729999999999997</v>
      </c>
      <c r="I106" s="35">
        <v>0.23</v>
      </c>
      <c r="J106" s="19" t="s">
        <v>132</v>
      </c>
      <c r="K106" s="10" t="s">
        <v>48</v>
      </c>
      <c r="L106" s="10" t="s">
        <v>82</v>
      </c>
      <c r="M106" s="15">
        <v>8</v>
      </c>
      <c r="N106" s="15">
        <v>0</v>
      </c>
      <c r="O106" s="10"/>
    </row>
    <row r="107" spans="1:15" ht="16">
      <c r="A107" s="7" t="s">
        <v>0</v>
      </c>
      <c r="B107" s="12" t="s">
        <v>140</v>
      </c>
      <c r="C107" s="46">
        <v>1261.7</v>
      </c>
      <c r="D107" s="34">
        <v>36.163788210526313</v>
      </c>
      <c r="E107" s="34">
        <v>25.821583280420068</v>
      </c>
      <c r="F107" s="54">
        <v>0</v>
      </c>
      <c r="G107" s="25" t="s">
        <v>130</v>
      </c>
      <c r="H107" s="35">
        <v>21.27</v>
      </c>
      <c r="I107" s="35">
        <v>0.23</v>
      </c>
      <c r="J107" s="19" t="s">
        <v>132</v>
      </c>
      <c r="K107" s="10" t="s">
        <v>48</v>
      </c>
      <c r="L107" s="10" t="s">
        <v>82</v>
      </c>
      <c r="M107" s="15">
        <v>8</v>
      </c>
      <c r="N107" s="15">
        <v>0</v>
      </c>
      <c r="O107" s="10"/>
    </row>
    <row r="108" spans="1:15" ht="16">
      <c r="A108" s="7" t="s">
        <v>0</v>
      </c>
      <c r="B108" s="12" t="s">
        <v>140</v>
      </c>
      <c r="C108" s="46">
        <v>1351.5</v>
      </c>
      <c r="D108" s="34">
        <v>35.933338947368419</v>
      </c>
      <c r="E108" s="34">
        <v>26.735424631378915</v>
      </c>
      <c r="F108" s="54">
        <v>0</v>
      </c>
      <c r="G108" s="25" t="s">
        <v>130</v>
      </c>
      <c r="H108" s="35">
        <v>20.799999999999997</v>
      </c>
      <c r="I108" s="35">
        <v>0.23</v>
      </c>
      <c r="J108" s="19" t="s">
        <v>132</v>
      </c>
      <c r="K108" s="10" t="s">
        <v>48</v>
      </c>
      <c r="L108" s="10" t="s">
        <v>82</v>
      </c>
      <c r="M108" s="15">
        <v>8</v>
      </c>
      <c r="N108" s="15">
        <v>0</v>
      </c>
      <c r="O108" s="10"/>
    </row>
    <row r="109" spans="1:15" ht="16">
      <c r="A109" s="7" t="s">
        <v>0</v>
      </c>
      <c r="B109" s="12" t="s">
        <v>140</v>
      </c>
      <c r="C109" s="46">
        <v>1380.3</v>
      </c>
      <c r="D109" s="34">
        <v>36.132147684210523</v>
      </c>
      <c r="E109" s="34">
        <v>26.002490222133009</v>
      </c>
      <c r="F109" s="54">
        <v>0</v>
      </c>
      <c r="G109" s="25" t="s">
        <v>130</v>
      </c>
      <c r="H109" s="35">
        <v>21.58</v>
      </c>
      <c r="I109" s="35">
        <v>0.23</v>
      </c>
      <c r="J109" s="19" t="s">
        <v>132</v>
      </c>
      <c r="K109" s="10" t="s">
        <v>48</v>
      </c>
      <c r="L109" s="10" t="s">
        <v>82</v>
      </c>
      <c r="M109" s="15">
        <v>8</v>
      </c>
      <c r="N109" s="15">
        <v>0</v>
      </c>
      <c r="O109" s="10"/>
    </row>
    <row r="110" spans="1:15" ht="16">
      <c r="A110" s="7" t="s">
        <v>0</v>
      </c>
      <c r="B110" s="12" t="s">
        <v>140</v>
      </c>
      <c r="C110" s="46">
        <v>1487</v>
      </c>
      <c r="D110" s="34">
        <v>35.954044947368416</v>
      </c>
      <c r="E110" s="34">
        <v>26.817386144408196</v>
      </c>
      <c r="F110" s="54">
        <v>0</v>
      </c>
      <c r="G110" s="25" t="s">
        <v>130</v>
      </c>
      <c r="H110" s="35">
        <v>21.13</v>
      </c>
      <c r="I110" s="35">
        <v>0.23</v>
      </c>
      <c r="J110" s="19" t="s">
        <v>132</v>
      </c>
      <c r="K110" s="10" t="s">
        <v>48</v>
      </c>
      <c r="L110" s="10" t="s">
        <v>82</v>
      </c>
      <c r="M110" s="15">
        <v>8</v>
      </c>
      <c r="N110" s="15">
        <v>0</v>
      </c>
      <c r="O110" s="10"/>
    </row>
    <row r="111" spans="1:15" ht="16">
      <c r="A111" s="7" t="s">
        <v>0</v>
      </c>
      <c r="B111" s="12" t="s">
        <v>140</v>
      </c>
      <c r="C111" s="46">
        <v>1499</v>
      </c>
      <c r="D111" s="34">
        <v>36.510799157894731</v>
      </c>
      <c r="E111" s="34">
        <v>25.974676385687204</v>
      </c>
      <c r="F111" s="54">
        <v>0</v>
      </c>
      <c r="G111" s="25" t="s">
        <v>130</v>
      </c>
      <c r="H111" s="35">
        <v>21.54</v>
      </c>
      <c r="I111" s="35">
        <v>0.23</v>
      </c>
      <c r="J111" s="19" t="s">
        <v>132</v>
      </c>
      <c r="K111" s="10" t="s">
        <v>48</v>
      </c>
      <c r="L111" s="10" t="s">
        <v>82</v>
      </c>
      <c r="M111" s="15">
        <v>8</v>
      </c>
      <c r="N111" s="15">
        <v>0</v>
      </c>
      <c r="O111" s="10"/>
    </row>
    <row r="112" spans="1:15" ht="16">
      <c r="A112" s="7" t="s">
        <v>0</v>
      </c>
      <c r="B112" s="12" t="s">
        <v>140</v>
      </c>
      <c r="C112" s="46">
        <v>1539</v>
      </c>
      <c r="D112" s="34">
        <v>36.471127157894735</v>
      </c>
      <c r="E112" s="34">
        <v>25.446873671194375</v>
      </c>
      <c r="F112" s="54">
        <v>0</v>
      </c>
      <c r="G112" s="25" t="s">
        <v>130</v>
      </c>
      <c r="H112" s="35">
        <v>21.479999999999997</v>
      </c>
      <c r="I112" s="35">
        <v>0.23</v>
      </c>
      <c r="J112" s="19" t="s">
        <v>132</v>
      </c>
      <c r="K112" s="10" t="s">
        <v>48</v>
      </c>
      <c r="L112" s="10" t="s">
        <v>82</v>
      </c>
      <c r="M112" s="15">
        <v>8</v>
      </c>
      <c r="N112" s="15">
        <v>0</v>
      </c>
      <c r="O112" s="10"/>
    </row>
    <row r="113" spans="1:15" ht="16">
      <c r="A113" s="7" t="s">
        <v>0</v>
      </c>
      <c r="B113" s="12" t="s">
        <v>140</v>
      </c>
      <c r="C113" s="46">
        <v>1541.3</v>
      </c>
      <c r="D113" s="34">
        <v>36.360151789473683</v>
      </c>
      <c r="E113" s="34">
        <v>25.592795063471552</v>
      </c>
      <c r="F113" s="54">
        <v>0</v>
      </c>
      <c r="G113" s="25" t="s">
        <v>130</v>
      </c>
      <c r="H113" s="35">
        <v>21.45</v>
      </c>
      <c r="I113" s="35">
        <v>0.23</v>
      </c>
      <c r="J113" s="19" t="s">
        <v>132</v>
      </c>
      <c r="K113" s="10" t="s">
        <v>48</v>
      </c>
      <c r="L113" s="10" t="s">
        <v>82</v>
      </c>
      <c r="M113" s="15">
        <v>8</v>
      </c>
      <c r="N113" s="15">
        <v>0</v>
      </c>
      <c r="O113" s="10"/>
    </row>
    <row r="114" spans="1:15" ht="16">
      <c r="A114" s="7" t="s">
        <v>0</v>
      </c>
      <c r="B114" s="12" t="s">
        <v>140</v>
      </c>
      <c r="C114" s="46">
        <v>1542.3</v>
      </c>
      <c r="D114" s="34">
        <v>36.30729242105263</v>
      </c>
      <c r="E114" s="34">
        <v>25.770916878222675</v>
      </c>
      <c r="F114" s="54">
        <v>0</v>
      </c>
      <c r="G114" s="25" t="s">
        <v>130</v>
      </c>
      <c r="H114" s="35">
        <v>20.82</v>
      </c>
      <c r="I114" s="35">
        <v>0.23</v>
      </c>
      <c r="J114" s="19" t="s">
        <v>132</v>
      </c>
      <c r="K114" s="10" t="s">
        <v>48</v>
      </c>
      <c r="L114" s="10" t="s">
        <v>82</v>
      </c>
      <c r="M114" s="15">
        <v>8</v>
      </c>
      <c r="N114" s="15">
        <v>0</v>
      </c>
      <c r="O114" s="10"/>
    </row>
    <row r="115" spans="1:15" ht="16">
      <c r="A115" s="7" t="s">
        <v>0</v>
      </c>
      <c r="B115" s="12" t="s">
        <v>140</v>
      </c>
      <c r="C115" s="46">
        <v>1574.1</v>
      </c>
      <c r="D115" s="34">
        <v>36.409210631578944</v>
      </c>
      <c r="E115" s="34">
        <v>26.807604985209881</v>
      </c>
      <c r="F115" s="54">
        <v>0</v>
      </c>
      <c r="G115" s="25" t="s">
        <v>130</v>
      </c>
      <c r="H115" s="35">
        <v>20.95</v>
      </c>
      <c r="I115" s="35">
        <v>0.23</v>
      </c>
      <c r="J115" s="19" t="s">
        <v>132</v>
      </c>
      <c r="K115" s="10" t="s">
        <v>48</v>
      </c>
      <c r="L115" s="10" t="s">
        <v>82</v>
      </c>
      <c r="M115" s="15">
        <v>8</v>
      </c>
      <c r="N115" s="15">
        <v>0</v>
      </c>
      <c r="O115" s="10"/>
    </row>
    <row r="116" spans="1:15" ht="16">
      <c r="A116" s="7" t="s">
        <v>0</v>
      </c>
      <c r="B116" s="12" t="s">
        <v>140</v>
      </c>
      <c r="C116" s="46">
        <v>1577.4</v>
      </c>
      <c r="D116" s="34">
        <v>36.32448178947368</v>
      </c>
      <c r="E116" s="34">
        <v>25.07640496600516</v>
      </c>
      <c r="F116" s="54">
        <v>0</v>
      </c>
      <c r="G116" s="25" t="s">
        <v>130</v>
      </c>
      <c r="H116" s="35">
        <v>21.58</v>
      </c>
      <c r="I116" s="35">
        <v>0.23</v>
      </c>
      <c r="J116" s="19" t="s">
        <v>132</v>
      </c>
      <c r="K116" s="10" t="s">
        <v>48</v>
      </c>
      <c r="L116" s="10" t="s">
        <v>82</v>
      </c>
      <c r="M116" s="15">
        <v>8</v>
      </c>
      <c r="N116" s="15">
        <v>0</v>
      </c>
      <c r="O116" s="10"/>
    </row>
    <row r="117" spans="1:15" ht="16">
      <c r="A117" s="7" t="s">
        <v>0</v>
      </c>
      <c r="B117" s="12" t="s">
        <v>140</v>
      </c>
      <c r="C117" s="46">
        <v>1616</v>
      </c>
      <c r="D117" s="34">
        <v>36.138173578947367</v>
      </c>
      <c r="E117" s="34">
        <v>26.781618501230252</v>
      </c>
      <c r="F117" s="54">
        <v>0</v>
      </c>
      <c r="G117" s="25" t="s">
        <v>130</v>
      </c>
      <c r="H117" s="35">
        <v>20.66</v>
      </c>
      <c r="I117" s="35">
        <v>0.23</v>
      </c>
      <c r="J117" s="19" t="s">
        <v>132</v>
      </c>
      <c r="K117" s="10" t="s">
        <v>48</v>
      </c>
      <c r="L117" s="10" t="s">
        <v>82</v>
      </c>
      <c r="M117" s="15">
        <v>8</v>
      </c>
      <c r="N117" s="15">
        <v>0</v>
      </c>
      <c r="O117" s="10"/>
    </row>
    <row r="118" spans="1:15" ht="16">
      <c r="A118" s="7" t="s">
        <v>0</v>
      </c>
      <c r="B118" s="12" t="s">
        <v>140</v>
      </c>
      <c r="C118" s="46">
        <v>1644.6</v>
      </c>
      <c r="D118" s="34">
        <v>36.270880631578947</v>
      </c>
      <c r="E118" s="34">
        <v>26.142499647237599</v>
      </c>
      <c r="F118" s="54">
        <v>0</v>
      </c>
      <c r="G118" s="25" t="s">
        <v>130</v>
      </c>
      <c r="H118" s="35">
        <v>22.08</v>
      </c>
      <c r="I118" s="35">
        <v>0.23</v>
      </c>
      <c r="J118" s="19" t="s">
        <v>132</v>
      </c>
      <c r="K118" s="10" t="s">
        <v>48</v>
      </c>
      <c r="L118" s="10" t="s">
        <v>82</v>
      </c>
      <c r="M118" s="15">
        <v>8</v>
      </c>
      <c r="N118" s="15">
        <v>0</v>
      </c>
      <c r="O118" s="10" t="s">
        <v>165</v>
      </c>
    </row>
    <row r="119" spans="1:15" ht="16">
      <c r="A119" s="7" t="s">
        <v>0</v>
      </c>
      <c r="B119" s="12" t="s">
        <v>140</v>
      </c>
      <c r="C119" s="46">
        <v>1648.7</v>
      </c>
      <c r="D119" s="34">
        <v>36.389594421052628</v>
      </c>
      <c r="E119" s="34">
        <v>26.484048895110941</v>
      </c>
      <c r="F119" s="54">
        <v>0</v>
      </c>
      <c r="G119" s="25" t="s">
        <v>130</v>
      </c>
      <c r="H119" s="35">
        <v>21.99</v>
      </c>
      <c r="I119" s="35">
        <v>0.23</v>
      </c>
      <c r="J119" s="19" t="s">
        <v>132</v>
      </c>
      <c r="K119" s="10" t="s">
        <v>48</v>
      </c>
      <c r="L119" s="10" t="s">
        <v>82</v>
      </c>
      <c r="M119" s="15">
        <v>8</v>
      </c>
      <c r="N119" s="15">
        <v>0</v>
      </c>
      <c r="O119" s="10"/>
    </row>
    <row r="120" spans="1:15" ht="16">
      <c r="A120" s="7" t="s">
        <v>0</v>
      </c>
      <c r="B120" s="12" t="s">
        <v>140</v>
      </c>
      <c r="C120" s="46">
        <v>1659.5</v>
      </c>
      <c r="D120" s="34">
        <v>36.296266315789474</v>
      </c>
      <c r="E120" s="34">
        <v>25.264101203377209</v>
      </c>
      <c r="F120" s="54">
        <v>0</v>
      </c>
      <c r="G120" s="25" t="s">
        <v>130</v>
      </c>
      <c r="H120" s="35">
        <v>21.959999999999997</v>
      </c>
      <c r="I120" s="35">
        <v>0.23</v>
      </c>
      <c r="J120" s="19" t="s">
        <v>132</v>
      </c>
      <c r="K120" s="10" t="s">
        <v>48</v>
      </c>
      <c r="L120" s="10" t="s">
        <v>82</v>
      </c>
      <c r="M120" s="15">
        <v>8</v>
      </c>
      <c r="N120" s="15">
        <v>0</v>
      </c>
      <c r="O120" s="10"/>
    </row>
    <row r="121" spans="1:15" ht="16">
      <c r="A121" s="7" t="s">
        <v>0</v>
      </c>
      <c r="B121" s="8" t="s">
        <v>140</v>
      </c>
      <c r="C121" s="15">
        <v>1698.5</v>
      </c>
      <c r="D121" s="34">
        <v>36.268655263157889</v>
      </c>
      <c r="E121" s="34">
        <v>26.123904320442392</v>
      </c>
      <c r="F121" s="54">
        <v>0</v>
      </c>
      <c r="G121" s="25" t="s">
        <v>130</v>
      </c>
      <c r="H121" s="35">
        <v>20.72</v>
      </c>
      <c r="I121" s="35">
        <v>0.23</v>
      </c>
      <c r="J121" s="19" t="s">
        <v>132</v>
      </c>
      <c r="K121" s="10" t="s">
        <v>48</v>
      </c>
      <c r="L121" s="10" t="s">
        <v>82</v>
      </c>
      <c r="M121" s="15">
        <v>8</v>
      </c>
      <c r="N121" s="15">
        <v>0</v>
      </c>
      <c r="O121" s="10"/>
    </row>
    <row r="122" spans="1:15" ht="16">
      <c r="A122" s="7" t="s">
        <v>0</v>
      </c>
      <c r="B122" s="8" t="s">
        <v>140</v>
      </c>
      <c r="C122" s="15">
        <v>1753.1</v>
      </c>
      <c r="D122" s="34">
        <v>36.048682631578941</v>
      </c>
      <c r="E122" s="34">
        <v>25.704882229144282</v>
      </c>
      <c r="F122" s="54">
        <v>0</v>
      </c>
      <c r="G122" s="25" t="s">
        <v>130</v>
      </c>
      <c r="H122" s="35">
        <v>20.7</v>
      </c>
      <c r="I122" s="35">
        <v>0.23</v>
      </c>
      <c r="J122" s="19" t="s">
        <v>132</v>
      </c>
      <c r="K122" s="10" t="s">
        <v>48</v>
      </c>
      <c r="L122" s="10" t="s">
        <v>82</v>
      </c>
      <c r="M122" s="15">
        <v>8</v>
      </c>
      <c r="N122" s="15">
        <v>0</v>
      </c>
      <c r="O122" s="10"/>
    </row>
    <row r="123" spans="1:15" ht="16">
      <c r="A123" s="7" t="s">
        <v>0</v>
      </c>
      <c r="B123" s="8" t="s">
        <v>140</v>
      </c>
      <c r="C123" s="15">
        <v>1774.9</v>
      </c>
      <c r="D123" s="34">
        <v>35.999816105263157</v>
      </c>
      <c r="E123" s="34">
        <v>26.976991739382367</v>
      </c>
      <c r="F123" s="54">
        <v>0</v>
      </c>
      <c r="G123" s="25" t="s">
        <v>130</v>
      </c>
      <c r="H123" s="35">
        <v>21.729999999999997</v>
      </c>
      <c r="I123" s="35">
        <v>0.23</v>
      </c>
      <c r="J123" s="19" t="s">
        <v>132</v>
      </c>
      <c r="K123" s="10" t="s">
        <v>48</v>
      </c>
      <c r="L123" s="10" t="s">
        <v>82</v>
      </c>
      <c r="M123" s="15">
        <v>8</v>
      </c>
      <c r="N123" s="15">
        <v>0</v>
      </c>
      <c r="O123" s="10" t="s">
        <v>165</v>
      </c>
    </row>
    <row r="124" spans="1:15" ht="16">
      <c r="A124" s="7" t="s">
        <v>0</v>
      </c>
      <c r="B124" s="8" t="s">
        <v>140</v>
      </c>
      <c r="C124" s="15">
        <v>1779.6</v>
      </c>
      <c r="D124" s="34">
        <v>36.063948842105262</v>
      </c>
      <c r="E124" s="34">
        <v>27.044375212228349</v>
      </c>
      <c r="F124" s="54">
        <v>0</v>
      </c>
      <c r="G124" s="25" t="s">
        <v>130</v>
      </c>
      <c r="H124" s="35">
        <v>21.599999999999998</v>
      </c>
      <c r="I124" s="35">
        <v>0.23</v>
      </c>
      <c r="J124" s="19" t="s">
        <v>132</v>
      </c>
      <c r="K124" s="10" t="s">
        <v>48</v>
      </c>
      <c r="L124" s="10" t="s">
        <v>82</v>
      </c>
      <c r="M124" s="15">
        <v>8</v>
      </c>
      <c r="N124" s="15">
        <v>0</v>
      </c>
      <c r="O124" s="10"/>
    </row>
    <row r="125" spans="1:15" ht="16">
      <c r="A125" s="7" t="s">
        <v>5</v>
      </c>
      <c r="B125" s="12" t="s">
        <v>140</v>
      </c>
      <c r="C125" s="46">
        <v>1384</v>
      </c>
      <c r="D125" s="38">
        <v>36.065038631578943</v>
      </c>
      <c r="E125" s="38">
        <v>27.505388090631957</v>
      </c>
      <c r="F125" s="54">
        <v>0</v>
      </c>
      <c r="G125" s="27" t="s">
        <v>130</v>
      </c>
      <c r="H125" s="42">
        <v>21.802143695686688</v>
      </c>
      <c r="I125" s="42">
        <v>0.21455096958566772</v>
      </c>
      <c r="J125" s="19" t="s">
        <v>132</v>
      </c>
      <c r="K125" s="10" t="s">
        <v>48</v>
      </c>
      <c r="L125" s="10" t="s">
        <v>58</v>
      </c>
      <c r="M125" s="15">
        <v>7</v>
      </c>
      <c r="N125" s="15">
        <v>0</v>
      </c>
      <c r="O125" s="10"/>
    </row>
    <row r="126" spans="1:15" ht="16">
      <c r="A126" s="7" t="s">
        <v>5</v>
      </c>
      <c r="B126" s="12" t="s">
        <v>140</v>
      </c>
      <c r="C126" s="46">
        <v>1392.666667</v>
      </c>
      <c r="D126" s="38">
        <v>35.982599263157894</v>
      </c>
      <c r="E126" s="38">
        <v>26.65198322960379</v>
      </c>
      <c r="F126" s="54">
        <v>0</v>
      </c>
      <c r="G126" s="27" t="s">
        <v>130</v>
      </c>
      <c r="H126" s="42">
        <v>20.830527093425033</v>
      </c>
      <c r="I126" s="42">
        <v>0.32416363526939657</v>
      </c>
      <c r="J126" s="19" t="s">
        <v>132</v>
      </c>
      <c r="K126" s="10" t="s">
        <v>48</v>
      </c>
      <c r="L126" s="10" t="s">
        <v>58</v>
      </c>
      <c r="M126" s="15">
        <v>7</v>
      </c>
      <c r="N126" s="15">
        <v>0</v>
      </c>
      <c r="O126" s="10"/>
    </row>
    <row r="127" spans="1:15" ht="16">
      <c r="A127" s="7" t="s">
        <v>5</v>
      </c>
      <c r="B127" s="12" t="s">
        <v>140</v>
      </c>
      <c r="C127" s="46">
        <v>1397.333333</v>
      </c>
      <c r="D127" s="38">
        <v>35.968157263157892</v>
      </c>
      <c r="E127" s="38">
        <v>26.367526335094201</v>
      </c>
      <c r="F127" s="54">
        <v>0</v>
      </c>
      <c r="G127" s="27" t="s">
        <v>130</v>
      </c>
      <c r="H127" s="42">
        <v>20.926603268540074</v>
      </c>
      <c r="I127" s="42">
        <v>0.21455096958566772</v>
      </c>
      <c r="J127" s="19" t="s">
        <v>132</v>
      </c>
      <c r="K127" s="10" t="s">
        <v>48</v>
      </c>
      <c r="L127" s="10" t="s">
        <v>58</v>
      </c>
      <c r="M127" s="15">
        <v>7</v>
      </c>
      <c r="N127" s="15">
        <v>0</v>
      </c>
      <c r="O127" s="10"/>
    </row>
    <row r="128" spans="1:15" ht="16">
      <c r="A128" s="7" t="s">
        <v>5</v>
      </c>
      <c r="B128" s="12" t="s">
        <v>140</v>
      </c>
      <c r="C128" s="46">
        <v>1402</v>
      </c>
      <c r="D128" s="38">
        <v>36.048188105263158</v>
      </c>
      <c r="E128" s="38">
        <v>24.462625084594134</v>
      </c>
      <c r="F128" s="54">
        <v>0</v>
      </c>
      <c r="G128" s="27" t="s">
        <v>130</v>
      </c>
      <c r="H128" s="42">
        <v>20.255803164224371</v>
      </c>
      <c r="I128" s="42">
        <v>0.25386013072203789</v>
      </c>
      <c r="J128" s="19" t="s">
        <v>132</v>
      </c>
      <c r="K128" s="10" t="s">
        <v>48</v>
      </c>
      <c r="L128" s="10" t="s">
        <v>58</v>
      </c>
      <c r="M128" s="15">
        <v>7</v>
      </c>
      <c r="N128" s="15">
        <v>0</v>
      </c>
      <c r="O128" s="10"/>
    </row>
    <row r="129" spans="1:15" ht="16">
      <c r="A129" s="7" t="s">
        <v>5</v>
      </c>
      <c r="B129" s="12" t="s">
        <v>140</v>
      </c>
      <c r="C129" s="46">
        <v>1408</v>
      </c>
      <c r="D129" s="38">
        <v>36.331917999999995</v>
      </c>
      <c r="E129" s="38">
        <v>25.537645703092007</v>
      </c>
      <c r="F129" s="54">
        <v>0</v>
      </c>
      <c r="G129" s="27" t="s">
        <v>130</v>
      </c>
      <c r="H129" s="42">
        <v>20.455488192473375</v>
      </c>
      <c r="I129" s="42">
        <v>0.49276613272359082</v>
      </c>
      <c r="J129" s="19" t="s">
        <v>132</v>
      </c>
      <c r="K129" s="10" t="s">
        <v>48</v>
      </c>
      <c r="L129" s="10" t="s">
        <v>58</v>
      </c>
      <c r="M129" s="15">
        <v>7</v>
      </c>
      <c r="N129" s="15">
        <v>0</v>
      </c>
      <c r="O129" s="10"/>
    </row>
    <row r="130" spans="1:15" ht="16">
      <c r="A130" s="7" t="s">
        <v>5</v>
      </c>
      <c r="B130" s="12" t="s">
        <v>140</v>
      </c>
      <c r="C130" s="46">
        <v>1414</v>
      </c>
      <c r="D130" s="38">
        <v>36.336863263157895</v>
      </c>
      <c r="E130" s="38">
        <v>25.580725187224697</v>
      </c>
      <c r="F130" s="54">
        <v>0</v>
      </c>
      <c r="G130" s="27" t="s">
        <v>130</v>
      </c>
      <c r="H130" s="42">
        <v>21.021137384295489</v>
      </c>
      <c r="I130" s="42">
        <v>0.231741533412784</v>
      </c>
      <c r="J130" s="19" t="s">
        <v>132</v>
      </c>
      <c r="K130" s="10" t="s">
        <v>48</v>
      </c>
      <c r="L130" s="10" t="s">
        <v>58</v>
      </c>
      <c r="M130" s="15">
        <v>7</v>
      </c>
      <c r="N130" s="15">
        <v>0</v>
      </c>
      <c r="O130" s="10"/>
    </row>
    <row r="131" spans="1:15" ht="16">
      <c r="A131" s="7" t="s">
        <v>5</v>
      </c>
      <c r="B131" s="12" t="s">
        <v>140</v>
      </c>
      <c r="C131" s="46">
        <v>1420</v>
      </c>
      <c r="D131" s="38">
        <v>36.132037789473678</v>
      </c>
      <c r="E131" s="38">
        <v>26.081544599590195</v>
      </c>
      <c r="F131" s="54">
        <v>0</v>
      </c>
      <c r="G131" s="27" t="s">
        <v>130</v>
      </c>
      <c r="H131" s="42">
        <v>21.882275581378121</v>
      </c>
      <c r="I131" s="42">
        <v>0.32773201951749686</v>
      </c>
      <c r="J131" s="19" t="s">
        <v>132</v>
      </c>
      <c r="K131" s="10" t="s">
        <v>48</v>
      </c>
      <c r="L131" s="10" t="s">
        <v>58</v>
      </c>
      <c r="M131" s="15">
        <v>7</v>
      </c>
      <c r="N131" s="15">
        <v>0</v>
      </c>
      <c r="O131" s="10"/>
    </row>
    <row r="132" spans="1:15" ht="16">
      <c r="A132" s="7" t="s">
        <v>5</v>
      </c>
      <c r="B132" s="12" t="s">
        <v>140</v>
      </c>
      <c r="C132" s="46">
        <v>1425.166667</v>
      </c>
      <c r="D132" s="38">
        <v>35.905700421052629</v>
      </c>
      <c r="E132" s="38">
        <v>26.436819396146063</v>
      </c>
      <c r="F132" s="54">
        <v>0</v>
      </c>
      <c r="G132" s="27" t="s">
        <v>130</v>
      </c>
      <c r="H132" s="42">
        <v>21.389691474751871</v>
      </c>
      <c r="I132" s="42">
        <v>0.25386013072203789</v>
      </c>
      <c r="J132" s="19" t="s">
        <v>132</v>
      </c>
      <c r="K132" s="10" t="s">
        <v>48</v>
      </c>
      <c r="L132" s="10" t="s">
        <v>58</v>
      </c>
      <c r="M132" s="15">
        <v>7</v>
      </c>
      <c r="N132" s="15">
        <v>0</v>
      </c>
      <c r="O132" s="10"/>
    </row>
    <row r="133" spans="1:15" ht="16">
      <c r="A133" s="7" t="s">
        <v>5</v>
      </c>
      <c r="B133" s="12" t="s">
        <v>140</v>
      </c>
      <c r="C133" s="46">
        <v>1430.333333</v>
      </c>
      <c r="D133" s="38">
        <v>35.827776810526316</v>
      </c>
      <c r="E133" s="38">
        <v>26.796742850655594</v>
      </c>
      <c r="F133" s="54">
        <v>0</v>
      </c>
      <c r="G133" s="27" t="s">
        <v>130</v>
      </c>
      <c r="H133" s="42">
        <v>21.533076822311276</v>
      </c>
      <c r="I133" s="42">
        <v>0.32773201951749686</v>
      </c>
      <c r="J133" s="19" t="s">
        <v>132</v>
      </c>
      <c r="K133" s="10" t="s">
        <v>48</v>
      </c>
      <c r="L133" s="10" t="s">
        <v>58</v>
      </c>
      <c r="M133" s="15">
        <v>7</v>
      </c>
      <c r="N133" s="15">
        <v>0</v>
      </c>
      <c r="O133" s="10"/>
    </row>
    <row r="134" spans="1:15" ht="16">
      <c r="A134" s="7" t="s">
        <v>5</v>
      </c>
      <c r="B134" s="12" t="s">
        <v>140</v>
      </c>
      <c r="C134" s="46">
        <v>1435.5</v>
      </c>
      <c r="D134" s="38">
        <v>35.825368284210526</v>
      </c>
      <c r="E134" s="38">
        <v>27.031103640325501</v>
      </c>
      <c r="F134" s="54">
        <v>0</v>
      </c>
      <c r="G134" s="27" t="s">
        <v>130</v>
      </c>
      <c r="H134" s="42">
        <v>21.333519208471596</v>
      </c>
      <c r="I134" s="42">
        <v>0.56764850907145947</v>
      </c>
      <c r="J134" s="19" t="s">
        <v>132</v>
      </c>
      <c r="K134" s="10" t="s">
        <v>48</v>
      </c>
      <c r="L134" s="10" t="s">
        <v>58</v>
      </c>
      <c r="M134" s="15">
        <v>7</v>
      </c>
      <c r="N134" s="15">
        <v>0</v>
      </c>
      <c r="O134" s="10"/>
    </row>
    <row r="135" spans="1:15" ht="16">
      <c r="A135" s="7" t="s">
        <v>5</v>
      </c>
      <c r="B135" s="12" t="s">
        <v>140</v>
      </c>
      <c r="C135" s="46">
        <v>1440.666667</v>
      </c>
      <c r="D135" s="38">
        <v>35.873575442105263</v>
      </c>
      <c r="E135" s="38">
        <v>26.789859963570262</v>
      </c>
      <c r="F135" s="54">
        <v>0</v>
      </c>
      <c r="G135" s="27" t="s">
        <v>130</v>
      </c>
      <c r="H135" s="42">
        <v>20.745923301022522</v>
      </c>
      <c r="I135" s="42">
        <v>0.25140960837114112</v>
      </c>
      <c r="J135" s="19" t="s">
        <v>132</v>
      </c>
      <c r="K135" s="10" t="s">
        <v>48</v>
      </c>
      <c r="L135" s="10" t="s">
        <v>58</v>
      </c>
      <c r="M135" s="15">
        <v>7</v>
      </c>
      <c r="N135" s="15">
        <v>0</v>
      </c>
      <c r="O135" s="10"/>
    </row>
    <row r="136" spans="1:15" ht="16">
      <c r="A136" s="7" t="s">
        <v>5</v>
      </c>
      <c r="B136" s="12" t="s">
        <v>140</v>
      </c>
      <c r="C136" s="46">
        <v>1445.833333</v>
      </c>
      <c r="D136" s="38">
        <v>35.891954421052631</v>
      </c>
      <c r="E136" s="38">
        <v>27.301013579466733</v>
      </c>
      <c r="F136" s="54">
        <v>0</v>
      </c>
      <c r="G136" s="27" t="s">
        <v>130</v>
      </c>
      <c r="H136" s="42">
        <v>20.83125660337668</v>
      </c>
      <c r="I136" s="42">
        <v>0.33350356710335571</v>
      </c>
      <c r="J136" s="19" t="s">
        <v>132</v>
      </c>
      <c r="K136" s="10" t="s">
        <v>48</v>
      </c>
      <c r="L136" s="10" t="s">
        <v>58</v>
      </c>
      <c r="M136" s="15">
        <v>7</v>
      </c>
      <c r="N136" s="15">
        <v>0</v>
      </c>
      <c r="O136" s="10"/>
    </row>
    <row r="137" spans="1:15" ht="16">
      <c r="A137" s="7" t="s">
        <v>5</v>
      </c>
      <c r="B137" s="12" t="s">
        <v>140</v>
      </c>
      <c r="C137" s="46">
        <v>1451.025316</v>
      </c>
      <c r="D137" s="38">
        <v>36.102585999999995</v>
      </c>
      <c r="E137" s="38">
        <v>26.572304598927737</v>
      </c>
      <c r="F137" s="54">
        <v>0</v>
      </c>
      <c r="G137" s="27" t="s">
        <v>130</v>
      </c>
      <c r="H137" s="42">
        <v>21.136085168121635</v>
      </c>
      <c r="I137" s="42">
        <v>0.53339753352648167</v>
      </c>
      <c r="J137" s="19" t="s">
        <v>132</v>
      </c>
      <c r="K137" s="10" t="s">
        <v>48</v>
      </c>
      <c r="L137" s="10" t="s">
        <v>58</v>
      </c>
      <c r="M137" s="15">
        <v>7</v>
      </c>
      <c r="N137" s="15">
        <v>0</v>
      </c>
      <c r="O137" s="10"/>
    </row>
    <row r="138" spans="1:15" ht="16">
      <c r="A138" s="7" t="s">
        <v>5</v>
      </c>
      <c r="B138" s="12" t="s">
        <v>140</v>
      </c>
      <c r="C138" s="46">
        <v>1455.522152</v>
      </c>
      <c r="D138" s="38">
        <v>36.487602210526312</v>
      </c>
      <c r="E138" s="38">
        <v>26.52798592972422</v>
      </c>
      <c r="F138" s="54">
        <v>0</v>
      </c>
      <c r="G138" s="27" t="s">
        <v>130</v>
      </c>
      <c r="H138" s="42">
        <v>21.424764164672371</v>
      </c>
      <c r="I138" s="42">
        <v>0.28382425453572974</v>
      </c>
      <c r="J138" s="19" t="s">
        <v>132</v>
      </c>
      <c r="K138" s="10" t="s">
        <v>48</v>
      </c>
      <c r="L138" s="10" t="s">
        <v>58</v>
      </c>
      <c r="M138" s="15">
        <v>7</v>
      </c>
      <c r="N138" s="15">
        <v>0</v>
      </c>
      <c r="O138" s="10"/>
    </row>
    <row r="139" spans="1:15" ht="16">
      <c r="A139" s="7" t="s">
        <v>5</v>
      </c>
      <c r="B139" s="12" t="s">
        <v>140</v>
      </c>
      <c r="C139" s="46">
        <v>1459.3765820000001</v>
      </c>
      <c r="D139" s="38">
        <v>36.491585894736836</v>
      </c>
      <c r="E139" s="38">
        <v>25.854681616768133</v>
      </c>
      <c r="F139" s="54">
        <v>0</v>
      </c>
      <c r="G139" s="27" t="s">
        <v>130</v>
      </c>
      <c r="H139" s="42">
        <v>21.0610272549415</v>
      </c>
      <c r="I139" s="42">
        <v>0.25386013072203789</v>
      </c>
      <c r="J139" s="19" t="s">
        <v>132</v>
      </c>
      <c r="K139" s="10" t="s">
        <v>48</v>
      </c>
      <c r="L139" s="10" t="s">
        <v>58</v>
      </c>
      <c r="M139" s="15">
        <v>7</v>
      </c>
      <c r="N139" s="15">
        <v>0</v>
      </c>
      <c r="O139" s="10"/>
    </row>
    <row r="140" spans="1:15" ht="16">
      <c r="A140" s="7" t="s">
        <v>5</v>
      </c>
      <c r="B140" s="12" t="s">
        <v>140</v>
      </c>
      <c r="C140" s="46">
        <v>1464.515823</v>
      </c>
      <c r="D140" s="38">
        <v>36.291678210526314</v>
      </c>
      <c r="E140" s="38">
        <v>26.656664323493999</v>
      </c>
      <c r="F140" s="54">
        <v>0</v>
      </c>
      <c r="G140" s="27" t="s">
        <v>130</v>
      </c>
      <c r="H140" s="42">
        <v>21.260064385082732</v>
      </c>
      <c r="I140" s="42">
        <v>0.231741533412784</v>
      </c>
      <c r="J140" s="19" t="s">
        <v>132</v>
      </c>
      <c r="K140" s="10" t="s">
        <v>48</v>
      </c>
      <c r="L140" s="10" t="s">
        <v>58</v>
      </c>
      <c r="M140" s="15">
        <v>7</v>
      </c>
      <c r="N140" s="15">
        <v>0</v>
      </c>
      <c r="O140" s="10"/>
    </row>
    <row r="141" spans="1:15" ht="16">
      <c r="A141" s="7" t="s">
        <v>5</v>
      </c>
      <c r="B141" s="12" t="s">
        <v>140</v>
      </c>
      <c r="C141" s="46">
        <v>1473.5094939999999</v>
      </c>
      <c r="D141" s="38">
        <v>35.87677978947368</v>
      </c>
      <c r="E141" s="38">
        <v>26.034341810826678</v>
      </c>
      <c r="F141" s="54">
        <v>0</v>
      </c>
      <c r="G141" s="27" t="s">
        <v>130</v>
      </c>
      <c r="H141" s="42">
        <v>20.803325366185373</v>
      </c>
      <c r="I141" s="42">
        <v>0.20069405504743121</v>
      </c>
      <c r="J141" s="19" t="s">
        <v>132</v>
      </c>
      <c r="K141" s="10" t="s">
        <v>48</v>
      </c>
      <c r="L141" s="10" t="s">
        <v>58</v>
      </c>
      <c r="M141" s="15">
        <v>7</v>
      </c>
      <c r="N141" s="15">
        <v>0</v>
      </c>
      <c r="O141" s="10"/>
    </row>
    <row r="142" spans="1:15" ht="16">
      <c r="A142" s="7" t="s">
        <v>5</v>
      </c>
      <c r="B142" s="12" t="s">
        <v>140</v>
      </c>
      <c r="C142" s="46">
        <v>1478.0063290000001</v>
      </c>
      <c r="D142" s="38">
        <v>35.934556947368421</v>
      </c>
      <c r="E142" s="38">
        <v>26.125607311335369</v>
      </c>
      <c r="F142" s="54">
        <v>0</v>
      </c>
      <c r="G142" s="27" t="s">
        <v>130</v>
      </c>
      <c r="H142" s="42">
        <v>20.892872355852035</v>
      </c>
      <c r="I142" s="42">
        <v>0.21455096958566772</v>
      </c>
      <c r="J142" s="19" t="s">
        <v>132</v>
      </c>
      <c r="K142" s="10" t="s">
        <v>48</v>
      </c>
      <c r="L142" s="10" t="s">
        <v>58</v>
      </c>
      <c r="M142" s="15">
        <v>7</v>
      </c>
      <c r="N142" s="15">
        <v>0</v>
      </c>
      <c r="O142" s="10"/>
    </row>
    <row r="143" spans="1:15" ht="16">
      <c r="A143" s="7" t="s">
        <v>5</v>
      </c>
      <c r="B143" s="12" t="s">
        <v>140</v>
      </c>
      <c r="C143" s="46">
        <v>1482.5031650000001</v>
      </c>
      <c r="D143" s="38">
        <v>35.955427789473681</v>
      </c>
      <c r="E143" s="38">
        <v>25.857204163260985</v>
      </c>
      <c r="F143" s="54">
        <v>0</v>
      </c>
      <c r="G143" s="27" t="s">
        <v>130</v>
      </c>
      <c r="H143" s="42">
        <v>21.448376428134409</v>
      </c>
      <c r="I143" s="42">
        <v>0.20069405504743121</v>
      </c>
      <c r="J143" s="19" t="s">
        <v>132</v>
      </c>
      <c r="K143" s="10" t="s">
        <v>48</v>
      </c>
      <c r="L143" s="10" t="s">
        <v>58</v>
      </c>
      <c r="M143" s="15">
        <v>7</v>
      </c>
      <c r="N143" s="15">
        <v>0</v>
      </c>
      <c r="O143" s="10"/>
    </row>
    <row r="144" spans="1:15" ht="16">
      <c r="A144" s="7" t="s">
        <v>5</v>
      </c>
      <c r="B144" s="12" t="s">
        <v>140</v>
      </c>
      <c r="C144" s="46">
        <v>1490</v>
      </c>
      <c r="D144" s="38">
        <v>36.041429578947366</v>
      </c>
      <c r="E144" s="38">
        <v>27.657752026833986</v>
      </c>
      <c r="F144" s="54">
        <v>0</v>
      </c>
      <c r="G144" s="27" t="s">
        <v>130</v>
      </c>
      <c r="H144" s="42">
        <v>20.820392472784999</v>
      </c>
      <c r="I144" s="42">
        <v>0.21455096958566772</v>
      </c>
      <c r="J144" s="19" t="s">
        <v>132</v>
      </c>
      <c r="K144" s="10" t="s">
        <v>48</v>
      </c>
      <c r="L144" s="10" t="s">
        <v>58</v>
      </c>
      <c r="M144" s="15">
        <v>7</v>
      </c>
      <c r="N144" s="15">
        <v>0</v>
      </c>
      <c r="O144" s="10"/>
    </row>
    <row r="145" spans="1:15" ht="16">
      <c r="A145" s="7" t="s">
        <v>5</v>
      </c>
      <c r="B145" s="12" t="s">
        <v>140</v>
      </c>
      <c r="C145" s="46">
        <v>1493</v>
      </c>
      <c r="D145" s="38">
        <v>36.262849157894735</v>
      </c>
      <c r="E145" s="38">
        <v>26.81593153162666</v>
      </c>
      <c r="F145" s="54">
        <v>0</v>
      </c>
      <c r="G145" s="27" t="s">
        <v>130</v>
      </c>
      <c r="H145" s="42">
        <v>21.749400554463271</v>
      </c>
      <c r="I145" s="42">
        <v>0.21455096958566772</v>
      </c>
      <c r="J145" s="19" t="s">
        <v>132</v>
      </c>
      <c r="K145" s="10" t="s">
        <v>48</v>
      </c>
      <c r="L145" s="10" t="s">
        <v>58</v>
      </c>
      <c r="M145" s="15">
        <v>7</v>
      </c>
      <c r="N145" s="15">
        <v>0</v>
      </c>
      <c r="O145" s="10"/>
    </row>
    <row r="146" spans="1:15" ht="16">
      <c r="A146" s="7" t="s">
        <v>5</v>
      </c>
      <c r="B146" s="12" t="s">
        <v>140</v>
      </c>
      <c r="C146" s="46">
        <v>1496.4285709999999</v>
      </c>
      <c r="D146" s="38">
        <v>36.482647789473681</v>
      </c>
      <c r="E146" s="38">
        <v>26.688702970326453</v>
      </c>
      <c r="F146" s="54">
        <v>0</v>
      </c>
      <c r="G146" s="27" t="s">
        <v>130</v>
      </c>
      <c r="H146" s="42">
        <v>21.976016777396506</v>
      </c>
      <c r="I146" s="42">
        <v>0.231741533412784</v>
      </c>
      <c r="J146" s="19" t="s">
        <v>132</v>
      </c>
      <c r="K146" s="10" t="s">
        <v>48</v>
      </c>
      <c r="L146" s="10" t="s">
        <v>58</v>
      </c>
      <c r="M146" s="15">
        <v>7</v>
      </c>
      <c r="N146" s="15">
        <v>0</v>
      </c>
      <c r="O146" s="10"/>
    </row>
    <row r="147" spans="1:15" ht="16">
      <c r="A147" s="7" t="s">
        <v>5</v>
      </c>
      <c r="B147" s="12" t="s">
        <v>140</v>
      </c>
      <c r="C147" s="46">
        <v>1499</v>
      </c>
      <c r="D147" s="38">
        <v>36.510799157894731</v>
      </c>
      <c r="E147" s="38">
        <v>27.053166708304037</v>
      </c>
      <c r="F147" s="54">
        <v>0</v>
      </c>
      <c r="G147" s="27" t="s">
        <v>130</v>
      </c>
      <c r="H147" s="42">
        <v>21.654135010877894</v>
      </c>
      <c r="I147" s="42">
        <v>0.15743736968444866</v>
      </c>
      <c r="J147" s="19" t="s">
        <v>132</v>
      </c>
      <c r="K147" s="10" t="s">
        <v>48</v>
      </c>
      <c r="L147" s="10" t="s">
        <v>58</v>
      </c>
      <c r="M147" s="15">
        <v>7</v>
      </c>
      <c r="N147" s="15">
        <v>0</v>
      </c>
      <c r="O147" s="10"/>
    </row>
    <row r="148" spans="1:15" ht="16">
      <c r="A148" s="7" t="s">
        <v>5</v>
      </c>
      <c r="B148" s="12" t="s">
        <v>140</v>
      </c>
      <c r="C148" s="46">
        <v>1502.333333</v>
      </c>
      <c r="D148" s="38">
        <v>36.481329052631573</v>
      </c>
      <c r="E148" s="38">
        <v>25.706869234090995</v>
      </c>
      <c r="F148" s="54">
        <v>0</v>
      </c>
      <c r="G148" s="27" t="s">
        <v>130</v>
      </c>
      <c r="H148" s="42">
        <v>22.192791991979419</v>
      </c>
      <c r="I148" s="42">
        <v>0.21455096958566772</v>
      </c>
      <c r="J148" s="19" t="s">
        <v>132</v>
      </c>
      <c r="K148" s="10" t="s">
        <v>48</v>
      </c>
      <c r="L148" s="10" t="s">
        <v>58</v>
      </c>
      <c r="M148" s="15">
        <v>7</v>
      </c>
      <c r="N148" s="15">
        <v>0</v>
      </c>
      <c r="O148" s="10"/>
    </row>
    <row r="149" spans="1:15" ht="16">
      <c r="A149" s="7" t="s">
        <v>5</v>
      </c>
      <c r="B149" s="12" t="s">
        <v>140</v>
      </c>
      <c r="C149" s="46">
        <v>1505.666667</v>
      </c>
      <c r="D149" s="38">
        <v>36.338145368421053</v>
      </c>
      <c r="E149" s="38">
        <v>25.462225963837792</v>
      </c>
      <c r="F149" s="54">
        <v>0</v>
      </c>
      <c r="G149" s="27" t="s">
        <v>130</v>
      </c>
      <c r="H149" s="42">
        <v>21.151349914028636</v>
      </c>
      <c r="I149" s="42">
        <v>0.17824771971160749</v>
      </c>
      <c r="J149" s="19" t="s">
        <v>132</v>
      </c>
      <c r="K149" s="10" t="s">
        <v>48</v>
      </c>
      <c r="L149" s="10" t="s">
        <v>58</v>
      </c>
      <c r="M149" s="15">
        <v>7</v>
      </c>
      <c r="N149" s="15">
        <v>0</v>
      </c>
      <c r="O149" s="10"/>
    </row>
    <row r="150" spans="1:15" ht="16">
      <c r="A150" s="7" t="s">
        <v>5</v>
      </c>
      <c r="B150" s="12" t="s">
        <v>140</v>
      </c>
      <c r="C150" s="46">
        <v>1509</v>
      </c>
      <c r="D150" s="38">
        <v>36.199604736842105</v>
      </c>
      <c r="E150" s="38">
        <v>26.456679392174397</v>
      </c>
      <c r="F150" s="54">
        <v>0</v>
      </c>
      <c r="G150" s="27" t="s">
        <v>130</v>
      </c>
      <c r="H150" s="42">
        <v>20.898561391385424</v>
      </c>
      <c r="I150" s="42">
        <v>0.24251627160621292</v>
      </c>
      <c r="J150" s="19" t="s">
        <v>132</v>
      </c>
      <c r="K150" s="10" t="s">
        <v>48</v>
      </c>
      <c r="L150" s="10" t="s">
        <v>58</v>
      </c>
      <c r="M150" s="15">
        <v>7</v>
      </c>
      <c r="N150" s="15">
        <v>0</v>
      </c>
      <c r="O150" s="10"/>
    </row>
    <row r="151" spans="1:15" ht="16">
      <c r="A151" s="7" t="s">
        <v>5</v>
      </c>
      <c r="B151" s="12" t="s">
        <v>140</v>
      </c>
      <c r="C151" s="46">
        <v>1512.333333</v>
      </c>
      <c r="D151" s="38">
        <v>36.105635578947364</v>
      </c>
      <c r="E151" s="38">
        <v>26.597546430440918</v>
      </c>
      <c r="F151" s="54">
        <v>0</v>
      </c>
      <c r="G151" s="27" t="s">
        <v>130</v>
      </c>
      <c r="H151" s="42">
        <v>21.582264613745711</v>
      </c>
      <c r="I151" s="42">
        <v>0.25144490116261248</v>
      </c>
      <c r="J151" s="19" t="s">
        <v>132</v>
      </c>
      <c r="K151" s="10" t="s">
        <v>48</v>
      </c>
      <c r="L151" s="10" t="s">
        <v>58</v>
      </c>
      <c r="M151" s="15">
        <v>7</v>
      </c>
      <c r="N151" s="15">
        <v>0</v>
      </c>
      <c r="O151" s="10"/>
    </row>
    <row r="152" spans="1:15" ht="16">
      <c r="A152" s="7" t="s">
        <v>5</v>
      </c>
      <c r="B152" s="12" t="s">
        <v>140</v>
      </c>
      <c r="C152" s="46">
        <v>1515.666667</v>
      </c>
      <c r="D152" s="38">
        <v>36.09159652631579</v>
      </c>
      <c r="E152" s="38">
        <v>26.161851718713422</v>
      </c>
      <c r="F152" s="54">
        <v>0</v>
      </c>
      <c r="G152" s="27" t="s">
        <v>130</v>
      </c>
      <c r="H152" s="42">
        <v>20.621256004612288</v>
      </c>
      <c r="I152" s="42">
        <v>0.23887398045810204</v>
      </c>
      <c r="J152" s="19" t="s">
        <v>132</v>
      </c>
      <c r="K152" s="10" t="s">
        <v>48</v>
      </c>
      <c r="L152" s="10" t="s">
        <v>58</v>
      </c>
      <c r="M152" s="15">
        <v>7</v>
      </c>
      <c r="N152" s="15">
        <v>0</v>
      </c>
      <c r="O152" s="10"/>
    </row>
    <row r="153" spans="1:15" ht="16">
      <c r="A153" s="7" t="s">
        <v>5</v>
      </c>
      <c r="B153" s="12" t="s">
        <v>140</v>
      </c>
      <c r="C153" s="46">
        <v>1519</v>
      </c>
      <c r="D153" s="38">
        <v>36.091065368421049</v>
      </c>
      <c r="E153" s="38">
        <v>26.174793909244279</v>
      </c>
      <c r="F153" s="54">
        <v>0</v>
      </c>
      <c r="G153" s="27" t="s">
        <v>130</v>
      </c>
      <c r="H153" s="42">
        <v>20.84634147011743</v>
      </c>
      <c r="I153" s="42">
        <v>0.25386013072203789</v>
      </c>
      <c r="J153" s="19" t="s">
        <v>132</v>
      </c>
      <c r="K153" s="10" t="s">
        <v>48</v>
      </c>
      <c r="L153" s="10" t="s">
        <v>58</v>
      </c>
      <c r="M153" s="15">
        <v>7</v>
      </c>
      <c r="N153" s="15">
        <v>0</v>
      </c>
      <c r="O153" s="10"/>
    </row>
    <row r="154" spans="1:15" ht="16">
      <c r="A154" s="7" t="s">
        <v>5</v>
      </c>
      <c r="B154" s="12" t="s">
        <v>140</v>
      </c>
      <c r="C154" s="46">
        <v>1522.333333</v>
      </c>
      <c r="D154" s="38">
        <v>36.098061999999999</v>
      </c>
      <c r="E154" s="38">
        <v>26.471933037956504</v>
      </c>
      <c r="F154" s="54">
        <v>0</v>
      </c>
      <c r="G154" s="27" t="s">
        <v>130</v>
      </c>
      <c r="H154" s="42">
        <v>20.811176342292015</v>
      </c>
      <c r="I154" s="42">
        <v>0.30936357243559098</v>
      </c>
      <c r="J154" s="19" t="s">
        <v>132</v>
      </c>
      <c r="K154" s="10" t="s">
        <v>48</v>
      </c>
      <c r="L154" s="10" t="s">
        <v>58</v>
      </c>
      <c r="M154" s="15">
        <v>7</v>
      </c>
      <c r="N154" s="15">
        <v>0</v>
      </c>
      <c r="O154" s="10"/>
    </row>
    <row r="155" spans="1:15" ht="16">
      <c r="A155" s="7" t="s">
        <v>5</v>
      </c>
      <c r="B155" s="12" t="s">
        <v>140</v>
      </c>
      <c r="C155" s="46">
        <v>1525.666667</v>
      </c>
      <c r="D155" s="38">
        <v>36.156461894736836</v>
      </c>
      <c r="E155" s="38">
        <v>27.390840281100296</v>
      </c>
      <c r="F155" s="54">
        <v>0</v>
      </c>
      <c r="G155" s="27" t="s">
        <v>130</v>
      </c>
      <c r="H155" s="42">
        <v>20.667863237870009</v>
      </c>
      <c r="I155" s="42">
        <v>0.20069405504743121</v>
      </c>
      <c r="J155" s="19" t="s">
        <v>132</v>
      </c>
      <c r="K155" s="10" t="s">
        <v>48</v>
      </c>
      <c r="L155" s="10" t="s">
        <v>58</v>
      </c>
      <c r="M155" s="15">
        <v>7</v>
      </c>
      <c r="N155" s="15">
        <v>0</v>
      </c>
      <c r="O155" s="10"/>
    </row>
    <row r="156" spans="1:15" ht="16">
      <c r="A156" s="7" t="s">
        <v>5</v>
      </c>
      <c r="B156" s="12" t="s">
        <v>140</v>
      </c>
      <c r="C156" s="46">
        <v>1529</v>
      </c>
      <c r="D156" s="38">
        <v>36.280349894736837</v>
      </c>
      <c r="E156" s="38">
        <v>26.543058783646622</v>
      </c>
      <c r="F156" s="54">
        <v>0</v>
      </c>
      <c r="G156" s="27" t="s">
        <v>130</v>
      </c>
      <c r="H156" s="42">
        <v>21.160946497826487</v>
      </c>
      <c r="I156" s="42">
        <v>0.17516798107123016</v>
      </c>
      <c r="J156" s="19" t="s">
        <v>132</v>
      </c>
      <c r="K156" s="10" t="s">
        <v>48</v>
      </c>
      <c r="L156" s="10" t="s">
        <v>58</v>
      </c>
      <c r="M156" s="15">
        <v>7</v>
      </c>
      <c r="N156" s="15">
        <v>0</v>
      </c>
      <c r="O156" s="10"/>
    </row>
    <row r="157" spans="1:15" ht="16">
      <c r="A157" s="7" t="s">
        <v>5</v>
      </c>
      <c r="B157" s="12" t="s">
        <v>140</v>
      </c>
      <c r="C157" s="46">
        <v>1535.666667</v>
      </c>
      <c r="D157" s="38">
        <v>36.578878947368416</v>
      </c>
      <c r="E157" s="38">
        <v>25.382257802887661</v>
      </c>
      <c r="F157" s="54">
        <v>0</v>
      </c>
      <c r="G157" s="27" t="s">
        <v>130</v>
      </c>
      <c r="H157" s="42">
        <v>20.637346237664918</v>
      </c>
      <c r="I157" s="42">
        <v>0.22990927864051985</v>
      </c>
      <c r="J157" s="19" t="s">
        <v>132</v>
      </c>
      <c r="K157" s="10" t="s">
        <v>48</v>
      </c>
      <c r="L157" s="10" t="s">
        <v>58</v>
      </c>
      <c r="M157" s="15">
        <v>7</v>
      </c>
      <c r="N157" s="15">
        <v>0</v>
      </c>
      <c r="O157" s="10"/>
    </row>
    <row r="158" spans="1:15" ht="16">
      <c r="A158" s="77" t="s">
        <v>1</v>
      </c>
      <c r="B158" s="78" t="s">
        <v>2</v>
      </c>
      <c r="C158" s="73">
        <v>1975.1320000000001</v>
      </c>
      <c r="D158" s="79">
        <v>36.344434515354742</v>
      </c>
      <c r="E158" s="79">
        <v>27.14</v>
      </c>
      <c r="F158" s="54">
        <v>0</v>
      </c>
      <c r="G158" s="89" t="s">
        <v>130</v>
      </c>
      <c r="H158" s="80">
        <v>21.62</v>
      </c>
      <c r="I158" s="80">
        <v>0.3</v>
      </c>
      <c r="J158" s="81" t="s">
        <v>132</v>
      </c>
      <c r="K158" s="82" t="s">
        <v>48</v>
      </c>
      <c r="L158" s="82" t="s">
        <v>56</v>
      </c>
      <c r="M158" s="73">
        <v>10</v>
      </c>
      <c r="N158" s="73">
        <v>2</v>
      </c>
      <c r="O158" s="82" t="s">
        <v>154</v>
      </c>
    </row>
    <row r="159" spans="1:15" ht="16">
      <c r="A159" s="77" t="s">
        <v>1</v>
      </c>
      <c r="B159" s="78" t="s">
        <v>2</v>
      </c>
      <c r="C159" s="73">
        <v>2026.5419999999999</v>
      </c>
      <c r="D159" s="79">
        <v>36.389226869675795</v>
      </c>
      <c r="E159" s="79">
        <v>27.138956952867314</v>
      </c>
      <c r="F159" s="54">
        <v>0</v>
      </c>
      <c r="G159" s="89" t="s">
        <v>130</v>
      </c>
      <c r="H159" s="80">
        <v>21.19593743488965</v>
      </c>
      <c r="I159" s="80">
        <v>0.3</v>
      </c>
      <c r="J159" s="81" t="s">
        <v>132</v>
      </c>
      <c r="K159" s="82" t="s">
        <v>48</v>
      </c>
      <c r="L159" s="82" t="s">
        <v>56</v>
      </c>
      <c r="M159" s="73">
        <v>10</v>
      </c>
      <c r="N159" s="73">
        <v>2</v>
      </c>
      <c r="O159" s="82" t="s">
        <v>154</v>
      </c>
    </row>
    <row r="160" spans="1:15" ht="16">
      <c r="A160" s="77" t="s">
        <v>1</v>
      </c>
      <c r="B160" s="78" t="s">
        <v>2</v>
      </c>
      <c r="C160" s="73">
        <v>2078.0945449999999</v>
      </c>
      <c r="D160" s="79">
        <v>36.484933318482106</v>
      </c>
      <c r="E160" s="79">
        <v>26.786193583820786</v>
      </c>
      <c r="F160" s="54">
        <v>0</v>
      </c>
      <c r="G160" s="89" t="s">
        <v>130</v>
      </c>
      <c r="H160" s="80">
        <v>21.515983674932404</v>
      </c>
      <c r="I160" s="80">
        <v>0.33</v>
      </c>
      <c r="J160" s="81" t="s">
        <v>132</v>
      </c>
      <c r="K160" s="82" t="s">
        <v>48</v>
      </c>
      <c r="L160" s="82" t="s">
        <v>56</v>
      </c>
      <c r="M160" s="73">
        <v>10</v>
      </c>
      <c r="N160" s="73">
        <v>2</v>
      </c>
      <c r="O160" s="82" t="s">
        <v>154</v>
      </c>
    </row>
    <row r="161" spans="1:15" ht="16">
      <c r="A161" s="77" t="s">
        <v>1</v>
      </c>
      <c r="B161" s="78" t="s">
        <v>2</v>
      </c>
      <c r="C161" s="73">
        <v>2161.0079999999998</v>
      </c>
      <c r="D161" s="79">
        <v>36.442818513891581</v>
      </c>
      <c r="E161" s="79">
        <v>26.675141779058581</v>
      </c>
      <c r="F161" s="54">
        <v>0</v>
      </c>
      <c r="G161" s="89" t="s">
        <v>130</v>
      </c>
      <c r="H161" s="80">
        <v>21.696958380665819</v>
      </c>
      <c r="I161" s="80">
        <v>0.33</v>
      </c>
      <c r="J161" s="81" t="s">
        <v>132</v>
      </c>
      <c r="K161" s="82" t="s">
        <v>48</v>
      </c>
      <c r="L161" s="82" t="s">
        <v>56</v>
      </c>
      <c r="M161" s="73">
        <v>10</v>
      </c>
      <c r="N161" s="73">
        <v>2</v>
      </c>
      <c r="O161" s="82" t="s">
        <v>154</v>
      </c>
    </row>
    <row r="162" spans="1:15" ht="16">
      <c r="A162" s="77" t="s">
        <v>1</v>
      </c>
      <c r="B162" s="78" t="s">
        <v>2</v>
      </c>
      <c r="C162" s="73">
        <v>2166.038</v>
      </c>
      <c r="D162" s="79">
        <v>36.339153950533685</v>
      </c>
      <c r="E162" s="79">
        <v>26.711588945652235</v>
      </c>
      <c r="F162" s="54">
        <v>0</v>
      </c>
      <c r="G162" s="89" t="s">
        <v>130</v>
      </c>
      <c r="H162" s="80">
        <v>20.45151308155102</v>
      </c>
      <c r="I162" s="80">
        <v>0.3</v>
      </c>
      <c r="J162" s="81" t="s">
        <v>132</v>
      </c>
      <c r="K162" s="82" t="s">
        <v>48</v>
      </c>
      <c r="L162" s="82" t="s">
        <v>56</v>
      </c>
      <c r="M162" s="73">
        <v>10</v>
      </c>
      <c r="N162" s="73">
        <v>2</v>
      </c>
      <c r="O162" s="82" t="s">
        <v>154</v>
      </c>
    </row>
    <row r="163" spans="1:15" ht="16">
      <c r="A163" s="77" t="s">
        <v>1</v>
      </c>
      <c r="B163" s="78" t="s">
        <v>2</v>
      </c>
      <c r="C163" s="73">
        <v>2201.944</v>
      </c>
      <c r="D163" s="79">
        <v>36.394140733068426</v>
      </c>
      <c r="E163" s="79">
        <v>26.782439829415626</v>
      </c>
      <c r="F163" s="54">
        <v>0</v>
      </c>
      <c r="G163" s="89" t="s">
        <v>130</v>
      </c>
      <c r="H163" s="80">
        <v>20.384977656964082</v>
      </c>
      <c r="I163" s="80">
        <v>0.27992403423661283</v>
      </c>
      <c r="J163" s="81" t="s">
        <v>132</v>
      </c>
      <c r="K163" s="82" t="s">
        <v>48</v>
      </c>
      <c r="L163" s="82" t="s">
        <v>56</v>
      </c>
      <c r="M163" s="73">
        <v>10</v>
      </c>
      <c r="N163" s="73">
        <v>2</v>
      </c>
      <c r="O163" s="82" t="s">
        <v>154</v>
      </c>
    </row>
    <row r="164" spans="1:15" ht="16">
      <c r="A164" s="77" t="s">
        <v>1</v>
      </c>
      <c r="B164" s="78" t="s">
        <v>2</v>
      </c>
      <c r="C164" s="73">
        <v>2304.672</v>
      </c>
      <c r="D164" s="79">
        <v>36.334913765871583</v>
      </c>
      <c r="E164" s="79">
        <v>27.58</v>
      </c>
      <c r="F164" s="54">
        <v>0</v>
      </c>
      <c r="G164" s="89" t="s">
        <v>130</v>
      </c>
      <c r="H164" s="80">
        <v>21.545274703726246</v>
      </c>
      <c r="I164" s="80">
        <v>0.33</v>
      </c>
      <c r="J164" s="81" t="s">
        <v>132</v>
      </c>
      <c r="K164" s="82" t="s">
        <v>48</v>
      </c>
      <c r="L164" s="82" t="s">
        <v>56</v>
      </c>
      <c r="M164" s="73">
        <v>10</v>
      </c>
      <c r="N164" s="73">
        <v>2</v>
      </c>
      <c r="O164" s="82" t="s">
        <v>154</v>
      </c>
    </row>
    <row r="165" spans="1:15" ht="16">
      <c r="A165" s="77" t="s">
        <v>1</v>
      </c>
      <c r="B165" s="78" t="s">
        <v>2</v>
      </c>
      <c r="C165" s="73">
        <v>2502.9360000000001</v>
      </c>
      <c r="D165" s="79">
        <v>36.450773432521054</v>
      </c>
      <c r="E165" s="79">
        <v>27.096415585003005</v>
      </c>
      <c r="F165" s="54">
        <v>0</v>
      </c>
      <c r="G165" s="89" t="s">
        <v>130</v>
      </c>
      <c r="H165" s="80">
        <v>20.591150518369972</v>
      </c>
      <c r="I165" s="80">
        <v>0.3</v>
      </c>
      <c r="J165" s="81" t="s">
        <v>132</v>
      </c>
      <c r="K165" s="82" t="s">
        <v>48</v>
      </c>
      <c r="L165" s="82" t="s">
        <v>56</v>
      </c>
      <c r="M165" s="73">
        <v>10</v>
      </c>
      <c r="N165" s="73">
        <v>2</v>
      </c>
      <c r="O165" s="82" t="s">
        <v>154</v>
      </c>
    </row>
    <row r="166" spans="1:15" ht="16">
      <c r="A166" s="77" t="s">
        <v>1</v>
      </c>
      <c r="B166" s="78" t="s">
        <v>2</v>
      </c>
      <c r="C166" s="73">
        <v>2558.5770000000002</v>
      </c>
      <c r="D166" s="79">
        <v>36.243406470512632</v>
      </c>
      <c r="E166" s="79">
        <v>26.79</v>
      </c>
      <c r="F166" s="54">
        <v>0</v>
      </c>
      <c r="G166" s="89" t="s">
        <v>130</v>
      </c>
      <c r="H166" s="80">
        <v>21.046017478175617</v>
      </c>
      <c r="I166" s="80">
        <v>0.41778410102328267</v>
      </c>
      <c r="J166" s="81" t="s">
        <v>132</v>
      </c>
      <c r="K166" s="82" t="s">
        <v>48</v>
      </c>
      <c r="L166" s="82" t="s">
        <v>56</v>
      </c>
      <c r="M166" s="73">
        <v>10</v>
      </c>
      <c r="N166" s="73">
        <v>2</v>
      </c>
      <c r="O166" s="82" t="s">
        <v>154</v>
      </c>
    </row>
    <row r="167" spans="1:15" ht="16">
      <c r="A167" s="77" t="s">
        <v>1</v>
      </c>
      <c r="B167" s="78" t="s">
        <v>2</v>
      </c>
      <c r="C167" s="73">
        <v>2600.8620000000001</v>
      </c>
      <c r="D167" s="79">
        <v>36.325620526242105</v>
      </c>
      <c r="E167" s="79">
        <v>26.562369865864177</v>
      </c>
      <c r="F167" s="54">
        <v>0</v>
      </c>
      <c r="G167" s="89" t="s">
        <v>130</v>
      </c>
      <c r="H167" s="80">
        <v>21.575768857311097</v>
      </c>
      <c r="I167" s="80">
        <v>0.3</v>
      </c>
      <c r="J167" s="81" t="s">
        <v>132</v>
      </c>
      <c r="K167" s="82" t="s">
        <v>48</v>
      </c>
      <c r="L167" s="82" t="s">
        <v>56</v>
      </c>
      <c r="M167" s="73">
        <v>10</v>
      </c>
      <c r="N167" s="73">
        <v>2</v>
      </c>
      <c r="O167" s="82" t="s">
        <v>154</v>
      </c>
    </row>
    <row r="168" spans="1:15" ht="16">
      <c r="A168" s="77" t="s">
        <v>1</v>
      </c>
      <c r="B168" s="78" t="s">
        <v>2</v>
      </c>
      <c r="C168" s="73">
        <v>2685.473</v>
      </c>
      <c r="D168" s="79">
        <v>36.288608462703579</v>
      </c>
      <c r="E168" s="79">
        <v>25.412324176435988</v>
      </c>
      <c r="F168" s="54">
        <v>0</v>
      </c>
      <c r="G168" s="89" t="s">
        <v>130</v>
      </c>
      <c r="H168" s="80">
        <v>21.553761959954546</v>
      </c>
      <c r="I168" s="80">
        <v>0.39</v>
      </c>
      <c r="J168" s="81" t="s">
        <v>132</v>
      </c>
      <c r="K168" s="82" t="s">
        <v>48</v>
      </c>
      <c r="L168" s="82" t="s">
        <v>56</v>
      </c>
      <c r="M168" s="73">
        <v>10</v>
      </c>
      <c r="N168" s="73">
        <v>2</v>
      </c>
      <c r="O168" s="82" t="s">
        <v>154</v>
      </c>
    </row>
    <row r="169" spans="1:15" ht="16">
      <c r="A169" s="77" t="s">
        <v>1</v>
      </c>
      <c r="B169" s="78" t="s">
        <v>2</v>
      </c>
      <c r="C169" s="73">
        <v>2702.2249999999999</v>
      </c>
      <c r="D169" s="79">
        <v>36.364677824353684</v>
      </c>
      <c r="E169" s="79">
        <v>25.583841737117801</v>
      </c>
      <c r="F169" s="54">
        <v>0</v>
      </c>
      <c r="G169" s="89" t="s">
        <v>130</v>
      </c>
      <c r="H169" s="80">
        <v>20.553283945893451</v>
      </c>
      <c r="I169" s="80">
        <v>0.33</v>
      </c>
      <c r="J169" s="81" t="s">
        <v>132</v>
      </c>
      <c r="K169" s="82" t="s">
        <v>48</v>
      </c>
      <c r="L169" s="82" t="s">
        <v>56</v>
      </c>
      <c r="M169" s="73">
        <v>10</v>
      </c>
      <c r="N169" s="73">
        <v>2</v>
      </c>
      <c r="O169" s="82" t="s">
        <v>154</v>
      </c>
    </row>
    <row r="170" spans="1:15" ht="16">
      <c r="A170" s="77" t="s">
        <v>1</v>
      </c>
      <c r="B170" s="78" t="s">
        <v>2</v>
      </c>
      <c r="C170" s="73">
        <v>2705.51</v>
      </c>
      <c r="D170" s="79">
        <v>36.417869102078953</v>
      </c>
      <c r="E170" s="79">
        <v>26.03</v>
      </c>
      <c r="F170" s="54">
        <v>0</v>
      </c>
      <c r="G170" s="89" t="s">
        <v>130</v>
      </c>
      <c r="H170" s="80">
        <v>20.709903807723997</v>
      </c>
      <c r="I170" s="80">
        <v>0.3</v>
      </c>
      <c r="J170" s="81" t="s">
        <v>132</v>
      </c>
      <c r="K170" s="82" t="s">
        <v>48</v>
      </c>
      <c r="L170" s="82" t="s">
        <v>56</v>
      </c>
      <c r="M170" s="73">
        <v>10</v>
      </c>
      <c r="N170" s="73">
        <v>2</v>
      </c>
      <c r="O170" s="82" t="s">
        <v>154</v>
      </c>
    </row>
    <row r="171" spans="1:15" ht="16">
      <c r="A171" s="77" t="s">
        <v>1</v>
      </c>
      <c r="B171" s="78" t="s">
        <v>2</v>
      </c>
      <c r="C171" s="73">
        <v>2708.1120000000001</v>
      </c>
      <c r="D171" s="79">
        <v>36.435538447302108</v>
      </c>
      <c r="E171" s="79">
        <v>26.38879721686428</v>
      </c>
      <c r="F171" s="54">
        <v>0</v>
      </c>
      <c r="G171" s="89" t="s">
        <v>130</v>
      </c>
      <c r="H171" s="80">
        <v>21.262996341779449</v>
      </c>
      <c r="I171" s="80">
        <v>0.33</v>
      </c>
      <c r="J171" s="81" t="s">
        <v>132</v>
      </c>
      <c r="K171" s="82" t="s">
        <v>48</v>
      </c>
      <c r="L171" s="82" t="s">
        <v>56</v>
      </c>
      <c r="M171" s="73">
        <v>10</v>
      </c>
      <c r="N171" s="73">
        <v>2</v>
      </c>
      <c r="O171" s="82" t="s">
        <v>154</v>
      </c>
    </row>
    <row r="172" spans="1:15" ht="16">
      <c r="A172" s="77" t="s">
        <v>1</v>
      </c>
      <c r="B172" s="78" t="s">
        <v>2</v>
      </c>
      <c r="C172" s="73">
        <v>2710.4639999999999</v>
      </c>
      <c r="D172" s="79">
        <v>36.37076505299158</v>
      </c>
      <c r="E172" s="79">
        <v>26.3940808152567</v>
      </c>
      <c r="F172" s="54">
        <v>0</v>
      </c>
      <c r="G172" s="89" t="s">
        <v>130</v>
      </c>
      <c r="H172" s="80">
        <v>20.537644451159139</v>
      </c>
      <c r="I172" s="80">
        <v>0.81605542879948034</v>
      </c>
      <c r="J172" s="81" t="s">
        <v>132</v>
      </c>
      <c r="K172" s="82" t="s">
        <v>48</v>
      </c>
      <c r="L172" s="82" t="s">
        <v>56</v>
      </c>
      <c r="M172" s="73">
        <v>10</v>
      </c>
      <c r="N172" s="73">
        <v>2</v>
      </c>
      <c r="O172" s="82" t="s">
        <v>154</v>
      </c>
    </row>
    <row r="173" spans="1:15" ht="16">
      <c r="A173" s="77" t="s">
        <v>1</v>
      </c>
      <c r="B173" s="78" t="s">
        <v>2</v>
      </c>
      <c r="C173" s="73">
        <v>2751.5639999999999</v>
      </c>
      <c r="D173" s="79">
        <v>36.198029418680918</v>
      </c>
      <c r="E173" s="79">
        <v>26.763741238345961</v>
      </c>
      <c r="F173" s="54">
        <v>0</v>
      </c>
      <c r="G173" s="89" t="s">
        <v>130</v>
      </c>
      <c r="H173" s="80">
        <v>20.939994240263491</v>
      </c>
      <c r="I173" s="80">
        <v>0.3</v>
      </c>
      <c r="J173" s="81" t="s">
        <v>132</v>
      </c>
      <c r="K173" s="82" t="s">
        <v>48</v>
      </c>
      <c r="L173" s="82" t="s">
        <v>56</v>
      </c>
      <c r="M173" s="73">
        <v>10</v>
      </c>
      <c r="N173" s="73">
        <v>2</v>
      </c>
      <c r="O173" s="82" t="s">
        <v>154</v>
      </c>
    </row>
    <row r="174" spans="1:15" ht="16">
      <c r="A174" s="77" t="s">
        <v>1</v>
      </c>
      <c r="B174" s="78" t="s">
        <v>2</v>
      </c>
      <c r="C174" s="73">
        <v>2772.86</v>
      </c>
      <c r="D174" s="79">
        <v>36.198965428990405</v>
      </c>
      <c r="E174" s="79">
        <v>25.936265528312415</v>
      </c>
      <c r="F174" s="54">
        <v>0</v>
      </c>
      <c r="G174" s="89" t="s">
        <v>130</v>
      </c>
      <c r="H174" s="80">
        <v>20.428555011808449</v>
      </c>
      <c r="I174" s="80">
        <v>0.3</v>
      </c>
      <c r="J174" s="81" t="s">
        <v>132</v>
      </c>
      <c r="K174" s="82" t="s">
        <v>48</v>
      </c>
      <c r="L174" s="82" t="s">
        <v>56</v>
      </c>
      <c r="M174" s="73">
        <v>10</v>
      </c>
      <c r="N174" s="73">
        <v>2</v>
      </c>
      <c r="O174" s="82" t="s">
        <v>154</v>
      </c>
    </row>
    <row r="175" spans="1:15" ht="16">
      <c r="A175" s="77" t="s">
        <v>1</v>
      </c>
      <c r="B175" s="78" t="s">
        <v>2</v>
      </c>
      <c r="C175" s="73">
        <v>2778.7179999999998</v>
      </c>
      <c r="D175" s="79">
        <v>36.199914240198531</v>
      </c>
      <c r="E175" s="79">
        <v>28.093380237265094</v>
      </c>
      <c r="F175" s="54">
        <v>0</v>
      </c>
      <c r="G175" s="89" t="s">
        <v>130</v>
      </c>
      <c r="H175" s="80">
        <v>20.260034983949328</v>
      </c>
      <c r="I175" s="80">
        <v>0.33</v>
      </c>
      <c r="J175" s="81" t="s">
        <v>132</v>
      </c>
      <c r="K175" s="82" t="s">
        <v>48</v>
      </c>
      <c r="L175" s="82" t="s">
        <v>56</v>
      </c>
      <c r="M175" s="73">
        <v>10</v>
      </c>
      <c r="N175" s="73">
        <v>2</v>
      </c>
      <c r="O175" s="82" t="s">
        <v>154</v>
      </c>
    </row>
    <row r="176" spans="1:15" ht="16">
      <c r="A176" s="77" t="s">
        <v>1</v>
      </c>
      <c r="B176" s="78" t="s">
        <v>2</v>
      </c>
      <c r="C176" s="73">
        <v>2781.4140000000002</v>
      </c>
      <c r="D176" s="79">
        <v>36.198838650684642</v>
      </c>
      <c r="E176" s="79">
        <v>27.541854154829355</v>
      </c>
      <c r="F176" s="54">
        <v>0</v>
      </c>
      <c r="G176" s="89" t="s">
        <v>130</v>
      </c>
      <c r="H176" s="80">
        <v>20.754290741867145</v>
      </c>
      <c r="I176" s="80">
        <v>0.3</v>
      </c>
      <c r="J176" s="81" t="s">
        <v>132</v>
      </c>
      <c r="K176" s="82" t="s">
        <v>48</v>
      </c>
      <c r="L176" s="82" t="s">
        <v>56</v>
      </c>
      <c r="M176" s="73">
        <v>10</v>
      </c>
      <c r="N176" s="73">
        <v>2</v>
      </c>
      <c r="O176" s="82" t="s">
        <v>154</v>
      </c>
    </row>
    <row r="177" spans="1:15" ht="16">
      <c r="A177" s="77" t="s">
        <v>1</v>
      </c>
      <c r="B177" s="78" t="s">
        <v>2</v>
      </c>
      <c r="C177" s="73">
        <v>2795.4850000000001</v>
      </c>
      <c r="D177" s="79">
        <v>36.252601996137898</v>
      </c>
      <c r="E177" s="79">
        <v>27.431704674635263</v>
      </c>
      <c r="F177" s="54">
        <v>0</v>
      </c>
      <c r="G177" s="89" t="s">
        <v>130</v>
      </c>
      <c r="H177" s="80">
        <v>20.86312293675946</v>
      </c>
      <c r="I177" s="80">
        <v>0.33</v>
      </c>
      <c r="J177" s="81" t="s">
        <v>132</v>
      </c>
      <c r="K177" s="82" t="s">
        <v>48</v>
      </c>
      <c r="L177" s="82" t="s">
        <v>56</v>
      </c>
      <c r="M177" s="73">
        <v>10</v>
      </c>
      <c r="N177" s="73">
        <v>2</v>
      </c>
      <c r="O177" s="82" t="s">
        <v>154</v>
      </c>
    </row>
    <row r="178" spans="1:15" ht="16">
      <c r="A178" s="77" t="s">
        <v>1</v>
      </c>
      <c r="B178" s="78" t="s">
        <v>2</v>
      </c>
      <c r="C178" s="73">
        <v>2918.768</v>
      </c>
      <c r="D178" s="79">
        <v>36.213012333066111</v>
      </c>
      <c r="E178" s="79">
        <v>25.575941464368537</v>
      </c>
      <c r="F178" s="54">
        <v>0</v>
      </c>
      <c r="G178" s="89" t="s">
        <v>130</v>
      </c>
      <c r="H178" s="80">
        <v>21.196468462355845</v>
      </c>
      <c r="I178" s="80">
        <v>0.36067161543306181</v>
      </c>
      <c r="J178" s="81" t="s">
        <v>132</v>
      </c>
      <c r="K178" s="82" t="s">
        <v>48</v>
      </c>
      <c r="L178" s="82" t="s">
        <v>56</v>
      </c>
      <c r="M178" s="73">
        <v>10</v>
      </c>
      <c r="N178" s="73">
        <v>2</v>
      </c>
      <c r="O178" s="82" t="s">
        <v>154</v>
      </c>
    </row>
    <row r="179" spans="1:15" ht="16">
      <c r="A179" s="77" t="s">
        <v>1</v>
      </c>
      <c r="B179" s="78" t="s">
        <v>2</v>
      </c>
      <c r="C179" s="73">
        <v>3000.5720000000001</v>
      </c>
      <c r="D179" s="79">
        <v>36.200000000000003</v>
      </c>
      <c r="E179" s="79">
        <v>26.069482782353198</v>
      </c>
      <c r="F179" s="54">
        <v>0</v>
      </c>
      <c r="G179" s="89" t="s">
        <v>130</v>
      </c>
      <c r="H179" s="80">
        <v>20.360272498289298</v>
      </c>
      <c r="I179" s="80">
        <v>0.3</v>
      </c>
      <c r="J179" s="81" t="s">
        <v>132</v>
      </c>
      <c r="K179" s="82" t="s">
        <v>48</v>
      </c>
      <c r="L179" s="82" t="s">
        <v>56</v>
      </c>
      <c r="M179" s="73">
        <v>10</v>
      </c>
      <c r="N179" s="73">
        <v>2</v>
      </c>
      <c r="O179" s="82" t="s">
        <v>154</v>
      </c>
    </row>
    <row r="180" spans="1:15" ht="16">
      <c r="A180" s="77" t="s">
        <v>1</v>
      </c>
      <c r="B180" s="78" t="s">
        <v>2</v>
      </c>
      <c r="C180" s="73">
        <v>3073.9160000000002</v>
      </c>
      <c r="D180" s="79">
        <v>36.200000000000003</v>
      </c>
      <c r="E180" s="79">
        <v>26.6749507592688</v>
      </c>
      <c r="F180" s="54">
        <v>0</v>
      </c>
      <c r="G180" s="89" t="s">
        <v>130</v>
      </c>
      <c r="H180" s="80">
        <v>20.989253642408116</v>
      </c>
      <c r="I180" s="80">
        <v>0.32874677546794051</v>
      </c>
      <c r="J180" s="81" t="s">
        <v>132</v>
      </c>
      <c r="K180" s="82" t="s">
        <v>48</v>
      </c>
      <c r="L180" s="82" t="s">
        <v>56</v>
      </c>
      <c r="M180" s="73">
        <v>10</v>
      </c>
      <c r="N180" s="73">
        <v>2</v>
      </c>
      <c r="O180" s="82" t="s">
        <v>154</v>
      </c>
    </row>
    <row r="181" spans="1:15" ht="16">
      <c r="A181" s="77" t="s">
        <v>1</v>
      </c>
      <c r="B181" s="78" t="s">
        <v>2</v>
      </c>
      <c r="C181" s="73">
        <v>3081.375</v>
      </c>
      <c r="D181" s="79">
        <v>36.200000000000003</v>
      </c>
      <c r="E181" s="79">
        <v>27.056295151330456</v>
      </c>
      <c r="F181" s="54">
        <v>0</v>
      </c>
      <c r="G181" s="89" t="s">
        <v>130</v>
      </c>
      <c r="H181" s="80">
        <v>20.235261707486629</v>
      </c>
      <c r="I181" s="80">
        <v>0.33</v>
      </c>
      <c r="J181" s="81" t="s">
        <v>132</v>
      </c>
      <c r="K181" s="82" t="s">
        <v>48</v>
      </c>
      <c r="L181" s="82" t="s">
        <v>56</v>
      </c>
      <c r="M181" s="73">
        <v>10</v>
      </c>
      <c r="N181" s="73">
        <v>2</v>
      </c>
      <c r="O181" s="82" t="s">
        <v>154</v>
      </c>
    </row>
    <row r="182" spans="1:15" ht="16">
      <c r="A182" s="77" t="s">
        <v>1</v>
      </c>
      <c r="B182" s="78" t="s">
        <v>2</v>
      </c>
      <c r="C182" s="73">
        <v>3104.91</v>
      </c>
      <c r="D182" s="79">
        <v>36.200000000000003</v>
      </c>
      <c r="E182" s="79">
        <v>27.923468302772303</v>
      </c>
      <c r="F182" s="54">
        <v>0</v>
      </c>
      <c r="G182" s="89" t="s">
        <v>130</v>
      </c>
      <c r="H182" s="80">
        <v>21.040478689763592</v>
      </c>
      <c r="I182" s="80">
        <v>0.27</v>
      </c>
      <c r="J182" s="81" t="s">
        <v>132</v>
      </c>
      <c r="K182" s="82" t="s">
        <v>48</v>
      </c>
      <c r="L182" s="82" t="s">
        <v>56</v>
      </c>
      <c r="M182" s="73">
        <v>10</v>
      </c>
      <c r="N182" s="73">
        <v>2</v>
      </c>
      <c r="O182" s="82" t="s">
        <v>154</v>
      </c>
    </row>
    <row r="183" spans="1:15" ht="16">
      <c r="A183" s="77" t="s">
        <v>1</v>
      </c>
      <c r="B183" s="78" t="s">
        <v>2</v>
      </c>
      <c r="C183" s="73">
        <v>3155.922</v>
      </c>
      <c r="D183" s="79">
        <v>36.200000000000003</v>
      </c>
      <c r="E183" s="79">
        <v>28.09031160850229</v>
      </c>
      <c r="F183" s="54">
        <v>0</v>
      </c>
      <c r="G183" s="89" t="s">
        <v>130</v>
      </c>
      <c r="H183" s="80">
        <v>21.370035767376191</v>
      </c>
      <c r="I183" s="80">
        <v>0.46729180914315493</v>
      </c>
      <c r="J183" s="81" t="s">
        <v>132</v>
      </c>
      <c r="K183" s="82" t="s">
        <v>48</v>
      </c>
      <c r="L183" s="82" t="s">
        <v>56</v>
      </c>
      <c r="M183" s="73">
        <v>10</v>
      </c>
      <c r="N183" s="73">
        <v>2</v>
      </c>
      <c r="O183" s="82" t="s">
        <v>154</v>
      </c>
    </row>
    <row r="184" spans="1:15" ht="16">
      <c r="A184" s="77" t="s">
        <v>1</v>
      </c>
      <c r="B184" s="78" t="s">
        <v>2</v>
      </c>
      <c r="C184" s="73">
        <v>3218.57</v>
      </c>
      <c r="D184" s="79">
        <v>36.200000000000003</v>
      </c>
      <c r="E184" s="79">
        <v>26.711495841444865</v>
      </c>
      <c r="F184" s="54">
        <v>0</v>
      </c>
      <c r="G184" s="89" t="s">
        <v>130</v>
      </c>
      <c r="H184" s="80">
        <v>21.27944617597133</v>
      </c>
      <c r="I184" s="80">
        <v>0.39</v>
      </c>
      <c r="J184" s="81" t="s">
        <v>132</v>
      </c>
      <c r="K184" s="82" t="s">
        <v>48</v>
      </c>
      <c r="L184" s="82" t="s">
        <v>56</v>
      </c>
      <c r="M184" s="73">
        <v>10</v>
      </c>
      <c r="N184" s="73">
        <v>2</v>
      </c>
      <c r="O184" s="82" t="s">
        <v>154</v>
      </c>
    </row>
    <row r="185" spans="1:15" ht="16">
      <c r="A185" s="77" t="s">
        <v>1</v>
      </c>
      <c r="B185" s="78" t="s">
        <v>2</v>
      </c>
      <c r="C185" s="73">
        <v>3239.165</v>
      </c>
      <c r="D185" s="79">
        <v>36.200000000000003</v>
      </c>
      <c r="E185" s="79">
        <v>26.022773618336281</v>
      </c>
      <c r="F185" s="54">
        <v>0</v>
      </c>
      <c r="G185" s="89" t="s">
        <v>130</v>
      </c>
      <c r="H185" s="80">
        <v>20.656474072710353</v>
      </c>
      <c r="I185" s="80">
        <v>0.28386530856725467</v>
      </c>
      <c r="J185" s="81" t="s">
        <v>132</v>
      </c>
      <c r="K185" s="82" t="s">
        <v>48</v>
      </c>
      <c r="L185" s="82" t="s">
        <v>56</v>
      </c>
      <c r="M185" s="73">
        <v>10</v>
      </c>
      <c r="N185" s="73">
        <v>2</v>
      </c>
      <c r="O185" s="82" t="s">
        <v>154</v>
      </c>
    </row>
    <row r="186" spans="1:15" ht="16">
      <c r="A186" s="77" t="s">
        <v>1</v>
      </c>
      <c r="B186" s="78" t="s">
        <v>2</v>
      </c>
      <c r="C186" s="73">
        <v>3259.145</v>
      </c>
      <c r="D186" s="79">
        <v>36.200000000000003</v>
      </c>
      <c r="E186" s="79">
        <v>26.253407623527206</v>
      </c>
      <c r="F186" s="54">
        <v>0</v>
      </c>
      <c r="G186" s="89" t="s">
        <v>130</v>
      </c>
      <c r="H186" s="80">
        <v>21.232137426828501</v>
      </c>
      <c r="I186" s="80">
        <v>0.39</v>
      </c>
      <c r="J186" s="81" t="s">
        <v>132</v>
      </c>
      <c r="K186" s="82" t="s">
        <v>48</v>
      </c>
      <c r="L186" s="82" t="s">
        <v>56</v>
      </c>
      <c r="M186" s="73">
        <v>10</v>
      </c>
      <c r="N186" s="73">
        <v>2</v>
      </c>
      <c r="O186" s="82" t="s">
        <v>154</v>
      </c>
    </row>
    <row r="187" spans="1:15" ht="16">
      <c r="A187" s="77" t="s">
        <v>1</v>
      </c>
      <c r="B187" s="78" t="s">
        <v>2</v>
      </c>
      <c r="C187" s="73">
        <v>3321.5949999999998</v>
      </c>
      <c r="D187" s="79">
        <v>36.200000000000003</v>
      </c>
      <c r="E187" s="79">
        <v>26.433193796046464</v>
      </c>
      <c r="F187" s="54">
        <v>0</v>
      </c>
      <c r="G187" s="89" t="s">
        <v>130</v>
      </c>
      <c r="H187" s="80">
        <v>20.921986098270175</v>
      </c>
      <c r="I187" s="80">
        <v>0.33</v>
      </c>
      <c r="J187" s="81" t="s">
        <v>132</v>
      </c>
      <c r="K187" s="82" t="s">
        <v>48</v>
      </c>
      <c r="L187" s="82" t="s">
        <v>56</v>
      </c>
      <c r="M187" s="73">
        <v>10</v>
      </c>
      <c r="N187" s="73">
        <v>2</v>
      </c>
      <c r="O187" s="82" t="s">
        <v>154</v>
      </c>
    </row>
    <row r="188" spans="1:15" ht="16">
      <c r="A188" s="77" t="s">
        <v>1</v>
      </c>
      <c r="B188" s="78" t="s">
        <v>2</v>
      </c>
      <c r="C188" s="73">
        <v>3403.2429999999999</v>
      </c>
      <c r="D188" s="79">
        <v>36.200000000000003</v>
      </c>
      <c r="E188" s="79">
        <v>27.694324857437451</v>
      </c>
      <c r="F188" s="54">
        <v>0</v>
      </c>
      <c r="G188" s="89" t="s">
        <v>130</v>
      </c>
      <c r="H188" s="80">
        <v>21.100911422472315</v>
      </c>
      <c r="I188" s="80">
        <v>0.3</v>
      </c>
      <c r="J188" s="81" t="s">
        <v>132</v>
      </c>
      <c r="K188" s="82" t="s">
        <v>48</v>
      </c>
      <c r="L188" s="82" t="s">
        <v>56</v>
      </c>
      <c r="M188" s="73">
        <v>10</v>
      </c>
      <c r="N188" s="73">
        <v>2</v>
      </c>
      <c r="O188" s="82" t="s">
        <v>154</v>
      </c>
    </row>
    <row r="189" spans="1:15" ht="16">
      <c r="A189" s="77" t="s">
        <v>1</v>
      </c>
      <c r="B189" s="78" t="s">
        <v>2</v>
      </c>
      <c r="C189" s="73">
        <v>3406.73</v>
      </c>
      <c r="D189" s="79">
        <v>36.200000000000003</v>
      </c>
      <c r="E189" s="79">
        <v>27.042331334424347</v>
      </c>
      <c r="F189" s="54">
        <v>0</v>
      </c>
      <c r="G189" s="89" t="s">
        <v>130</v>
      </c>
      <c r="H189" s="80">
        <v>21.044609876308407</v>
      </c>
      <c r="I189" s="80">
        <v>0.39</v>
      </c>
      <c r="J189" s="81" t="s">
        <v>132</v>
      </c>
      <c r="K189" s="82" t="s">
        <v>48</v>
      </c>
      <c r="L189" s="82" t="s">
        <v>56</v>
      </c>
      <c r="M189" s="73">
        <v>10</v>
      </c>
      <c r="N189" s="73">
        <v>2</v>
      </c>
      <c r="O189" s="82" t="s">
        <v>154</v>
      </c>
    </row>
    <row r="190" spans="1:15" ht="16">
      <c r="A190" s="77" t="s">
        <v>1</v>
      </c>
      <c r="B190" s="78" t="s">
        <v>2</v>
      </c>
      <c r="C190" s="73">
        <v>3471.4659999999999</v>
      </c>
      <c r="D190" s="79">
        <v>36.200000000000003</v>
      </c>
      <c r="E190" s="79">
        <v>27.177335273182532</v>
      </c>
      <c r="F190" s="54">
        <v>0</v>
      </c>
      <c r="G190" s="89" t="s">
        <v>130</v>
      </c>
      <c r="H190" s="80">
        <v>20.826735595594226</v>
      </c>
      <c r="I190" s="80">
        <v>0.33</v>
      </c>
      <c r="J190" s="81" t="s">
        <v>132</v>
      </c>
      <c r="K190" s="82" t="s">
        <v>48</v>
      </c>
      <c r="L190" s="82" t="s">
        <v>56</v>
      </c>
      <c r="M190" s="73">
        <v>10</v>
      </c>
      <c r="N190" s="73">
        <v>2</v>
      </c>
      <c r="O190" s="82" t="s">
        <v>154</v>
      </c>
    </row>
    <row r="191" spans="1:15" ht="16">
      <c r="A191" s="77" t="s">
        <v>1</v>
      </c>
      <c r="B191" s="78" t="s">
        <v>2</v>
      </c>
      <c r="C191" s="73">
        <v>3542.5259999999998</v>
      </c>
      <c r="D191" s="79">
        <v>36.200000000000003</v>
      </c>
      <c r="E191" s="79">
        <v>28.047828844645732</v>
      </c>
      <c r="F191" s="54">
        <v>0</v>
      </c>
      <c r="G191" s="89" t="s">
        <v>130</v>
      </c>
      <c r="H191" s="80">
        <v>20.720336719550904</v>
      </c>
      <c r="I191" s="80">
        <v>0.39</v>
      </c>
      <c r="J191" s="81" t="s">
        <v>132</v>
      </c>
      <c r="K191" s="82" t="s">
        <v>48</v>
      </c>
      <c r="L191" s="82" t="s">
        <v>56</v>
      </c>
      <c r="M191" s="73">
        <v>10</v>
      </c>
      <c r="N191" s="73">
        <v>2</v>
      </c>
      <c r="O191" s="82" t="s">
        <v>154</v>
      </c>
    </row>
    <row r="192" spans="1:15" ht="16">
      <c r="A192" s="77" t="s">
        <v>1</v>
      </c>
      <c r="B192" s="78" t="s">
        <v>2</v>
      </c>
      <c r="C192" s="73">
        <v>3590.77</v>
      </c>
      <c r="D192" s="79">
        <v>36.200000000000003</v>
      </c>
      <c r="E192" s="79">
        <v>27.319761619099477</v>
      </c>
      <c r="F192" s="54">
        <v>0</v>
      </c>
      <c r="G192" s="89" t="s">
        <v>130</v>
      </c>
      <c r="H192" s="80">
        <v>20.843887168202869</v>
      </c>
      <c r="I192" s="80">
        <v>0.33</v>
      </c>
      <c r="J192" s="81" t="s">
        <v>132</v>
      </c>
      <c r="K192" s="82" t="s">
        <v>48</v>
      </c>
      <c r="L192" s="82" t="s">
        <v>56</v>
      </c>
      <c r="M192" s="73">
        <v>10</v>
      </c>
      <c r="N192" s="73">
        <v>2</v>
      </c>
      <c r="O192" s="82" t="s">
        <v>154</v>
      </c>
    </row>
    <row r="193" spans="1:15" ht="16">
      <c r="A193" s="77" t="s">
        <v>1</v>
      </c>
      <c r="B193" s="78" t="s">
        <v>2</v>
      </c>
      <c r="C193" s="73">
        <v>3716.058</v>
      </c>
      <c r="D193" s="79">
        <v>36.200000000000003</v>
      </c>
      <c r="E193" s="79">
        <v>28.23816389674101</v>
      </c>
      <c r="F193" s="54">
        <v>0</v>
      </c>
      <c r="G193" s="89" t="s">
        <v>130</v>
      </c>
      <c r="H193" s="80">
        <v>20.731834911133895</v>
      </c>
      <c r="I193" s="80">
        <v>0.33</v>
      </c>
      <c r="J193" s="81" t="s">
        <v>132</v>
      </c>
      <c r="K193" s="82" t="s">
        <v>48</v>
      </c>
      <c r="L193" s="82" t="s">
        <v>56</v>
      </c>
      <c r="M193" s="73">
        <v>10</v>
      </c>
      <c r="N193" s="73">
        <v>2</v>
      </c>
      <c r="O193" s="82" t="s">
        <v>154</v>
      </c>
    </row>
    <row r="194" spans="1:15" ht="16">
      <c r="A194" s="77" t="s">
        <v>1</v>
      </c>
      <c r="B194" s="78" t="s">
        <v>2</v>
      </c>
      <c r="C194" s="73">
        <v>3792.1770000000001</v>
      </c>
      <c r="D194" s="79">
        <v>36.200000000000003</v>
      </c>
      <c r="E194" s="79">
        <v>29.528526828512661</v>
      </c>
      <c r="F194" s="54">
        <v>0</v>
      </c>
      <c r="G194" s="89" t="s">
        <v>130</v>
      </c>
      <c r="H194" s="80">
        <v>21.090652616671495</v>
      </c>
      <c r="I194" s="80">
        <v>0.39</v>
      </c>
      <c r="J194" s="81" t="s">
        <v>132</v>
      </c>
      <c r="K194" s="82" t="s">
        <v>48</v>
      </c>
      <c r="L194" s="82" t="s">
        <v>56</v>
      </c>
      <c r="M194" s="73">
        <v>10</v>
      </c>
      <c r="N194" s="73">
        <v>2</v>
      </c>
      <c r="O194" s="82" t="s">
        <v>154</v>
      </c>
    </row>
    <row r="195" spans="1:15" ht="16">
      <c r="A195" s="77" t="s">
        <v>1</v>
      </c>
      <c r="B195" s="78" t="s">
        <v>2</v>
      </c>
      <c r="C195" s="73">
        <v>3870.1309999999999</v>
      </c>
      <c r="D195" s="79">
        <v>36.200000000000003</v>
      </c>
      <c r="E195" s="79">
        <v>27.743691874297443</v>
      </c>
      <c r="F195" s="54">
        <v>0</v>
      </c>
      <c r="G195" s="89" t="s">
        <v>130</v>
      </c>
      <c r="H195" s="80">
        <v>20.171894636451416</v>
      </c>
      <c r="I195" s="80">
        <v>0.33</v>
      </c>
      <c r="J195" s="81" t="s">
        <v>132</v>
      </c>
      <c r="K195" s="82" t="s">
        <v>48</v>
      </c>
      <c r="L195" s="82" t="s">
        <v>56</v>
      </c>
      <c r="M195" s="73">
        <v>10</v>
      </c>
      <c r="N195" s="73">
        <v>2</v>
      </c>
      <c r="O195" s="82" t="s">
        <v>154</v>
      </c>
    </row>
    <row r="196" spans="1:15" ht="16">
      <c r="A196" s="77" t="s">
        <v>1</v>
      </c>
      <c r="B196" s="78" t="s">
        <v>2</v>
      </c>
      <c r="C196" s="73">
        <v>3961.0680000000002</v>
      </c>
      <c r="D196" s="79">
        <v>36.200000000000003</v>
      </c>
      <c r="E196" s="79">
        <v>27.916942450761141</v>
      </c>
      <c r="F196" s="54">
        <v>0</v>
      </c>
      <c r="G196" s="89" t="s">
        <v>130</v>
      </c>
      <c r="H196" s="80">
        <v>20.74584240215739</v>
      </c>
      <c r="I196" s="80">
        <v>0.33</v>
      </c>
      <c r="J196" s="81" t="s">
        <v>132</v>
      </c>
      <c r="K196" s="82" t="s">
        <v>48</v>
      </c>
      <c r="L196" s="82" t="s">
        <v>56</v>
      </c>
      <c r="M196" s="73">
        <v>10</v>
      </c>
      <c r="N196" s="73">
        <v>2</v>
      </c>
      <c r="O196" s="82" t="s">
        <v>154</v>
      </c>
    </row>
    <row r="197" spans="1:15" ht="16">
      <c r="A197" s="77" t="s">
        <v>1</v>
      </c>
      <c r="B197" s="78" t="s">
        <v>2</v>
      </c>
      <c r="C197" s="73">
        <v>4036.1840000000002</v>
      </c>
      <c r="D197" s="79">
        <v>36.200000000000003</v>
      </c>
      <c r="E197" s="79">
        <v>26.540911013043406</v>
      </c>
      <c r="F197" s="54">
        <v>0</v>
      </c>
      <c r="G197" s="89" t="s">
        <v>130</v>
      </c>
      <c r="H197" s="80">
        <v>20.547686854445693</v>
      </c>
      <c r="I197" s="80">
        <v>0.33</v>
      </c>
      <c r="J197" s="81" t="s">
        <v>132</v>
      </c>
      <c r="K197" s="82" t="s">
        <v>48</v>
      </c>
      <c r="L197" s="82" t="s">
        <v>56</v>
      </c>
      <c r="M197" s="73">
        <v>10</v>
      </c>
      <c r="N197" s="73">
        <v>2</v>
      </c>
      <c r="O197" s="82" t="s">
        <v>154</v>
      </c>
    </row>
    <row r="198" spans="1:15" ht="16">
      <c r="A198" s="77" t="s">
        <v>1</v>
      </c>
      <c r="B198" s="78" t="s">
        <v>2</v>
      </c>
      <c r="C198" s="73">
        <v>4117.1319999999996</v>
      </c>
      <c r="D198" s="79">
        <v>36.200000000000003</v>
      </c>
      <c r="E198" s="79">
        <v>28.429699912009188</v>
      </c>
      <c r="F198" s="54">
        <v>0</v>
      </c>
      <c r="G198" s="89" t="s">
        <v>130</v>
      </c>
      <c r="H198" s="80">
        <v>20.312165494110701</v>
      </c>
      <c r="I198" s="80">
        <v>0.40148919814107231</v>
      </c>
      <c r="J198" s="81" t="s">
        <v>132</v>
      </c>
      <c r="K198" s="82" t="s">
        <v>48</v>
      </c>
      <c r="L198" s="82" t="s">
        <v>56</v>
      </c>
      <c r="M198" s="73">
        <v>10</v>
      </c>
      <c r="N198" s="73">
        <v>2</v>
      </c>
      <c r="O198" s="82" t="s">
        <v>154</v>
      </c>
    </row>
    <row r="199" spans="1:15" ht="16">
      <c r="A199" s="77" t="s">
        <v>1</v>
      </c>
      <c r="B199" s="78" t="s">
        <v>2</v>
      </c>
      <c r="C199" s="73">
        <v>4580.2950000000001</v>
      </c>
      <c r="D199" s="79">
        <v>36.200000000000003</v>
      </c>
      <c r="E199" s="79">
        <v>28.43</v>
      </c>
      <c r="F199" s="54">
        <v>0</v>
      </c>
      <c r="G199" s="89" t="s">
        <v>130</v>
      </c>
      <c r="H199" s="80">
        <v>20.108446357616199</v>
      </c>
      <c r="I199" s="80">
        <v>0.33</v>
      </c>
      <c r="J199" s="81" t="s">
        <v>132</v>
      </c>
      <c r="K199" s="82" t="s">
        <v>48</v>
      </c>
      <c r="L199" s="82" t="s">
        <v>56</v>
      </c>
      <c r="M199" s="73">
        <v>10</v>
      </c>
      <c r="N199" s="73">
        <v>2</v>
      </c>
      <c r="O199" s="82" t="s">
        <v>154</v>
      </c>
    </row>
    <row r="200" spans="1:15" ht="16">
      <c r="A200" s="7" t="s">
        <v>4</v>
      </c>
      <c r="B200" s="8" t="s">
        <v>2</v>
      </c>
      <c r="C200" s="15">
        <v>111.32</v>
      </c>
      <c r="D200" s="34">
        <v>36.627994210526317</v>
      </c>
      <c r="E200" s="34">
        <v>25.1</v>
      </c>
      <c r="F200" s="54">
        <v>0</v>
      </c>
      <c r="G200" s="26" t="s">
        <v>137</v>
      </c>
      <c r="H200" s="35">
        <v>20.38</v>
      </c>
      <c r="I200" s="35">
        <v>0.220508226</v>
      </c>
      <c r="J200" s="19" t="s">
        <v>36</v>
      </c>
      <c r="K200" s="11" t="s">
        <v>47</v>
      </c>
      <c r="L200" s="11" t="s">
        <v>52</v>
      </c>
      <c r="M200" s="62">
        <v>5</v>
      </c>
      <c r="N200" s="15">
        <v>0</v>
      </c>
      <c r="O200" s="11"/>
    </row>
    <row r="201" spans="1:15" ht="16">
      <c r="A201" s="7" t="s">
        <v>4</v>
      </c>
      <c r="B201" s="8" t="s">
        <v>2</v>
      </c>
      <c r="C201" s="15">
        <v>119.06</v>
      </c>
      <c r="D201" s="34">
        <v>36.208942684210527</v>
      </c>
      <c r="E201" s="34">
        <v>26.4</v>
      </c>
      <c r="F201" s="54">
        <v>0</v>
      </c>
      <c r="G201" s="26" t="s">
        <v>137</v>
      </c>
      <c r="H201" s="35">
        <v>20.309999999999999</v>
      </c>
      <c r="I201" s="35">
        <v>0.27101699600000001</v>
      </c>
      <c r="J201" s="19" t="s">
        <v>36</v>
      </c>
      <c r="K201" s="11" t="s">
        <v>47</v>
      </c>
      <c r="L201" s="11" t="s">
        <v>52</v>
      </c>
      <c r="M201" s="62">
        <v>5</v>
      </c>
      <c r="N201" s="15">
        <v>0</v>
      </c>
      <c r="O201" s="11"/>
    </row>
    <row r="202" spans="1:15" ht="16">
      <c r="A202" s="7" t="s">
        <v>4</v>
      </c>
      <c r="B202" s="8" t="s">
        <v>2</v>
      </c>
      <c r="C202" s="15">
        <v>124.37</v>
      </c>
      <c r="D202" s="34">
        <v>36.196465052631581</v>
      </c>
      <c r="E202" s="34">
        <v>27.7</v>
      </c>
      <c r="F202" s="54">
        <v>0</v>
      </c>
      <c r="G202" s="26" t="s">
        <v>137</v>
      </c>
      <c r="H202" s="35">
        <v>20.55</v>
      </c>
      <c r="I202" s="35">
        <v>0.18916951800000001</v>
      </c>
      <c r="J202" s="19" t="s">
        <v>36</v>
      </c>
      <c r="K202" s="11" t="s">
        <v>47</v>
      </c>
      <c r="L202" s="11" t="s">
        <v>52</v>
      </c>
      <c r="M202" s="62">
        <v>5</v>
      </c>
      <c r="N202" s="15">
        <v>0</v>
      </c>
      <c r="O202" s="11"/>
    </row>
    <row r="203" spans="1:15" ht="16">
      <c r="A203" s="7" t="s">
        <v>4</v>
      </c>
      <c r="B203" s="8" t="s">
        <v>2</v>
      </c>
      <c r="C203" s="15">
        <v>127.48</v>
      </c>
      <c r="D203" s="34">
        <v>36.407765157894737</v>
      </c>
      <c r="E203" s="34">
        <v>28.1</v>
      </c>
      <c r="F203" s="54">
        <v>0</v>
      </c>
      <c r="G203" s="26" t="s">
        <v>137</v>
      </c>
      <c r="H203" s="35">
        <v>20.67</v>
      </c>
      <c r="I203" s="35">
        <v>0.22489237200000001</v>
      </c>
      <c r="J203" s="19" t="s">
        <v>36</v>
      </c>
      <c r="K203" s="11" t="s">
        <v>47</v>
      </c>
      <c r="L203" s="11" t="s">
        <v>52</v>
      </c>
      <c r="M203" s="62">
        <v>5</v>
      </c>
      <c r="N203" s="15">
        <v>0</v>
      </c>
      <c r="O203" s="11"/>
    </row>
    <row r="204" spans="1:15" ht="16">
      <c r="A204" s="7" t="s">
        <v>4</v>
      </c>
      <c r="B204" s="8" t="s">
        <v>2</v>
      </c>
      <c r="C204" s="15">
        <v>131.91</v>
      </c>
      <c r="D204" s="34">
        <v>36.866126947368421</v>
      </c>
      <c r="E204" s="34">
        <v>27.9</v>
      </c>
      <c r="F204" s="54">
        <v>0</v>
      </c>
      <c r="G204" s="26" t="s">
        <v>137</v>
      </c>
      <c r="H204" s="35">
        <v>20.88</v>
      </c>
      <c r="I204" s="35">
        <v>0.21843262399999999</v>
      </c>
      <c r="J204" s="19" t="s">
        <v>36</v>
      </c>
      <c r="K204" s="11" t="s">
        <v>47</v>
      </c>
      <c r="L204" s="11" t="s">
        <v>52</v>
      </c>
      <c r="M204" s="62">
        <v>5</v>
      </c>
      <c r="N204" s="15">
        <v>0</v>
      </c>
      <c r="O204" s="11"/>
    </row>
    <row r="205" spans="1:15" ht="16">
      <c r="A205" s="7" t="s">
        <v>4</v>
      </c>
      <c r="B205" s="8" t="s">
        <v>2</v>
      </c>
      <c r="C205" s="15">
        <v>133.22</v>
      </c>
      <c r="D205" s="34">
        <v>37.101585578947372</v>
      </c>
      <c r="E205" s="34">
        <v>26.9</v>
      </c>
      <c r="F205" s="54">
        <v>0</v>
      </c>
      <c r="G205" s="26" t="s">
        <v>137</v>
      </c>
      <c r="H205" s="35">
        <v>20.92</v>
      </c>
      <c r="I205" s="35">
        <v>0.21858277400000001</v>
      </c>
      <c r="J205" s="19" t="s">
        <v>36</v>
      </c>
      <c r="K205" s="11" t="s">
        <v>47</v>
      </c>
      <c r="L205" s="11" t="s">
        <v>52</v>
      </c>
      <c r="M205" s="62">
        <v>5</v>
      </c>
      <c r="N205" s="15">
        <v>0</v>
      </c>
      <c r="O205" s="11"/>
    </row>
    <row r="206" spans="1:15" ht="16">
      <c r="A206" s="7" t="s">
        <v>4</v>
      </c>
      <c r="B206" s="8" t="s">
        <v>2</v>
      </c>
      <c r="C206" s="15">
        <v>134</v>
      </c>
      <c r="D206" s="34">
        <v>37.199034736842108</v>
      </c>
      <c r="E206" s="34">
        <v>27.1</v>
      </c>
      <c r="F206" s="54">
        <v>0</v>
      </c>
      <c r="G206" s="26" t="s">
        <v>137</v>
      </c>
      <c r="H206" s="35">
        <v>21.24</v>
      </c>
      <c r="I206" s="35">
        <v>0.244205006</v>
      </c>
      <c r="J206" s="19" t="s">
        <v>36</v>
      </c>
      <c r="K206" s="11" t="s">
        <v>47</v>
      </c>
      <c r="L206" s="11" t="s">
        <v>52</v>
      </c>
      <c r="M206" s="62">
        <v>5</v>
      </c>
      <c r="N206" s="15">
        <v>0</v>
      </c>
      <c r="O206" s="11"/>
    </row>
    <row r="207" spans="1:15" ht="16">
      <c r="A207" s="7" t="s">
        <v>4</v>
      </c>
      <c r="B207" s="8" t="s">
        <v>2</v>
      </c>
      <c r="C207" s="15">
        <v>135.57</v>
      </c>
      <c r="D207" s="34">
        <v>37.29455157894737</v>
      </c>
      <c r="E207" s="34">
        <v>26.2</v>
      </c>
      <c r="F207" s="54">
        <v>0</v>
      </c>
      <c r="G207" s="26" t="s">
        <v>137</v>
      </c>
      <c r="H207" s="35">
        <v>21.18</v>
      </c>
      <c r="I207" s="35">
        <v>0.240849178</v>
      </c>
      <c r="J207" s="19" t="s">
        <v>36</v>
      </c>
      <c r="K207" s="11" t="s">
        <v>47</v>
      </c>
      <c r="L207" s="11" t="s">
        <v>52</v>
      </c>
      <c r="M207" s="62">
        <v>5</v>
      </c>
      <c r="N207" s="15">
        <v>0</v>
      </c>
      <c r="O207" s="11"/>
    </row>
    <row r="208" spans="1:15" ht="16">
      <c r="A208" s="7" t="s">
        <v>4</v>
      </c>
      <c r="B208" s="8" t="s">
        <v>2</v>
      </c>
      <c r="C208" s="15">
        <v>138.97</v>
      </c>
      <c r="D208" s="34">
        <v>37.321842105263158</v>
      </c>
      <c r="E208" s="34">
        <v>26.3</v>
      </c>
      <c r="F208" s="54">
        <v>0</v>
      </c>
      <c r="G208" s="26" t="s">
        <v>137</v>
      </c>
      <c r="H208" s="35">
        <v>21.19</v>
      </c>
      <c r="I208" s="35">
        <v>0.22262501400000001</v>
      </c>
      <c r="J208" s="19" t="s">
        <v>36</v>
      </c>
      <c r="K208" s="11" t="s">
        <v>47</v>
      </c>
      <c r="L208" s="11" t="s">
        <v>52</v>
      </c>
      <c r="M208" s="62">
        <v>5</v>
      </c>
      <c r="N208" s="15">
        <v>0</v>
      </c>
      <c r="O208" s="11"/>
    </row>
    <row r="209" spans="1:15" ht="16">
      <c r="A209" s="7" t="s">
        <v>4</v>
      </c>
      <c r="B209" s="8" t="s">
        <v>2</v>
      </c>
      <c r="C209" s="15">
        <v>146.69</v>
      </c>
      <c r="D209" s="34">
        <v>37.181360000000005</v>
      </c>
      <c r="E209" s="34">
        <v>26.5</v>
      </c>
      <c r="F209" s="54">
        <v>0</v>
      </c>
      <c r="G209" s="26" t="s">
        <v>137</v>
      </c>
      <c r="H209" s="35">
        <v>21.11</v>
      </c>
      <c r="I209" s="35">
        <v>0.230114186</v>
      </c>
      <c r="J209" s="19" t="s">
        <v>36</v>
      </c>
      <c r="K209" s="11" t="s">
        <v>47</v>
      </c>
      <c r="L209" s="11" t="s">
        <v>52</v>
      </c>
      <c r="M209" s="62">
        <v>5</v>
      </c>
      <c r="N209" s="15">
        <v>0</v>
      </c>
      <c r="O209" s="11"/>
    </row>
    <row r="210" spans="1:15" ht="16">
      <c r="A210" s="7" t="s">
        <v>4</v>
      </c>
      <c r="B210" s="8" t="s">
        <v>2</v>
      </c>
      <c r="C210" s="15">
        <v>150.04</v>
      </c>
      <c r="D210" s="34">
        <v>37.15352</v>
      </c>
      <c r="E210" s="34">
        <v>26.7</v>
      </c>
      <c r="F210" s="54">
        <v>0</v>
      </c>
      <c r="G210" s="26" t="s">
        <v>137</v>
      </c>
      <c r="H210" s="35">
        <v>21.22</v>
      </c>
      <c r="I210" s="35">
        <v>0.22095936399999999</v>
      </c>
      <c r="J210" s="19" t="s">
        <v>36</v>
      </c>
      <c r="K210" s="11" t="s">
        <v>47</v>
      </c>
      <c r="L210" s="11" t="s">
        <v>52</v>
      </c>
      <c r="M210" s="62">
        <v>5</v>
      </c>
      <c r="N210" s="15">
        <v>0</v>
      </c>
      <c r="O210" s="11"/>
    </row>
    <row r="211" spans="1:15" ht="16">
      <c r="A211" s="7" t="s">
        <v>4</v>
      </c>
      <c r="B211" s="8" t="s">
        <v>2</v>
      </c>
      <c r="C211" s="15">
        <v>169.76</v>
      </c>
      <c r="D211" s="34">
        <v>36.930735894736841</v>
      </c>
      <c r="E211" s="34">
        <v>26.7</v>
      </c>
      <c r="F211" s="54">
        <v>0</v>
      </c>
      <c r="G211" s="26" t="s">
        <v>137</v>
      </c>
      <c r="H211" s="35">
        <v>21.22</v>
      </c>
      <c r="I211" s="35">
        <v>0.22295688599999999</v>
      </c>
      <c r="J211" s="19" t="s">
        <v>36</v>
      </c>
      <c r="K211" s="11" t="s">
        <v>47</v>
      </c>
      <c r="L211" s="11" t="s">
        <v>52</v>
      </c>
      <c r="M211" s="62">
        <v>5</v>
      </c>
      <c r="N211" s="15">
        <v>0</v>
      </c>
      <c r="O211" s="11"/>
    </row>
    <row r="212" spans="1:15" ht="16">
      <c r="A212" s="7" t="s">
        <v>4</v>
      </c>
      <c r="B212" s="8" t="s">
        <v>2</v>
      </c>
      <c r="C212" s="15">
        <v>179.94</v>
      </c>
      <c r="D212" s="34">
        <v>37.030163157894741</v>
      </c>
      <c r="E212" s="34">
        <v>25.8</v>
      </c>
      <c r="F212" s="54">
        <v>0</v>
      </c>
      <c r="G212" s="26" t="s">
        <v>137</v>
      </c>
      <c r="H212" s="35">
        <v>21.17</v>
      </c>
      <c r="I212" s="35">
        <v>0.21674748399999999</v>
      </c>
      <c r="J212" s="19" t="s">
        <v>36</v>
      </c>
      <c r="K212" s="11" t="s">
        <v>47</v>
      </c>
      <c r="L212" s="11" t="s">
        <v>52</v>
      </c>
      <c r="M212" s="62">
        <v>5</v>
      </c>
      <c r="N212" s="15">
        <v>0</v>
      </c>
      <c r="O212" s="11"/>
    </row>
    <row r="213" spans="1:15" ht="16">
      <c r="A213" s="7" t="s">
        <v>4</v>
      </c>
      <c r="B213" s="8" t="s">
        <v>2</v>
      </c>
      <c r="C213" s="15">
        <v>184.37</v>
      </c>
      <c r="D213" s="34">
        <v>37.108508947368421</v>
      </c>
      <c r="E213" s="34">
        <v>25.7</v>
      </c>
      <c r="F213" s="54">
        <v>0</v>
      </c>
      <c r="G213" s="26" t="s">
        <v>137</v>
      </c>
      <c r="H213" s="35">
        <v>21.06</v>
      </c>
      <c r="I213" s="35">
        <v>0.234692072</v>
      </c>
      <c r="J213" s="19" t="s">
        <v>36</v>
      </c>
      <c r="K213" s="11" t="s">
        <v>47</v>
      </c>
      <c r="L213" s="11" t="s">
        <v>52</v>
      </c>
      <c r="M213" s="62">
        <v>5</v>
      </c>
      <c r="N213" s="15">
        <v>0</v>
      </c>
      <c r="O213" s="11"/>
    </row>
    <row r="214" spans="1:15" ht="16">
      <c r="A214" s="7" t="s">
        <v>4</v>
      </c>
      <c r="B214" s="8" t="s">
        <v>2</v>
      </c>
      <c r="C214" s="15">
        <v>190.01</v>
      </c>
      <c r="D214" s="34">
        <v>36.692813789473689</v>
      </c>
      <c r="E214" s="34">
        <v>25.7</v>
      </c>
      <c r="F214" s="54">
        <v>0</v>
      </c>
      <c r="G214" s="26" t="s">
        <v>137</v>
      </c>
      <c r="H214" s="35">
        <v>20.95</v>
      </c>
      <c r="I214" s="35">
        <v>0.20921177799999999</v>
      </c>
      <c r="J214" s="19" t="s">
        <v>36</v>
      </c>
      <c r="K214" s="11" t="s">
        <v>47</v>
      </c>
      <c r="L214" s="11" t="s">
        <v>52</v>
      </c>
      <c r="M214" s="62">
        <v>5</v>
      </c>
      <c r="N214" s="15">
        <v>0</v>
      </c>
      <c r="O214" s="11"/>
    </row>
    <row r="215" spans="1:15" ht="16">
      <c r="A215" s="7" t="s">
        <v>4</v>
      </c>
      <c r="B215" s="8" t="s">
        <v>2</v>
      </c>
      <c r="C215" s="15">
        <v>191.68</v>
      </c>
      <c r="D215" s="34">
        <v>36.541790947368426</v>
      </c>
      <c r="E215" s="34">
        <v>24.6</v>
      </c>
      <c r="F215" s="54">
        <v>0</v>
      </c>
      <c r="G215" s="26" t="s">
        <v>137</v>
      </c>
      <c r="H215" s="35">
        <v>20.86</v>
      </c>
      <c r="I215" s="35">
        <v>0.22631095200000001</v>
      </c>
      <c r="J215" s="19" t="s">
        <v>36</v>
      </c>
      <c r="K215" s="11" t="s">
        <v>47</v>
      </c>
      <c r="L215" s="11" t="s">
        <v>52</v>
      </c>
      <c r="M215" s="62">
        <v>5</v>
      </c>
      <c r="N215" s="15">
        <v>0</v>
      </c>
      <c r="O215" s="11"/>
    </row>
    <row r="216" spans="1:15" ht="16">
      <c r="A216" s="7" t="s">
        <v>4</v>
      </c>
      <c r="B216" s="8" t="s">
        <v>2</v>
      </c>
      <c r="C216" s="15">
        <v>198.07</v>
      </c>
      <c r="D216" s="34">
        <v>36.408900736842106</v>
      </c>
      <c r="E216" s="34">
        <v>23.9</v>
      </c>
      <c r="F216" s="54">
        <v>0</v>
      </c>
      <c r="G216" s="26" t="s">
        <v>137</v>
      </c>
      <c r="H216" s="35">
        <v>20.56</v>
      </c>
      <c r="I216" s="35">
        <v>0.198417126</v>
      </c>
      <c r="J216" s="19" t="s">
        <v>36</v>
      </c>
      <c r="K216" s="11" t="s">
        <v>47</v>
      </c>
      <c r="L216" s="11" t="s">
        <v>52</v>
      </c>
      <c r="M216" s="62">
        <v>5</v>
      </c>
      <c r="N216" s="15">
        <v>0</v>
      </c>
      <c r="O216" s="11"/>
    </row>
    <row r="217" spans="1:15" ht="16">
      <c r="A217" s="7" t="s">
        <v>4</v>
      </c>
      <c r="B217" s="8" t="s">
        <v>2</v>
      </c>
      <c r="C217" s="15">
        <v>211.57</v>
      </c>
      <c r="D217" s="34">
        <v>36.38888157894737</v>
      </c>
      <c r="E217" s="34">
        <v>24.7</v>
      </c>
      <c r="F217" s="54">
        <v>0</v>
      </c>
      <c r="G217" s="26" t="s">
        <v>137</v>
      </c>
      <c r="H217" s="35">
        <v>20.36</v>
      </c>
      <c r="I217" s="35">
        <v>0.230040258</v>
      </c>
      <c r="J217" s="19" t="s">
        <v>36</v>
      </c>
      <c r="K217" s="11" t="s">
        <v>47</v>
      </c>
      <c r="L217" s="11" t="s">
        <v>52</v>
      </c>
      <c r="M217" s="62">
        <v>5</v>
      </c>
      <c r="N217" s="15">
        <v>0</v>
      </c>
      <c r="O217" s="11"/>
    </row>
    <row r="218" spans="1:15" ht="16">
      <c r="A218" s="7" t="s">
        <v>4</v>
      </c>
      <c r="B218" s="8" t="s">
        <v>2</v>
      </c>
      <c r="C218" s="15">
        <v>220.44</v>
      </c>
      <c r="D218" s="34">
        <v>36.76823821052632</v>
      </c>
      <c r="E218" s="34">
        <v>26.8</v>
      </c>
      <c r="F218" s="54">
        <v>0</v>
      </c>
      <c r="G218" s="26" t="s">
        <v>137</v>
      </c>
      <c r="H218" s="35">
        <v>20.67</v>
      </c>
      <c r="I218" s="35">
        <v>0.19394533799999999</v>
      </c>
      <c r="J218" s="19" t="s">
        <v>36</v>
      </c>
      <c r="K218" s="11" t="s">
        <v>47</v>
      </c>
      <c r="L218" s="11" t="s">
        <v>52</v>
      </c>
      <c r="M218" s="62">
        <v>5</v>
      </c>
      <c r="N218" s="15">
        <v>0</v>
      </c>
      <c r="O218" s="11"/>
    </row>
    <row r="219" spans="1:15" ht="16">
      <c r="A219" s="7" t="s">
        <v>4</v>
      </c>
      <c r="B219" s="8" t="s">
        <v>2</v>
      </c>
      <c r="C219" s="15">
        <v>223.66</v>
      </c>
      <c r="D219" s="34">
        <v>36.958182105263162</v>
      </c>
      <c r="E219" s="34">
        <v>26.7</v>
      </c>
      <c r="F219" s="54">
        <v>0</v>
      </c>
      <c r="G219" s="26" t="s">
        <v>137</v>
      </c>
      <c r="H219" s="35">
        <v>20.67</v>
      </c>
      <c r="I219" s="35">
        <v>0.26760005199999998</v>
      </c>
      <c r="J219" s="19" t="s">
        <v>36</v>
      </c>
      <c r="K219" s="11" t="s">
        <v>47</v>
      </c>
      <c r="L219" s="11" t="s">
        <v>52</v>
      </c>
      <c r="M219" s="62">
        <v>5</v>
      </c>
      <c r="N219" s="15">
        <v>0</v>
      </c>
      <c r="O219" s="11"/>
    </row>
    <row r="220" spans="1:15" ht="16">
      <c r="A220" s="7" t="s">
        <v>4</v>
      </c>
      <c r="B220" s="8" t="s">
        <v>2</v>
      </c>
      <c r="C220" s="15">
        <v>227.1</v>
      </c>
      <c r="D220" s="34">
        <v>36.928089263157901</v>
      </c>
      <c r="E220" s="34">
        <v>25.3</v>
      </c>
      <c r="F220" s="54">
        <v>0</v>
      </c>
      <c r="G220" s="26" t="s">
        <v>137</v>
      </c>
      <c r="H220" s="35">
        <v>20.82</v>
      </c>
      <c r="I220" s="35">
        <v>0.235569734</v>
      </c>
      <c r="J220" s="19" t="s">
        <v>36</v>
      </c>
      <c r="K220" s="11" t="s">
        <v>47</v>
      </c>
      <c r="L220" s="11" t="s">
        <v>52</v>
      </c>
      <c r="M220" s="62">
        <v>5</v>
      </c>
      <c r="N220" s="15">
        <v>0</v>
      </c>
      <c r="O220" s="11"/>
    </row>
    <row r="221" spans="1:15" ht="16">
      <c r="A221" s="7" t="s">
        <v>4</v>
      </c>
      <c r="B221" s="8" t="s">
        <v>2</v>
      </c>
      <c r="C221" s="15">
        <v>235.76</v>
      </c>
      <c r="D221" s="34">
        <v>36.385392421052636</v>
      </c>
      <c r="E221" s="34">
        <v>24.4</v>
      </c>
      <c r="F221" s="54">
        <v>0</v>
      </c>
      <c r="G221" s="26" t="s">
        <v>137</v>
      </c>
      <c r="H221" s="35">
        <v>20.47</v>
      </c>
      <c r="I221" s="35">
        <v>0.244505476</v>
      </c>
      <c r="J221" s="19" t="s">
        <v>36</v>
      </c>
      <c r="K221" s="11" t="s">
        <v>47</v>
      </c>
      <c r="L221" s="11" t="s">
        <v>52</v>
      </c>
      <c r="M221" s="62">
        <v>5</v>
      </c>
      <c r="N221" s="15">
        <v>0</v>
      </c>
      <c r="O221" s="11"/>
    </row>
    <row r="222" spans="1:15" ht="16">
      <c r="A222" s="7" t="s">
        <v>4</v>
      </c>
      <c r="B222" s="8" t="s">
        <v>2</v>
      </c>
      <c r="C222" s="15">
        <v>239.48</v>
      </c>
      <c r="D222" s="34">
        <v>36.380144947368422</v>
      </c>
      <c r="E222" s="34">
        <v>25</v>
      </c>
      <c r="F222" s="54">
        <v>0</v>
      </c>
      <c r="G222" s="26" t="s">
        <v>137</v>
      </c>
      <c r="H222" s="35">
        <v>20.7</v>
      </c>
      <c r="I222" s="35">
        <v>0.22005977400000001</v>
      </c>
      <c r="J222" s="19" t="s">
        <v>36</v>
      </c>
      <c r="K222" s="11" t="s">
        <v>47</v>
      </c>
      <c r="L222" s="11" t="s">
        <v>52</v>
      </c>
      <c r="M222" s="62">
        <v>5</v>
      </c>
      <c r="N222" s="15">
        <v>0</v>
      </c>
      <c r="O222" s="11"/>
    </row>
    <row r="223" spans="1:15" ht="16">
      <c r="A223" s="7" t="s">
        <v>4</v>
      </c>
      <c r="B223" s="8" t="s">
        <v>2</v>
      </c>
      <c r="C223" s="15">
        <v>242.9</v>
      </c>
      <c r="D223" s="34">
        <v>36.588230631578952</v>
      </c>
      <c r="E223" s="34">
        <v>25.7</v>
      </c>
      <c r="F223" s="54">
        <v>0</v>
      </c>
      <c r="G223" s="26" t="s">
        <v>137</v>
      </c>
      <c r="H223" s="35">
        <v>20.440000000000001</v>
      </c>
      <c r="I223" s="35">
        <v>0.25098974200000002</v>
      </c>
      <c r="J223" s="19" t="s">
        <v>36</v>
      </c>
      <c r="K223" s="11" t="s">
        <v>47</v>
      </c>
      <c r="L223" s="11" t="s">
        <v>52</v>
      </c>
      <c r="M223" s="62">
        <v>5</v>
      </c>
      <c r="N223" s="15">
        <v>0</v>
      </c>
      <c r="O223" s="11"/>
    </row>
    <row r="224" spans="1:15" ht="16">
      <c r="A224" s="7" t="s">
        <v>4</v>
      </c>
      <c r="B224" s="8" t="s">
        <v>2</v>
      </c>
      <c r="C224" s="15">
        <v>247.18</v>
      </c>
      <c r="D224" s="34">
        <v>36.927787052631579</v>
      </c>
      <c r="E224" s="34">
        <v>25.8</v>
      </c>
      <c r="F224" s="54">
        <v>0</v>
      </c>
      <c r="G224" s="26" t="s">
        <v>137</v>
      </c>
      <c r="H224" s="35">
        <v>20.59</v>
      </c>
      <c r="I224" s="35">
        <v>0.21625272200000001</v>
      </c>
      <c r="J224" s="19" t="s">
        <v>36</v>
      </c>
      <c r="K224" s="11" t="s">
        <v>47</v>
      </c>
      <c r="L224" s="11" t="s">
        <v>52</v>
      </c>
      <c r="M224" s="62">
        <v>5</v>
      </c>
      <c r="N224" s="15">
        <v>0</v>
      </c>
      <c r="O224" s="11"/>
    </row>
    <row r="225" spans="1:15" ht="16">
      <c r="A225" s="7" t="s">
        <v>4</v>
      </c>
      <c r="B225" s="8" t="s">
        <v>2</v>
      </c>
      <c r="C225" s="15">
        <v>250.07</v>
      </c>
      <c r="D225" s="34">
        <v>37.032232842105266</v>
      </c>
      <c r="E225" s="34">
        <v>26.4</v>
      </c>
      <c r="F225" s="54">
        <v>0</v>
      </c>
      <c r="G225" s="26" t="s">
        <v>137</v>
      </c>
      <c r="H225" s="35">
        <v>21</v>
      </c>
      <c r="I225" s="35">
        <v>0.21711803800000001</v>
      </c>
      <c r="J225" s="19" t="s">
        <v>36</v>
      </c>
      <c r="K225" s="11" t="s">
        <v>47</v>
      </c>
      <c r="L225" s="11" t="s">
        <v>52</v>
      </c>
      <c r="M225" s="62">
        <v>5</v>
      </c>
      <c r="N225" s="15">
        <v>0</v>
      </c>
      <c r="O225" s="11"/>
    </row>
    <row r="226" spans="1:15" ht="16">
      <c r="A226" s="7" t="s">
        <v>4</v>
      </c>
      <c r="B226" s="8" t="s">
        <v>2</v>
      </c>
      <c r="C226" s="15">
        <v>257.83999999999997</v>
      </c>
      <c r="D226" s="34">
        <v>37.004649263157894</v>
      </c>
      <c r="E226" s="34">
        <v>25.6</v>
      </c>
      <c r="F226" s="54">
        <v>0</v>
      </c>
      <c r="G226" s="26" t="s">
        <v>137</v>
      </c>
      <c r="H226" s="35">
        <v>20.84</v>
      </c>
      <c r="I226" s="35">
        <v>0.19765560400000001</v>
      </c>
      <c r="J226" s="19" t="s">
        <v>36</v>
      </c>
      <c r="K226" s="11" t="s">
        <v>47</v>
      </c>
      <c r="L226" s="11" t="s">
        <v>52</v>
      </c>
      <c r="M226" s="62">
        <v>5</v>
      </c>
      <c r="N226" s="15">
        <v>0</v>
      </c>
      <c r="O226" s="11"/>
    </row>
    <row r="227" spans="1:15" ht="16">
      <c r="A227" s="7" t="s">
        <v>4</v>
      </c>
      <c r="B227" s="8" t="s">
        <v>2</v>
      </c>
      <c r="C227" s="15">
        <v>1087.26</v>
      </c>
      <c r="D227" s="34">
        <v>36.658563263157895</v>
      </c>
      <c r="E227" s="34">
        <v>25.6</v>
      </c>
      <c r="F227" s="54">
        <v>0</v>
      </c>
      <c r="G227" s="26" t="s">
        <v>137</v>
      </c>
      <c r="H227" s="35">
        <v>20.82</v>
      </c>
      <c r="I227" s="35">
        <v>0.18918473</v>
      </c>
      <c r="J227" s="19" t="s">
        <v>36</v>
      </c>
      <c r="K227" s="11" t="s">
        <v>47</v>
      </c>
      <c r="L227" s="11" t="s">
        <v>52</v>
      </c>
      <c r="M227" s="62">
        <v>5</v>
      </c>
      <c r="N227" s="15">
        <v>0</v>
      </c>
      <c r="O227" s="11"/>
    </row>
    <row r="228" spans="1:15" ht="16">
      <c r="A228" s="7" t="s">
        <v>4</v>
      </c>
      <c r="B228" s="8" t="s">
        <v>2</v>
      </c>
      <c r="C228" s="15">
        <v>1088.69</v>
      </c>
      <c r="D228" s="34">
        <v>36.65971715789474</v>
      </c>
      <c r="E228" s="34">
        <v>25.6</v>
      </c>
      <c r="F228" s="54">
        <v>0</v>
      </c>
      <c r="G228" s="26" t="s">
        <v>137</v>
      </c>
      <c r="H228" s="35">
        <v>20.565830420000001</v>
      </c>
      <c r="I228" s="35">
        <v>0.195735082</v>
      </c>
      <c r="J228" s="19" t="s">
        <v>36</v>
      </c>
      <c r="K228" s="11" t="s">
        <v>47</v>
      </c>
      <c r="L228" s="11" t="s">
        <v>52</v>
      </c>
      <c r="M228" s="62">
        <v>5</v>
      </c>
      <c r="N228" s="15">
        <v>0</v>
      </c>
      <c r="O228" s="11"/>
    </row>
    <row r="229" spans="1:15" ht="16">
      <c r="A229" s="7" t="s">
        <v>4</v>
      </c>
      <c r="B229" s="8" t="s">
        <v>2</v>
      </c>
      <c r="C229" s="15">
        <v>1090.03</v>
      </c>
      <c r="D229" s="34">
        <v>36.665440842105269</v>
      </c>
      <c r="E229" s="34">
        <v>25.6</v>
      </c>
      <c r="F229" s="54">
        <v>0</v>
      </c>
      <c r="G229" s="26" t="s">
        <v>137</v>
      </c>
      <c r="H229" s="35">
        <v>20.925000000000001</v>
      </c>
      <c r="I229" s="35">
        <v>0.17149326400000001</v>
      </c>
      <c r="J229" s="19" t="s">
        <v>36</v>
      </c>
      <c r="K229" s="11" t="s">
        <v>47</v>
      </c>
      <c r="L229" s="11" t="s">
        <v>52</v>
      </c>
      <c r="M229" s="62">
        <v>5</v>
      </c>
      <c r="N229" s="15">
        <v>0</v>
      </c>
      <c r="O229" s="11"/>
    </row>
    <row r="230" spans="1:15" ht="16">
      <c r="A230" s="7" t="s">
        <v>4</v>
      </c>
      <c r="B230" s="8" t="s">
        <v>2</v>
      </c>
      <c r="C230" s="15">
        <v>1092.67</v>
      </c>
      <c r="D230" s="34">
        <v>36.701358105263161</v>
      </c>
      <c r="E230" s="34">
        <v>26.5</v>
      </c>
      <c r="F230" s="54">
        <v>0</v>
      </c>
      <c r="G230" s="26" t="s">
        <v>137</v>
      </c>
      <c r="H230" s="35">
        <v>20.8</v>
      </c>
      <c r="I230" s="35">
        <v>0.19560462000000001</v>
      </c>
      <c r="J230" s="19" t="s">
        <v>36</v>
      </c>
      <c r="K230" s="11" t="s">
        <v>47</v>
      </c>
      <c r="L230" s="11" t="s">
        <v>52</v>
      </c>
      <c r="M230" s="62">
        <v>5</v>
      </c>
      <c r="N230" s="15">
        <v>0</v>
      </c>
      <c r="O230" s="11"/>
    </row>
    <row r="231" spans="1:15" ht="16">
      <c r="A231" s="7" t="s">
        <v>4</v>
      </c>
      <c r="B231" s="8" t="s">
        <v>2</v>
      </c>
      <c r="C231" s="15">
        <v>1094.71</v>
      </c>
      <c r="D231" s="34">
        <v>36.732632315789473</v>
      </c>
      <c r="E231" s="34">
        <v>26.8</v>
      </c>
      <c r="F231" s="54">
        <v>0</v>
      </c>
      <c r="G231" s="26" t="s">
        <v>137</v>
      </c>
      <c r="H231" s="35">
        <v>20.73435804</v>
      </c>
      <c r="I231" s="35">
        <v>0.218499886</v>
      </c>
      <c r="J231" s="19" t="s">
        <v>36</v>
      </c>
      <c r="K231" s="11" t="s">
        <v>47</v>
      </c>
      <c r="L231" s="11" t="s">
        <v>52</v>
      </c>
      <c r="M231" s="62">
        <v>5</v>
      </c>
      <c r="N231" s="15">
        <v>0</v>
      </c>
      <c r="O231" s="11"/>
    </row>
    <row r="232" spans="1:15" ht="16">
      <c r="A232" s="7" t="s">
        <v>4</v>
      </c>
      <c r="B232" s="8" t="s">
        <v>2</v>
      </c>
      <c r="C232" s="15">
        <v>1099.46</v>
      </c>
      <c r="D232" s="34">
        <v>36.724738210526318</v>
      </c>
      <c r="E232" s="34">
        <v>26.3</v>
      </c>
      <c r="F232" s="54">
        <v>0</v>
      </c>
      <c r="G232" s="26" t="s">
        <v>137</v>
      </c>
      <c r="H232" s="35">
        <v>20.0893291</v>
      </c>
      <c r="I232" s="35">
        <v>0.194254126</v>
      </c>
      <c r="J232" s="19" t="s">
        <v>36</v>
      </c>
      <c r="K232" s="11" t="s">
        <v>47</v>
      </c>
      <c r="L232" s="11" t="s">
        <v>52</v>
      </c>
      <c r="M232" s="62">
        <v>5</v>
      </c>
      <c r="N232" s="15">
        <v>0</v>
      </c>
      <c r="O232" s="11"/>
    </row>
    <row r="233" spans="1:15" ht="16">
      <c r="A233" s="7" t="s">
        <v>4</v>
      </c>
      <c r="B233" s="8" t="s">
        <v>2</v>
      </c>
      <c r="C233" s="15">
        <v>1102.42</v>
      </c>
      <c r="D233" s="34">
        <v>36.625796315789479</v>
      </c>
      <c r="E233" s="34">
        <v>26.2</v>
      </c>
      <c r="F233" s="54">
        <v>0</v>
      </c>
      <c r="G233" s="26" t="s">
        <v>137</v>
      </c>
      <c r="H233" s="35">
        <v>20.229757670000001</v>
      </c>
      <c r="I233" s="35">
        <v>0.19304795599999999</v>
      </c>
      <c r="J233" s="19" t="s">
        <v>36</v>
      </c>
      <c r="K233" s="11" t="s">
        <v>47</v>
      </c>
      <c r="L233" s="11" t="s">
        <v>52</v>
      </c>
      <c r="M233" s="62">
        <v>5</v>
      </c>
      <c r="N233" s="15">
        <v>0</v>
      </c>
      <c r="O233" s="11"/>
    </row>
    <row r="234" spans="1:15" ht="16">
      <c r="A234" s="7" t="s">
        <v>4</v>
      </c>
      <c r="B234" s="8" t="s">
        <v>2</v>
      </c>
      <c r="C234" s="15">
        <v>1103.1600000000001</v>
      </c>
      <c r="D234" s="34">
        <v>36.607398105263158</v>
      </c>
      <c r="E234" s="75">
        <v>27.16</v>
      </c>
      <c r="F234" s="54">
        <v>0</v>
      </c>
      <c r="G234" s="26" t="s">
        <v>137</v>
      </c>
      <c r="H234" s="35">
        <v>20.23</v>
      </c>
      <c r="I234" s="35">
        <v>0.29217580599999998</v>
      </c>
      <c r="J234" s="19" t="s">
        <v>36</v>
      </c>
      <c r="K234" s="11" t="s">
        <v>47</v>
      </c>
      <c r="L234" s="11" t="s">
        <v>52</v>
      </c>
      <c r="M234" s="62">
        <v>5</v>
      </c>
      <c r="N234" s="15">
        <v>0</v>
      </c>
      <c r="O234" s="11"/>
    </row>
    <row r="235" spans="1:15" ht="16">
      <c r="A235" s="7" t="s">
        <v>4</v>
      </c>
      <c r="B235" s="8" t="s">
        <v>2</v>
      </c>
      <c r="C235" s="15">
        <v>1106.2</v>
      </c>
      <c r="D235" s="34">
        <v>36.545289263157898</v>
      </c>
      <c r="E235" s="34">
        <v>26.4</v>
      </c>
      <c r="F235" s="54">
        <v>0</v>
      </c>
      <c r="G235" s="26" t="s">
        <v>137</v>
      </c>
      <c r="H235" s="35">
        <v>20.74592762</v>
      </c>
      <c r="I235" s="35">
        <v>0.149970348</v>
      </c>
      <c r="J235" s="19" t="s">
        <v>36</v>
      </c>
      <c r="K235" s="11" t="s">
        <v>47</v>
      </c>
      <c r="L235" s="11" t="s">
        <v>52</v>
      </c>
      <c r="M235" s="62">
        <v>5</v>
      </c>
      <c r="N235" s="15">
        <v>0</v>
      </c>
      <c r="O235" s="11"/>
    </row>
    <row r="236" spans="1:15" ht="16">
      <c r="A236" s="7" t="s">
        <v>4</v>
      </c>
      <c r="B236" s="8" t="s">
        <v>2</v>
      </c>
      <c r="C236" s="15">
        <v>1107.82</v>
      </c>
      <c r="D236" s="34">
        <v>36.53945568421053</v>
      </c>
      <c r="E236" s="34">
        <v>25.5</v>
      </c>
      <c r="F236" s="54">
        <v>0</v>
      </c>
      <c r="G236" s="26" t="s">
        <v>137</v>
      </c>
      <c r="H236" s="35">
        <v>20.51</v>
      </c>
      <c r="I236" s="35">
        <v>0.20036323</v>
      </c>
      <c r="J236" s="19" t="s">
        <v>36</v>
      </c>
      <c r="K236" s="11" t="s">
        <v>47</v>
      </c>
      <c r="L236" s="11" t="s">
        <v>52</v>
      </c>
      <c r="M236" s="62">
        <v>5</v>
      </c>
      <c r="N236" s="15">
        <v>0</v>
      </c>
      <c r="O236" s="11"/>
    </row>
    <row r="237" spans="1:15" ht="16">
      <c r="A237" s="7" t="s">
        <v>4</v>
      </c>
      <c r="B237" s="8" t="s">
        <v>2</v>
      </c>
      <c r="C237" s="15">
        <v>1110.3</v>
      </c>
      <c r="D237" s="34">
        <v>36.568147368421059</v>
      </c>
      <c r="E237" s="34">
        <v>26.7</v>
      </c>
      <c r="F237" s="54">
        <v>0</v>
      </c>
      <c r="G237" s="26" t="s">
        <v>137</v>
      </c>
      <c r="H237" s="35">
        <v>20.420000000000002</v>
      </c>
      <c r="I237" s="35">
        <v>0.18522651200000001</v>
      </c>
      <c r="J237" s="19" t="s">
        <v>36</v>
      </c>
      <c r="K237" s="11" t="s">
        <v>47</v>
      </c>
      <c r="L237" s="11" t="s">
        <v>52</v>
      </c>
      <c r="M237" s="62">
        <v>5</v>
      </c>
      <c r="N237" s="15">
        <v>0</v>
      </c>
      <c r="O237" s="11"/>
    </row>
    <row r="238" spans="1:15" ht="16">
      <c r="A238" s="7" t="s">
        <v>4</v>
      </c>
      <c r="B238" s="8" t="s">
        <v>2</v>
      </c>
      <c r="C238" s="15">
        <v>1112.8</v>
      </c>
      <c r="D238" s="34">
        <v>36.65826105263158</v>
      </c>
      <c r="E238" s="34">
        <v>26.7</v>
      </c>
      <c r="F238" s="54">
        <v>0</v>
      </c>
      <c r="G238" s="26" t="s">
        <v>137</v>
      </c>
      <c r="H238" s="35">
        <v>20.77558234</v>
      </c>
      <c r="I238" s="35">
        <v>0.19660471199999999</v>
      </c>
      <c r="J238" s="19" t="s">
        <v>36</v>
      </c>
      <c r="K238" s="11" t="s">
        <v>47</v>
      </c>
      <c r="L238" s="11" t="s">
        <v>52</v>
      </c>
      <c r="M238" s="62">
        <v>5</v>
      </c>
      <c r="N238" s="15">
        <v>0</v>
      </c>
      <c r="O238" s="11"/>
    </row>
    <row r="239" spans="1:15" ht="16">
      <c r="A239" s="7" t="s">
        <v>4</v>
      </c>
      <c r="B239" s="8" t="s">
        <v>2</v>
      </c>
      <c r="C239" s="15">
        <v>1115.26</v>
      </c>
      <c r="D239" s="34">
        <v>36.747266631578952</v>
      </c>
      <c r="E239" s="34">
        <v>26.3</v>
      </c>
      <c r="F239" s="54">
        <v>0</v>
      </c>
      <c r="G239" s="26" t="s">
        <v>137</v>
      </c>
      <c r="H239" s="35">
        <v>20.934999999999999</v>
      </c>
      <c r="I239" s="35">
        <v>0.19400513799999999</v>
      </c>
      <c r="J239" s="19" t="s">
        <v>36</v>
      </c>
      <c r="K239" s="11" t="s">
        <v>47</v>
      </c>
      <c r="L239" s="11" t="s">
        <v>52</v>
      </c>
      <c r="M239" s="62">
        <v>5</v>
      </c>
      <c r="N239" s="15">
        <v>0</v>
      </c>
      <c r="O239" s="11"/>
    </row>
    <row r="240" spans="1:15" ht="16">
      <c r="A240" s="7" t="s">
        <v>4</v>
      </c>
      <c r="B240" s="8" t="s">
        <v>2</v>
      </c>
      <c r="C240" s="15">
        <v>1117.8599999999999</v>
      </c>
      <c r="D240" s="34">
        <v>36.78242378947369</v>
      </c>
      <c r="E240" s="34">
        <v>26.6</v>
      </c>
      <c r="F240" s="54">
        <v>0</v>
      </c>
      <c r="G240" s="26" t="s">
        <v>137</v>
      </c>
      <c r="H240" s="35">
        <v>21.107182569999999</v>
      </c>
      <c r="I240" s="35">
        <v>0.149424944</v>
      </c>
      <c r="J240" s="19" t="s">
        <v>36</v>
      </c>
      <c r="K240" s="11" t="s">
        <v>47</v>
      </c>
      <c r="L240" s="11" t="s">
        <v>52</v>
      </c>
      <c r="M240" s="62">
        <v>5</v>
      </c>
      <c r="N240" s="15">
        <v>0</v>
      </c>
      <c r="O240" s="11"/>
    </row>
    <row r="241" spans="1:15" ht="16">
      <c r="A241" s="7" t="s">
        <v>4</v>
      </c>
      <c r="B241" s="8" t="s">
        <v>2</v>
      </c>
      <c r="C241" s="15">
        <v>1120.3599999999999</v>
      </c>
      <c r="D241" s="34">
        <v>36.869112421052634</v>
      </c>
      <c r="E241" s="34">
        <v>27.1</v>
      </c>
      <c r="F241" s="54">
        <v>0</v>
      </c>
      <c r="G241" s="26" t="s">
        <v>137</v>
      </c>
      <c r="H241" s="35">
        <v>20.785485380000001</v>
      </c>
      <c r="I241" s="35">
        <v>0.15332352399999999</v>
      </c>
      <c r="J241" s="19" t="s">
        <v>36</v>
      </c>
      <c r="K241" s="11" t="s">
        <v>47</v>
      </c>
      <c r="L241" s="11" t="s">
        <v>52</v>
      </c>
      <c r="M241" s="62">
        <v>5</v>
      </c>
      <c r="N241" s="15">
        <v>0</v>
      </c>
      <c r="O241" s="11"/>
    </row>
    <row r="242" spans="1:15" ht="16">
      <c r="A242" s="7" t="s">
        <v>4</v>
      </c>
      <c r="B242" s="8" t="s">
        <v>2</v>
      </c>
      <c r="C242" s="15">
        <v>1123.0899999999999</v>
      </c>
      <c r="D242" s="34">
        <v>36.963704315789478</v>
      </c>
      <c r="E242" s="34">
        <v>26.8</v>
      </c>
      <c r="F242" s="54">
        <v>0</v>
      </c>
      <c r="G242" s="26" t="s">
        <v>137</v>
      </c>
      <c r="H242" s="35">
        <v>21.251716349999999</v>
      </c>
      <c r="I242" s="35">
        <v>0.14808570600000001</v>
      </c>
      <c r="J242" s="19" t="s">
        <v>36</v>
      </c>
      <c r="K242" s="11" t="s">
        <v>47</v>
      </c>
      <c r="L242" s="11" t="s">
        <v>52</v>
      </c>
      <c r="M242" s="62">
        <v>5</v>
      </c>
      <c r="N242" s="15">
        <v>0</v>
      </c>
      <c r="O242" s="11"/>
    </row>
    <row r="243" spans="1:15" ht="16">
      <c r="A243" s="7" t="s">
        <v>4</v>
      </c>
      <c r="B243" s="8" t="s">
        <v>2</v>
      </c>
      <c r="C243" s="15">
        <v>1126.06</v>
      </c>
      <c r="D243" s="34">
        <v>36.958905578947373</v>
      </c>
      <c r="E243" s="34">
        <v>25.1</v>
      </c>
      <c r="F243" s="54">
        <v>0</v>
      </c>
      <c r="G243" s="26" t="s">
        <v>137</v>
      </c>
      <c r="H243" s="35">
        <v>20.635507010000001</v>
      </c>
      <c r="I243" s="35">
        <v>0.21353292400000001</v>
      </c>
      <c r="J243" s="19" t="s">
        <v>36</v>
      </c>
      <c r="K243" s="11" t="s">
        <v>47</v>
      </c>
      <c r="L243" s="11" t="s">
        <v>52</v>
      </c>
      <c r="M243" s="62">
        <v>5</v>
      </c>
      <c r="N243" s="15">
        <v>0</v>
      </c>
      <c r="O243" s="11"/>
    </row>
    <row r="244" spans="1:15" ht="16">
      <c r="A244" s="7" t="s">
        <v>4</v>
      </c>
      <c r="B244" s="8" t="s">
        <v>2</v>
      </c>
      <c r="C244" s="15">
        <v>1127.81</v>
      </c>
      <c r="D244" s="34">
        <v>36.930049052631581</v>
      </c>
      <c r="E244" s="34">
        <v>24.9</v>
      </c>
      <c r="F244" s="54">
        <v>0</v>
      </c>
      <c r="G244" s="26" t="s">
        <v>137</v>
      </c>
      <c r="H244" s="35">
        <v>20.631648850000001</v>
      </c>
      <c r="I244" s="35">
        <v>0.220123392</v>
      </c>
      <c r="J244" s="19" t="s">
        <v>36</v>
      </c>
      <c r="K244" s="11" t="s">
        <v>47</v>
      </c>
      <c r="L244" s="11" t="s">
        <v>52</v>
      </c>
      <c r="M244" s="62">
        <v>5</v>
      </c>
      <c r="N244" s="15">
        <v>0</v>
      </c>
      <c r="O244" s="11"/>
    </row>
    <row r="245" spans="1:15" ht="16">
      <c r="A245" s="7" t="s">
        <v>4</v>
      </c>
      <c r="B245" s="8" t="s">
        <v>2</v>
      </c>
      <c r="C245" s="15">
        <v>1130.97</v>
      </c>
      <c r="D245" s="34">
        <v>36.829916631578953</v>
      </c>
      <c r="E245" s="34">
        <v>25.5</v>
      </c>
      <c r="F245" s="54">
        <v>0</v>
      </c>
      <c r="G245" s="26" t="s">
        <v>137</v>
      </c>
      <c r="H245" s="35">
        <v>20.633755820000001</v>
      </c>
      <c r="I245" s="35">
        <v>0.162198646</v>
      </c>
      <c r="J245" s="19" t="s">
        <v>36</v>
      </c>
      <c r="K245" s="11" t="s">
        <v>47</v>
      </c>
      <c r="L245" s="11" t="s">
        <v>52</v>
      </c>
      <c r="M245" s="62">
        <v>5</v>
      </c>
      <c r="N245" s="15">
        <v>0</v>
      </c>
      <c r="O245" s="11"/>
    </row>
    <row r="246" spans="1:15" ht="16">
      <c r="A246" s="7" t="s">
        <v>4</v>
      </c>
      <c r="B246" s="8" t="s">
        <v>2</v>
      </c>
      <c r="C246" s="15">
        <v>1136.57</v>
      </c>
      <c r="D246" s="34">
        <v>36.699544842105269</v>
      </c>
      <c r="E246" s="34">
        <v>25.3</v>
      </c>
      <c r="F246" s="54">
        <v>0</v>
      </c>
      <c r="G246" s="26" t="s">
        <v>137</v>
      </c>
      <c r="H246" s="35">
        <v>20.23242814</v>
      </c>
      <c r="I246" s="35">
        <v>0.15004474400000001</v>
      </c>
      <c r="J246" s="19" t="s">
        <v>36</v>
      </c>
      <c r="K246" s="11" t="s">
        <v>47</v>
      </c>
      <c r="L246" s="11" t="s">
        <v>52</v>
      </c>
      <c r="M246" s="62">
        <v>5</v>
      </c>
      <c r="N246" s="15">
        <v>0</v>
      </c>
      <c r="O246" s="11"/>
    </row>
    <row r="247" spans="1:15" ht="16">
      <c r="A247" s="7" t="s">
        <v>4</v>
      </c>
      <c r="B247" s="8" t="s">
        <v>2</v>
      </c>
      <c r="C247" s="15">
        <v>1140.03</v>
      </c>
      <c r="D247" s="34">
        <v>36.59124357894737</v>
      </c>
      <c r="E247" s="34">
        <v>24.3</v>
      </c>
      <c r="F247" s="54">
        <v>0</v>
      </c>
      <c r="G247" s="26" t="s">
        <v>137</v>
      </c>
      <c r="H247" s="35">
        <v>20.04</v>
      </c>
      <c r="I247" s="35">
        <v>0.194540186</v>
      </c>
      <c r="J247" s="19" t="s">
        <v>36</v>
      </c>
      <c r="K247" s="11" t="s">
        <v>47</v>
      </c>
      <c r="L247" s="11" t="s">
        <v>52</v>
      </c>
      <c r="M247" s="62">
        <v>5</v>
      </c>
      <c r="N247" s="15">
        <v>0</v>
      </c>
      <c r="O247" s="11"/>
    </row>
    <row r="248" spans="1:15" ht="16">
      <c r="A248" s="7" t="s">
        <v>4</v>
      </c>
      <c r="B248" s="8" t="s">
        <v>2</v>
      </c>
      <c r="C248" s="15">
        <v>1143.23</v>
      </c>
      <c r="D248" s="34">
        <v>36.523694947368426</v>
      </c>
      <c r="E248" s="34">
        <v>23.3</v>
      </c>
      <c r="F248" s="54">
        <v>0</v>
      </c>
      <c r="G248" s="26" t="s">
        <v>137</v>
      </c>
      <c r="H248" s="35">
        <v>20.18038387</v>
      </c>
      <c r="I248" s="35">
        <v>0.24422612199999999</v>
      </c>
      <c r="J248" s="19" t="s">
        <v>36</v>
      </c>
      <c r="K248" s="11" t="s">
        <v>47</v>
      </c>
      <c r="L248" s="11" t="s">
        <v>52</v>
      </c>
      <c r="M248" s="62">
        <v>5</v>
      </c>
      <c r="N248" s="15">
        <v>0</v>
      </c>
      <c r="O248" s="11"/>
    </row>
    <row r="249" spans="1:15" ht="16">
      <c r="A249" s="7" t="s">
        <v>4</v>
      </c>
      <c r="B249" s="8" t="s">
        <v>2</v>
      </c>
      <c r="C249" s="15">
        <v>1145.33</v>
      </c>
      <c r="D249" s="34">
        <v>36.501203157894743</v>
      </c>
      <c r="E249" s="34">
        <v>24</v>
      </c>
      <c r="F249" s="54">
        <v>0</v>
      </c>
      <c r="G249" s="26" t="s">
        <v>137</v>
      </c>
      <c r="H249" s="35">
        <v>20.09301133</v>
      </c>
      <c r="I249" s="35">
        <v>0.22981889999999999</v>
      </c>
      <c r="J249" s="19" t="s">
        <v>36</v>
      </c>
      <c r="K249" s="11" t="s">
        <v>47</v>
      </c>
      <c r="L249" s="11" t="s">
        <v>52</v>
      </c>
      <c r="M249" s="62">
        <v>5</v>
      </c>
      <c r="N249" s="15">
        <v>0</v>
      </c>
      <c r="O249" s="11"/>
    </row>
    <row r="250" spans="1:15" ht="16">
      <c r="A250" s="7" t="s">
        <v>4</v>
      </c>
      <c r="B250" s="8" t="s">
        <v>2</v>
      </c>
      <c r="C250" s="15">
        <v>1148.9000000000001</v>
      </c>
      <c r="D250" s="34">
        <v>36.480103368421055</v>
      </c>
      <c r="E250" s="34">
        <v>23.8</v>
      </c>
      <c r="F250" s="54">
        <v>0</v>
      </c>
      <c r="G250" s="26" t="s">
        <v>137</v>
      </c>
      <c r="H250" s="35">
        <v>19.962607640000002</v>
      </c>
      <c r="I250" s="35">
        <v>0.35340079800000002</v>
      </c>
      <c r="J250" s="19" t="s">
        <v>36</v>
      </c>
      <c r="K250" s="11" t="s">
        <v>47</v>
      </c>
      <c r="L250" s="11" t="s">
        <v>52</v>
      </c>
      <c r="M250" s="62">
        <v>5</v>
      </c>
      <c r="N250" s="15">
        <v>0</v>
      </c>
      <c r="O250" s="11"/>
    </row>
    <row r="251" spans="1:15" ht="16">
      <c r="A251" s="7" t="s">
        <v>4</v>
      </c>
      <c r="B251" s="8" t="s">
        <v>2</v>
      </c>
      <c r="C251" s="15">
        <v>1150.94</v>
      </c>
      <c r="D251" s="34">
        <v>36.45958052631579</v>
      </c>
      <c r="E251" s="34">
        <v>23</v>
      </c>
      <c r="F251" s="54">
        <v>0</v>
      </c>
      <c r="G251" s="26" t="s">
        <v>137</v>
      </c>
      <c r="H251" s="35">
        <v>20.309999999999999</v>
      </c>
      <c r="I251" s="35">
        <v>0.23907551199999999</v>
      </c>
      <c r="J251" s="19" t="s">
        <v>36</v>
      </c>
      <c r="K251" s="11" t="s">
        <v>47</v>
      </c>
      <c r="L251" s="11" t="s">
        <v>52</v>
      </c>
      <c r="M251" s="62">
        <v>5</v>
      </c>
      <c r="N251" s="15">
        <v>0</v>
      </c>
      <c r="O251" s="11"/>
    </row>
    <row r="252" spans="1:15" ht="16">
      <c r="A252" s="7" t="s">
        <v>4</v>
      </c>
      <c r="B252" s="8" t="s">
        <v>2</v>
      </c>
      <c r="C252" s="15">
        <v>1154.0899999999999</v>
      </c>
      <c r="D252" s="34">
        <v>36.451988631578949</v>
      </c>
      <c r="E252" s="34">
        <v>24</v>
      </c>
      <c r="F252" s="54">
        <v>0</v>
      </c>
      <c r="G252" s="26" t="s">
        <v>137</v>
      </c>
      <c r="H252" s="35">
        <v>20.519103950000002</v>
      </c>
      <c r="I252" s="35">
        <v>0.222955026</v>
      </c>
      <c r="J252" s="19" t="s">
        <v>36</v>
      </c>
      <c r="K252" s="11" t="s">
        <v>47</v>
      </c>
      <c r="L252" s="11" t="s">
        <v>52</v>
      </c>
      <c r="M252" s="62">
        <v>5</v>
      </c>
      <c r="N252" s="15">
        <v>0</v>
      </c>
      <c r="O252" s="11"/>
    </row>
    <row r="253" spans="1:15" ht="16">
      <c r="A253" s="7" t="s">
        <v>4</v>
      </c>
      <c r="B253" s="8" t="s">
        <v>2</v>
      </c>
      <c r="C253" s="15">
        <v>1157.77</v>
      </c>
      <c r="D253" s="34">
        <v>36.421556947368423</v>
      </c>
      <c r="E253" s="34">
        <v>24.5</v>
      </c>
      <c r="F253" s="54">
        <v>0</v>
      </c>
      <c r="G253" s="26" t="s">
        <v>137</v>
      </c>
      <c r="H253" s="35">
        <v>20.102758009999999</v>
      </c>
      <c r="I253" s="35">
        <v>0.217485602</v>
      </c>
      <c r="J253" s="19" t="s">
        <v>36</v>
      </c>
      <c r="K253" s="11" t="s">
        <v>47</v>
      </c>
      <c r="L253" s="11" t="s">
        <v>52</v>
      </c>
      <c r="M253" s="62">
        <v>5</v>
      </c>
      <c r="N253" s="15">
        <v>0</v>
      </c>
      <c r="O253" s="11"/>
    </row>
    <row r="254" spans="1:15" ht="16">
      <c r="A254" s="7" t="s">
        <v>4</v>
      </c>
      <c r="B254" s="8" t="s">
        <v>2</v>
      </c>
      <c r="C254" s="15">
        <v>1160.73</v>
      </c>
      <c r="D254" s="34">
        <v>36.395566842105268</v>
      </c>
      <c r="E254" s="34">
        <v>23.8</v>
      </c>
      <c r="F254" s="54">
        <v>0</v>
      </c>
      <c r="G254" s="26" t="s">
        <v>137</v>
      </c>
      <c r="H254" s="35">
        <v>19.98</v>
      </c>
      <c r="I254" s="35">
        <v>0.21643417200000001</v>
      </c>
      <c r="J254" s="19" t="s">
        <v>36</v>
      </c>
      <c r="K254" s="11" t="s">
        <v>47</v>
      </c>
      <c r="L254" s="11" t="s">
        <v>52</v>
      </c>
      <c r="M254" s="62">
        <v>5</v>
      </c>
      <c r="N254" s="15">
        <v>0</v>
      </c>
      <c r="O254" s="11"/>
    </row>
    <row r="255" spans="1:15" ht="16">
      <c r="A255" s="7" t="s">
        <v>4</v>
      </c>
      <c r="B255" s="8" t="s">
        <v>2</v>
      </c>
      <c r="C255" s="15">
        <v>1162.8499999999999</v>
      </c>
      <c r="D255" s="34">
        <v>36.393680315789474</v>
      </c>
      <c r="E255" s="34">
        <v>25.3</v>
      </c>
      <c r="F255" s="54">
        <v>0</v>
      </c>
      <c r="G255" s="26" t="s">
        <v>137</v>
      </c>
      <c r="H255" s="35">
        <v>20.37160853</v>
      </c>
      <c r="I255" s="35">
        <v>0.19426560200000001</v>
      </c>
      <c r="J255" s="19" t="s">
        <v>36</v>
      </c>
      <c r="K255" s="11" t="s">
        <v>47</v>
      </c>
      <c r="L255" s="11" t="s">
        <v>52</v>
      </c>
      <c r="M255" s="62">
        <v>5</v>
      </c>
      <c r="N255" s="15">
        <v>0</v>
      </c>
      <c r="O255" s="11"/>
    </row>
    <row r="256" spans="1:15" ht="16">
      <c r="A256" s="7" t="s">
        <v>4</v>
      </c>
      <c r="B256" s="8" t="s">
        <v>2</v>
      </c>
      <c r="C256" s="15">
        <v>1169.8599999999999</v>
      </c>
      <c r="D256" s="34">
        <v>36.471751368421053</v>
      </c>
      <c r="E256" s="34">
        <v>25.2</v>
      </c>
      <c r="F256" s="54">
        <v>0</v>
      </c>
      <c r="G256" s="26" t="s">
        <v>137</v>
      </c>
      <c r="H256" s="35">
        <v>20.291287440000001</v>
      </c>
      <c r="I256" s="35">
        <v>0.15786813</v>
      </c>
      <c r="J256" s="19" t="s">
        <v>36</v>
      </c>
      <c r="K256" s="11" t="s">
        <v>47</v>
      </c>
      <c r="L256" s="11" t="s">
        <v>52</v>
      </c>
      <c r="M256" s="62">
        <v>5</v>
      </c>
      <c r="N256" s="15">
        <v>0</v>
      </c>
      <c r="O256" s="11"/>
    </row>
    <row r="257" spans="1:15" ht="16">
      <c r="A257" s="7" t="s">
        <v>4</v>
      </c>
      <c r="B257" s="8" t="s">
        <v>2</v>
      </c>
      <c r="C257" s="15">
        <v>1177.57</v>
      </c>
      <c r="D257" s="34">
        <v>36.513135894736848</v>
      </c>
      <c r="E257" s="34">
        <v>25</v>
      </c>
      <c r="F257" s="54">
        <v>0</v>
      </c>
      <c r="G257" s="26" t="s">
        <v>137</v>
      </c>
      <c r="H257" s="35">
        <v>20.364437330000001</v>
      </c>
      <c r="I257" s="35">
        <v>0.17548992399999999</v>
      </c>
      <c r="J257" s="19" t="s">
        <v>36</v>
      </c>
      <c r="K257" s="11" t="s">
        <v>47</v>
      </c>
      <c r="L257" s="11" t="s">
        <v>52</v>
      </c>
      <c r="M257" s="62">
        <v>5</v>
      </c>
      <c r="N257" s="15">
        <v>0</v>
      </c>
      <c r="O257" s="11"/>
    </row>
    <row r="258" spans="1:15" ht="16">
      <c r="A258" s="7" t="s">
        <v>4</v>
      </c>
      <c r="B258" s="8" t="s">
        <v>2</v>
      </c>
      <c r="C258" s="15">
        <v>1179.6600000000001</v>
      </c>
      <c r="D258" s="34">
        <v>36.497906315789479</v>
      </c>
      <c r="E258" s="34">
        <v>25.5</v>
      </c>
      <c r="F258" s="54">
        <v>0</v>
      </c>
      <c r="G258" s="26" t="s">
        <v>137</v>
      </c>
      <c r="H258" s="35">
        <v>20.497592919999999</v>
      </c>
      <c r="I258" s="35">
        <v>0.19726300399999999</v>
      </c>
      <c r="J258" s="19" t="s">
        <v>36</v>
      </c>
      <c r="K258" s="11" t="s">
        <v>47</v>
      </c>
      <c r="L258" s="11" t="s">
        <v>52</v>
      </c>
      <c r="M258" s="62">
        <v>5</v>
      </c>
      <c r="N258" s="15">
        <v>0</v>
      </c>
      <c r="O258" s="11"/>
    </row>
    <row r="259" spans="1:15" ht="16">
      <c r="A259" s="7" t="s">
        <v>4</v>
      </c>
      <c r="B259" s="8" t="s">
        <v>2</v>
      </c>
      <c r="C259" s="15">
        <v>1181.75</v>
      </c>
      <c r="D259" s="34">
        <v>36.490781473684216</v>
      </c>
      <c r="E259" s="34">
        <v>26.1</v>
      </c>
      <c r="F259" s="54">
        <v>0</v>
      </c>
      <c r="G259" s="26" t="s">
        <v>137</v>
      </c>
      <c r="H259" s="35">
        <v>20.849184019999999</v>
      </c>
      <c r="I259" s="35">
        <v>0.14637763600000001</v>
      </c>
      <c r="J259" s="19" t="s">
        <v>36</v>
      </c>
      <c r="K259" s="11" t="s">
        <v>47</v>
      </c>
      <c r="L259" s="11" t="s">
        <v>52</v>
      </c>
      <c r="M259" s="62">
        <v>5</v>
      </c>
      <c r="N259" s="15">
        <v>0</v>
      </c>
      <c r="O259" s="11"/>
    </row>
    <row r="260" spans="1:15" ht="16">
      <c r="A260" s="7" t="s">
        <v>4</v>
      </c>
      <c r="B260" s="8" t="s">
        <v>2</v>
      </c>
      <c r="C260" s="15">
        <v>1184.06</v>
      </c>
      <c r="D260" s="34">
        <v>36.487017578947373</v>
      </c>
      <c r="E260" s="34">
        <v>25</v>
      </c>
      <c r="F260" s="54">
        <v>0</v>
      </c>
      <c r="G260" s="26" t="s">
        <v>137</v>
      </c>
      <c r="H260" s="35">
        <v>20.832362369999998</v>
      </c>
      <c r="I260" s="35">
        <v>0.17948405200000001</v>
      </c>
      <c r="J260" s="19" t="s">
        <v>36</v>
      </c>
      <c r="K260" s="11" t="s">
        <v>47</v>
      </c>
      <c r="L260" s="11" t="s">
        <v>52</v>
      </c>
      <c r="M260" s="62">
        <v>5</v>
      </c>
      <c r="N260" s="15">
        <v>0</v>
      </c>
      <c r="O260" s="11"/>
    </row>
    <row r="261" spans="1:15" ht="16">
      <c r="A261" s="7" t="s">
        <v>4</v>
      </c>
      <c r="B261" s="8" t="s">
        <v>2</v>
      </c>
      <c r="C261" s="15">
        <v>1185.97</v>
      </c>
      <c r="D261" s="34">
        <v>36.498428315789475</v>
      </c>
      <c r="E261" s="34">
        <v>25.7</v>
      </c>
      <c r="F261" s="54">
        <v>0</v>
      </c>
      <c r="G261" s="26" t="s">
        <v>137</v>
      </c>
      <c r="H261" s="35">
        <v>20.574240379999999</v>
      </c>
      <c r="I261" s="35">
        <v>0.19473354400000001</v>
      </c>
      <c r="J261" s="19" t="s">
        <v>36</v>
      </c>
      <c r="K261" s="11" t="s">
        <v>47</v>
      </c>
      <c r="L261" s="11" t="s">
        <v>52</v>
      </c>
      <c r="M261" s="62">
        <v>5</v>
      </c>
      <c r="N261" s="15">
        <v>0</v>
      </c>
      <c r="O261" s="11"/>
    </row>
    <row r="262" spans="1:15" ht="16">
      <c r="A262" s="7" t="s">
        <v>4</v>
      </c>
      <c r="B262" s="8" t="s">
        <v>2</v>
      </c>
      <c r="C262" s="15">
        <v>1188.07</v>
      </c>
      <c r="D262" s="34">
        <v>36.563238736842109</v>
      </c>
      <c r="E262" s="34">
        <v>25.1</v>
      </c>
      <c r="F262" s="54">
        <v>0</v>
      </c>
      <c r="G262" s="26" t="s">
        <v>137</v>
      </c>
      <c r="H262" s="35">
        <v>20.444129319999998</v>
      </c>
      <c r="I262" s="35">
        <v>0.18617460199999999</v>
      </c>
      <c r="J262" s="19" t="s">
        <v>36</v>
      </c>
      <c r="K262" s="11" t="s">
        <v>47</v>
      </c>
      <c r="L262" s="11" t="s">
        <v>52</v>
      </c>
      <c r="M262" s="62">
        <v>5</v>
      </c>
      <c r="N262" s="15">
        <v>0</v>
      </c>
      <c r="O262" s="11"/>
    </row>
    <row r="263" spans="1:15" ht="16">
      <c r="A263" s="7" t="s">
        <v>4</v>
      </c>
      <c r="B263" s="8" t="s">
        <v>2</v>
      </c>
      <c r="C263" s="15">
        <v>1191.31</v>
      </c>
      <c r="D263" s="34">
        <v>36.774914315789474</v>
      </c>
      <c r="E263" s="34">
        <v>24.9</v>
      </c>
      <c r="F263" s="54">
        <v>0</v>
      </c>
      <c r="G263" s="26" t="s">
        <v>137</v>
      </c>
      <c r="H263" s="35">
        <v>20.946358920000002</v>
      </c>
      <c r="I263" s="35">
        <v>0.146908178</v>
      </c>
      <c r="J263" s="19" t="s">
        <v>36</v>
      </c>
      <c r="K263" s="11" t="s">
        <v>47</v>
      </c>
      <c r="L263" s="11" t="s">
        <v>52</v>
      </c>
      <c r="M263" s="62">
        <v>5</v>
      </c>
      <c r="N263" s="15">
        <v>0</v>
      </c>
      <c r="O263" s="11"/>
    </row>
    <row r="264" spans="1:15" ht="16">
      <c r="A264" s="7" t="s">
        <v>4</v>
      </c>
      <c r="B264" s="8" t="s">
        <v>2</v>
      </c>
      <c r="C264" s="15">
        <v>1195.1500000000001</v>
      </c>
      <c r="D264" s="34">
        <v>36.88394821052632</v>
      </c>
      <c r="E264" s="34">
        <v>24.2</v>
      </c>
      <c r="F264" s="54">
        <v>0</v>
      </c>
      <c r="G264" s="26" t="s">
        <v>137</v>
      </c>
      <c r="H264" s="35">
        <v>20.97</v>
      </c>
      <c r="I264" s="35">
        <v>0.178041634</v>
      </c>
      <c r="J264" s="19" t="s">
        <v>36</v>
      </c>
      <c r="K264" s="11" t="s">
        <v>47</v>
      </c>
      <c r="L264" s="11" t="s">
        <v>52</v>
      </c>
      <c r="M264" s="62">
        <v>5</v>
      </c>
      <c r="N264" s="15">
        <v>0</v>
      </c>
      <c r="O264" s="11"/>
    </row>
    <row r="265" spans="1:15" ht="16">
      <c r="A265" s="7" t="s">
        <v>4</v>
      </c>
      <c r="B265" s="8" t="s">
        <v>2</v>
      </c>
      <c r="C265" s="15">
        <v>1203.26</v>
      </c>
      <c r="D265" s="34">
        <v>36.799979473684211</v>
      </c>
      <c r="E265" s="34">
        <v>25.2</v>
      </c>
      <c r="F265" s="54">
        <v>0</v>
      </c>
      <c r="G265" s="26" t="s">
        <v>137</v>
      </c>
      <c r="H265" s="35">
        <v>21.220684389999999</v>
      </c>
      <c r="I265" s="35">
        <v>0.14698281999999999</v>
      </c>
      <c r="J265" s="19" t="s">
        <v>36</v>
      </c>
      <c r="K265" s="11" t="s">
        <v>47</v>
      </c>
      <c r="L265" s="11" t="s">
        <v>52</v>
      </c>
      <c r="M265" s="62">
        <v>5</v>
      </c>
      <c r="N265" s="15">
        <v>0</v>
      </c>
      <c r="O265" s="11"/>
    </row>
    <row r="266" spans="1:15" ht="16">
      <c r="A266" s="7" t="s">
        <v>4</v>
      </c>
      <c r="B266" s="8" t="s">
        <v>2</v>
      </c>
      <c r="C266" s="15">
        <v>1206.76</v>
      </c>
      <c r="D266" s="34">
        <v>36.795739368421053</v>
      </c>
      <c r="E266" s="34">
        <v>25.9</v>
      </c>
      <c r="F266" s="54">
        <v>0</v>
      </c>
      <c r="G266" s="26" t="s">
        <v>137</v>
      </c>
      <c r="H266" s="35">
        <v>20.99090554</v>
      </c>
      <c r="I266" s="35">
        <v>0.14387740600000001</v>
      </c>
      <c r="J266" s="19" t="s">
        <v>36</v>
      </c>
      <c r="K266" s="11" t="s">
        <v>47</v>
      </c>
      <c r="L266" s="11" t="s">
        <v>52</v>
      </c>
      <c r="M266" s="62">
        <v>5</v>
      </c>
      <c r="N266" s="15">
        <v>0</v>
      </c>
      <c r="O266" s="11"/>
    </row>
    <row r="267" spans="1:15" ht="16">
      <c r="A267" s="7" t="s">
        <v>4</v>
      </c>
      <c r="B267" s="8" t="s">
        <v>2</v>
      </c>
      <c r="C267" s="15">
        <v>1209.99</v>
      </c>
      <c r="D267" s="34">
        <v>36.77910863157895</v>
      </c>
      <c r="E267" s="34">
        <v>25.2</v>
      </c>
      <c r="F267" s="54">
        <v>0</v>
      </c>
      <c r="G267" s="26" t="s">
        <v>137</v>
      </c>
      <c r="H267" s="35">
        <v>20.71</v>
      </c>
      <c r="I267" s="35">
        <v>0.18053741400000001</v>
      </c>
      <c r="J267" s="19" t="s">
        <v>36</v>
      </c>
      <c r="K267" s="11" t="s">
        <v>47</v>
      </c>
      <c r="L267" s="11" t="s">
        <v>52</v>
      </c>
      <c r="M267" s="62">
        <v>5</v>
      </c>
      <c r="N267" s="15">
        <v>0</v>
      </c>
      <c r="O267" s="11"/>
    </row>
    <row r="268" spans="1:15" ht="16">
      <c r="A268" s="7" t="s">
        <v>4</v>
      </c>
      <c r="B268" s="8" t="s">
        <v>2</v>
      </c>
      <c r="C268" s="15">
        <v>1214.48</v>
      </c>
      <c r="D268" s="34">
        <v>36.640742000000003</v>
      </c>
      <c r="E268" s="34">
        <v>25</v>
      </c>
      <c r="F268" s="54">
        <v>0</v>
      </c>
      <c r="G268" s="26" t="s">
        <v>137</v>
      </c>
      <c r="H268" s="35">
        <v>20.234999999999999</v>
      </c>
      <c r="I268" s="35">
        <v>0.17693286</v>
      </c>
      <c r="J268" s="19" t="s">
        <v>36</v>
      </c>
      <c r="K268" s="11" t="s">
        <v>47</v>
      </c>
      <c r="L268" s="11" t="s">
        <v>52</v>
      </c>
      <c r="M268" s="62">
        <v>5</v>
      </c>
      <c r="N268" s="15">
        <v>0</v>
      </c>
      <c r="O268" s="11"/>
    </row>
    <row r="269" spans="1:15" ht="16">
      <c r="A269" s="7" t="s">
        <v>4</v>
      </c>
      <c r="B269" s="8" t="s">
        <v>2</v>
      </c>
      <c r="C269" s="15">
        <v>1216.42</v>
      </c>
      <c r="D269" s="34">
        <v>36.566160105263158</v>
      </c>
      <c r="E269" s="34">
        <v>24.8</v>
      </c>
      <c r="F269" s="54">
        <v>0</v>
      </c>
      <c r="G269" s="26" t="s">
        <v>137</v>
      </c>
      <c r="H269" s="35">
        <v>20.356538149999999</v>
      </c>
      <c r="I269" s="35">
        <v>0.21990035999999999</v>
      </c>
      <c r="J269" s="19" t="s">
        <v>36</v>
      </c>
      <c r="K269" s="11" t="s">
        <v>47</v>
      </c>
      <c r="L269" s="11" t="s">
        <v>52</v>
      </c>
      <c r="M269" s="62">
        <v>5</v>
      </c>
      <c r="N269" s="15">
        <v>0</v>
      </c>
      <c r="O269" s="11"/>
    </row>
    <row r="270" spans="1:15" ht="16">
      <c r="A270" s="7" t="s">
        <v>4</v>
      </c>
      <c r="B270" s="8" t="s">
        <v>2</v>
      </c>
      <c r="C270" s="15">
        <v>1218.54</v>
      </c>
      <c r="D270" s="34">
        <v>36.533219157894742</v>
      </c>
      <c r="E270" s="34">
        <v>24.1</v>
      </c>
      <c r="F270" s="54">
        <v>0</v>
      </c>
      <c r="G270" s="26" t="s">
        <v>137</v>
      </c>
      <c r="H270" s="35">
        <v>20.073427200000001</v>
      </c>
      <c r="I270" s="35">
        <v>0.22101573799999999</v>
      </c>
      <c r="J270" s="19" t="s">
        <v>36</v>
      </c>
      <c r="K270" s="11" t="s">
        <v>47</v>
      </c>
      <c r="L270" s="11" t="s">
        <v>52</v>
      </c>
      <c r="M270" s="62">
        <v>5</v>
      </c>
      <c r="N270" s="15">
        <v>0</v>
      </c>
      <c r="O270" s="11"/>
    </row>
    <row r="271" spans="1:15" ht="16">
      <c r="A271" s="7" t="s">
        <v>4</v>
      </c>
      <c r="B271" s="8" t="s">
        <v>2</v>
      </c>
      <c r="C271" s="15">
        <v>1224.18</v>
      </c>
      <c r="D271" s="34">
        <v>36.323402631578951</v>
      </c>
      <c r="E271" s="34">
        <v>25</v>
      </c>
      <c r="F271" s="54">
        <v>0</v>
      </c>
      <c r="G271" s="26" t="s">
        <v>137</v>
      </c>
      <c r="H271" s="35">
        <v>20.531904579999999</v>
      </c>
      <c r="I271" s="35">
        <v>0.23632450399999999</v>
      </c>
      <c r="J271" s="19" t="s">
        <v>36</v>
      </c>
      <c r="K271" s="11" t="s">
        <v>47</v>
      </c>
      <c r="L271" s="11" t="s">
        <v>52</v>
      </c>
      <c r="M271" s="62">
        <v>5</v>
      </c>
      <c r="N271" s="15">
        <v>0</v>
      </c>
      <c r="O271" s="11"/>
    </row>
    <row r="272" spans="1:15" ht="16">
      <c r="A272" s="7" t="s">
        <v>4</v>
      </c>
      <c r="B272" s="8" t="s">
        <v>2</v>
      </c>
      <c r="C272" s="15">
        <v>1227.17</v>
      </c>
      <c r="D272" s="34">
        <v>36.289796821052633</v>
      </c>
      <c r="E272" s="34">
        <v>25</v>
      </c>
      <c r="F272" s="54">
        <v>0</v>
      </c>
      <c r="G272" s="26" t="s">
        <v>137</v>
      </c>
      <c r="H272" s="35">
        <v>20.376740099999999</v>
      </c>
      <c r="I272" s="35">
        <v>0.21315179000000001</v>
      </c>
      <c r="J272" s="19" t="s">
        <v>36</v>
      </c>
      <c r="K272" s="11" t="s">
        <v>47</v>
      </c>
      <c r="L272" s="11" t="s">
        <v>52</v>
      </c>
      <c r="M272" s="62">
        <v>5</v>
      </c>
      <c r="N272" s="15">
        <v>0</v>
      </c>
      <c r="O272" s="11"/>
    </row>
    <row r="273" spans="1:15" ht="16">
      <c r="A273" s="7" t="s">
        <v>4</v>
      </c>
      <c r="B273" s="8" t="s">
        <v>2</v>
      </c>
      <c r="C273" s="15">
        <v>1230.72</v>
      </c>
      <c r="D273" s="34">
        <v>36.273657863157901</v>
      </c>
      <c r="E273" s="34">
        <v>25</v>
      </c>
      <c r="F273" s="54">
        <v>0</v>
      </c>
      <c r="G273" s="26" t="s">
        <v>137</v>
      </c>
      <c r="H273" s="35">
        <v>20.041196150000001</v>
      </c>
      <c r="I273" s="35">
        <v>0.248398278</v>
      </c>
      <c r="J273" s="19" t="s">
        <v>36</v>
      </c>
      <c r="K273" s="11" t="s">
        <v>47</v>
      </c>
      <c r="L273" s="11" t="s">
        <v>52</v>
      </c>
      <c r="M273" s="62">
        <v>5</v>
      </c>
      <c r="N273" s="15">
        <v>0</v>
      </c>
      <c r="O273" s="11"/>
    </row>
    <row r="274" spans="1:15" ht="16">
      <c r="A274" s="7" t="s">
        <v>4</v>
      </c>
      <c r="B274" s="8" t="s">
        <v>2</v>
      </c>
      <c r="C274" s="15">
        <v>1233.9000000000001</v>
      </c>
      <c r="D274" s="34">
        <v>36.273892305263161</v>
      </c>
      <c r="E274" s="34">
        <v>25.7</v>
      </c>
      <c r="F274" s="54">
        <v>0</v>
      </c>
      <c r="G274" s="26" t="s">
        <v>137</v>
      </c>
      <c r="H274" s="35">
        <v>20.225000000000001</v>
      </c>
      <c r="I274" s="35">
        <v>0.207754982</v>
      </c>
      <c r="J274" s="19" t="s">
        <v>36</v>
      </c>
      <c r="K274" s="11" t="s">
        <v>47</v>
      </c>
      <c r="L274" s="11" t="s">
        <v>52</v>
      </c>
      <c r="M274" s="62">
        <v>5</v>
      </c>
      <c r="N274" s="15">
        <v>0</v>
      </c>
      <c r="O274" s="11"/>
    </row>
    <row r="275" spans="1:15" ht="16">
      <c r="A275" s="7" t="s">
        <v>4</v>
      </c>
      <c r="B275" s="8" t="s">
        <v>2</v>
      </c>
      <c r="C275" s="15">
        <v>1236.18</v>
      </c>
      <c r="D275" s="34">
        <v>36.27625870526316</v>
      </c>
      <c r="E275" s="34">
        <v>26.3</v>
      </c>
      <c r="F275" s="54">
        <v>0</v>
      </c>
      <c r="G275" s="26" t="s">
        <v>137</v>
      </c>
      <c r="H275" s="35">
        <v>20.564001139999998</v>
      </c>
      <c r="I275" s="35">
        <v>0.17050941999999999</v>
      </c>
      <c r="J275" s="19" t="s">
        <v>36</v>
      </c>
      <c r="K275" s="11" t="s">
        <v>47</v>
      </c>
      <c r="L275" s="11" t="s">
        <v>52</v>
      </c>
      <c r="M275" s="62">
        <v>5</v>
      </c>
      <c r="N275" s="15">
        <v>0</v>
      </c>
      <c r="O275" s="11"/>
    </row>
    <row r="276" spans="1:15" ht="16">
      <c r="A276" s="7" t="s">
        <v>4</v>
      </c>
      <c r="B276" s="8" t="s">
        <v>2</v>
      </c>
      <c r="C276" s="15">
        <v>1239.83</v>
      </c>
      <c r="D276" s="34">
        <v>36.303823052631579</v>
      </c>
      <c r="E276" s="34">
        <v>26.8</v>
      </c>
      <c r="F276" s="54">
        <v>0</v>
      </c>
      <c r="G276" s="26" t="s">
        <v>137</v>
      </c>
      <c r="H276" s="35">
        <v>20.54738004</v>
      </c>
      <c r="I276" s="35">
        <v>0.207386182</v>
      </c>
      <c r="J276" s="19" t="s">
        <v>36</v>
      </c>
      <c r="K276" s="11" t="s">
        <v>47</v>
      </c>
      <c r="L276" s="11" t="s">
        <v>52</v>
      </c>
      <c r="M276" s="62">
        <v>5</v>
      </c>
      <c r="N276" s="15">
        <v>0</v>
      </c>
      <c r="O276" s="11"/>
    </row>
    <row r="277" spans="1:15" ht="16">
      <c r="A277" s="7" t="s">
        <v>4</v>
      </c>
      <c r="B277" s="8" t="s">
        <v>2</v>
      </c>
      <c r="C277" s="15">
        <v>1243.25</v>
      </c>
      <c r="D277" s="34">
        <v>36.543210421052635</v>
      </c>
      <c r="E277" s="34">
        <v>28.2</v>
      </c>
      <c r="F277" s="54">
        <v>0</v>
      </c>
      <c r="G277" s="26" t="s">
        <v>137</v>
      </c>
      <c r="H277" s="35">
        <v>20.46</v>
      </c>
      <c r="I277" s="35">
        <v>0.15259805400000001</v>
      </c>
      <c r="J277" s="19" t="s">
        <v>36</v>
      </c>
      <c r="K277" s="11" t="s">
        <v>47</v>
      </c>
      <c r="L277" s="11" t="s">
        <v>52</v>
      </c>
      <c r="M277" s="62">
        <v>5</v>
      </c>
      <c r="N277" s="15">
        <v>0</v>
      </c>
      <c r="O277" s="11"/>
    </row>
    <row r="278" spans="1:15" ht="16">
      <c r="A278" s="7" t="s">
        <v>3</v>
      </c>
      <c r="B278" s="8" t="s">
        <v>2</v>
      </c>
      <c r="C278" s="15">
        <v>2337.82251</v>
      </c>
      <c r="D278" s="34">
        <v>36.210468455612002</v>
      </c>
      <c r="E278" s="34">
        <v>26.956033303392637</v>
      </c>
      <c r="F278" s="54">
        <v>0</v>
      </c>
      <c r="G278" s="26" t="s">
        <v>137</v>
      </c>
      <c r="H278" s="35">
        <v>20.233519999999999</v>
      </c>
      <c r="I278" s="35">
        <v>0.19963408199999999</v>
      </c>
      <c r="J278" s="19" t="s">
        <v>36</v>
      </c>
      <c r="K278" s="10" t="s">
        <v>47</v>
      </c>
      <c r="L278" s="10" t="s">
        <v>49</v>
      </c>
      <c r="M278" s="15">
        <v>8</v>
      </c>
      <c r="N278" s="15">
        <v>0</v>
      </c>
      <c r="O278" s="10"/>
    </row>
    <row r="279" spans="1:15" ht="16">
      <c r="A279" s="7" t="s">
        <v>3</v>
      </c>
      <c r="B279" s="8" t="s">
        <v>2</v>
      </c>
      <c r="C279" s="15">
        <v>2346.710693</v>
      </c>
      <c r="D279" s="34">
        <v>36.259798445681163</v>
      </c>
      <c r="E279" s="34">
        <v>26.526742561619233</v>
      </c>
      <c r="F279" s="54">
        <v>0</v>
      </c>
      <c r="G279" s="26" t="s">
        <v>137</v>
      </c>
      <c r="H279" s="35">
        <v>20.20777</v>
      </c>
      <c r="I279" s="35">
        <v>0.36753846600000001</v>
      </c>
      <c r="J279" s="19" t="s">
        <v>36</v>
      </c>
      <c r="K279" s="10" t="s">
        <v>47</v>
      </c>
      <c r="L279" s="10" t="s">
        <v>49</v>
      </c>
      <c r="M279" s="15">
        <v>8</v>
      </c>
      <c r="N279" s="15">
        <v>0</v>
      </c>
      <c r="O279" s="10"/>
    </row>
    <row r="280" spans="1:15" ht="16">
      <c r="A280" s="7" t="s">
        <v>3</v>
      </c>
      <c r="B280" s="8" t="s">
        <v>2</v>
      </c>
      <c r="C280" s="15">
        <v>2352.7177729999999</v>
      </c>
      <c r="D280" s="34">
        <v>36.510841720030527</v>
      </c>
      <c r="E280" s="34">
        <v>28.174703050617605</v>
      </c>
      <c r="F280" s="54">
        <v>0</v>
      </c>
      <c r="G280" s="26" t="s">
        <v>137</v>
      </c>
      <c r="H280" s="35">
        <v>20.403469999999999</v>
      </c>
      <c r="I280" s="35">
        <v>0.21607896600000001</v>
      </c>
      <c r="J280" s="19" t="s">
        <v>36</v>
      </c>
      <c r="K280" s="10" t="s">
        <v>47</v>
      </c>
      <c r="L280" s="10" t="s">
        <v>49</v>
      </c>
      <c r="M280" s="15">
        <v>8</v>
      </c>
      <c r="N280" s="15">
        <v>0</v>
      </c>
      <c r="O280" s="10"/>
    </row>
    <row r="281" spans="1:15" ht="16">
      <c r="A281" s="7" t="s">
        <v>3</v>
      </c>
      <c r="B281" s="8" t="s">
        <v>2</v>
      </c>
      <c r="C281" s="15">
        <v>2362.2189939999998</v>
      </c>
      <c r="D281" s="34">
        <v>36.488624403834741</v>
      </c>
      <c r="E281" s="34">
        <v>26.080132500365927</v>
      </c>
      <c r="F281" s="54">
        <v>0</v>
      </c>
      <c r="G281" s="26" t="s">
        <v>137</v>
      </c>
      <c r="H281" s="35">
        <v>19.422000000000001</v>
      </c>
      <c r="I281" s="35">
        <v>0.32734686400000002</v>
      </c>
      <c r="J281" s="19" t="s">
        <v>36</v>
      </c>
      <c r="K281" s="10" t="s">
        <v>47</v>
      </c>
      <c r="L281" s="10" t="s">
        <v>49</v>
      </c>
      <c r="M281" s="15">
        <v>8</v>
      </c>
      <c r="N281" s="15">
        <v>0</v>
      </c>
      <c r="O281" s="10"/>
    </row>
    <row r="282" spans="1:15" ht="16">
      <c r="A282" s="7" t="s">
        <v>3</v>
      </c>
      <c r="B282" s="8" t="s">
        <v>2</v>
      </c>
      <c r="C282" s="15">
        <v>2372.1982419999999</v>
      </c>
      <c r="D282" s="34">
        <v>36.309005365513684</v>
      </c>
      <c r="E282" s="34">
        <v>26.935606915880975</v>
      </c>
      <c r="F282" s="54">
        <v>0</v>
      </c>
      <c r="G282" s="26" t="s">
        <v>137</v>
      </c>
      <c r="H282" s="35">
        <v>19.651509999999998</v>
      </c>
      <c r="I282" s="35">
        <v>0.246178066</v>
      </c>
      <c r="J282" s="19" t="s">
        <v>36</v>
      </c>
      <c r="K282" s="10" t="s">
        <v>47</v>
      </c>
      <c r="L282" s="10" t="s">
        <v>49</v>
      </c>
      <c r="M282" s="15">
        <v>8</v>
      </c>
      <c r="N282" s="15">
        <v>0</v>
      </c>
      <c r="O282" s="10"/>
    </row>
    <row r="283" spans="1:15" ht="16">
      <c r="A283" s="7" t="s">
        <v>3</v>
      </c>
      <c r="B283" s="8" t="s">
        <v>2</v>
      </c>
      <c r="C283" s="15">
        <v>2381.2902829999998</v>
      </c>
      <c r="D283" s="34">
        <v>36.251065207550951</v>
      </c>
      <c r="E283" s="34">
        <v>27.030965669705331</v>
      </c>
      <c r="F283" s="54">
        <v>0</v>
      </c>
      <c r="G283" s="26" t="s">
        <v>137</v>
      </c>
      <c r="H283" s="35">
        <v>19.890139999999999</v>
      </c>
      <c r="I283" s="35">
        <v>0.24310015400000001</v>
      </c>
      <c r="J283" s="19" t="s">
        <v>36</v>
      </c>
      <c r="K283" s="10" t="s">
        <v>47</v>
      </c>
      <c r="L283" s="10" t="s">
        <v>49</v>
      </c>
      <c r="M283" s="15">
        <v>8</v>
      </c>
      <c r="N283" s="15">
        <v>0</v>
      </c>
      <c r="O283" s="10"/>
    </row>
    <row r="284" spans="1:15" ht="16">
      <c r="A284" s="7" t="s">
        <v>3</v>
      </c>
      <c r="B284" s="8" t="s">
        <v>2</v>
      </c>
      <c r="C284" s="15">
        <v>2389.3159179999998</v>
      </c>
      <c r="D284" s="34">
        <v>36.323190092135789</v>
      </c>
      <c r="E284" s="34">
        <v>26.685207397653507</v>
      </c>
      <c r="F284" s="54">
        <v>0</v>
      </c>
      <c r="G284" s="26" t="s">
        <v>137</v>
      </c>
      <c r="H284" s="35">
        <v>19.83353</v>
      </c>
      <c r="I284" s="35">
        <v>0.19368030999999999</v>
      </c>
      <c r="J284" s="19" t="s">
        <v>36</v>
      </c>
      <c r="K284" s="10" t="s">
        <v>47</v>
      </c>
      <c r="L284" s="10" t="s">
        <v>49</v>
      </c>
      <c r="M284" s="15">
        <v>8</v>
      </c>
      <c r="N284" s="15">
        <v>0</v>
      </c>
      <c r="O284" s="10"/>
    </row>
    <row r="285" spans="1:15" ht="16">
      <c r="A285" s="7" t="s">
        <v>3</v>
      </c>
      <c r="B285" s="8" t="s">
        <v>2</v>
      </c>
      <c r="C285" s="15">
        <v>2410.9201659999999</v>
      </c>
      <c r="D285" s="34">
        <v>36.299547890397896</v>
      </c>
      <c r="E285" s="34">
        <v>27.416445512835633</v>
      </c>
      <c r="F285" s="54">
        <v>0</v>
      </c>
      <c r="G285" s="26" t="s">
        <v>137</v>
      </c>
      <c r="H285" s="35">
        <v>20.567969999999999</v>
      </c>
      <c r="I285" s="35">
        <v>0.18379443600000001</v>
      </c>
      <c r="J285" s="19" t="s">
        <v>36</v>
      </c>
      <c r="K285" s="10" t="s">
        <v>47</v>
      </c>
      <c r="L285" s="10" t="s">
        <v>49</v>
      </c>
      <c r="M285" s="15">
        <v>8</v>
      </c>
      <c r="N285" s="15">
        <v>0</v>
      </c>
      <c r="O285" s="10"/>
    </row>
    <row r="286" spans="1:15" ht="16">
      <c r="A286" s="7" t="s">
        <v>3</v>
      </c>
      <c r="B286" s="8" t="s">
        <v>2</v>
      </c>
      <c r="C286" s="15">
        <v>2424.8889159999999</v>
      </c>
      <c r="D286" s="34">
        <v>36.530984826184216</v>
      </c>
      <c r="E286" s="34">
        <v>26.666339180434267</v>
      </c>
      <c r="F286" s="54">
        <v>0</v>
      </c>
      <c r="G286" s="26" t="s">
        <v>137</v>
      </c>
      <c r="H286" s="35">
        <v>20.10464</v>
      </c>
      <c r="I286" s="35">
        <v>0.19005059799999999</v>
      </c>
      <c r="J286" s="19" t="s">
        <v>36</v>
      </c>
      <c r="K286" s="10" t="s">
        <v>47</v>
      </c>
      <c r="L286" s="10" t="s">
        <v>49</v>
      </c>
      <c r="M286" s="15">
        <v>8</v>
      </c>
      <c r="N286" s="15">
        <v>0</v>
      </c>
      <c r="O286" s="10"/>
    </row>
    <row r="287" spans="1:15" ht="16">
      <c r="A287" s="7" t="s">
        <v>3</v>
      </c>
      <c r="B287" s="8" t="s">
        <v>2</v>
      </c>
      <c r="C287" s="15">
        <v>2451.2316890000002</v>
      </c>
      <c r="D287" s="34">
        <v>36.406554846771584</v>
      </c>
      <c r="E287" s="34">
        <v>26.749965472489937</v>
      </c>
      <c r="F287" s="54">
        <v>0</v>
      </c>
      <c r="G287" s="26" t="s">
        <v>137</v>
      </c>
      <c r="H287" s="35">
        <v>20.195499999999999</v>
      </c>
      <c r="I287" s="35">
        <v>0.18018319799999999</v>
      </c>
      <c r="J287" s="19" t="s">
        <v>36</v>
      </c>
      <c r="K287" s="10" t="s">
        <v>47</v>
      </c>
      <c r="L287" s="10" t="s">
        <v>49</v>
      </c>
      <c r="M287" s="15">
        <v>8</v>
      </c>
      <c r="N287" s="15">
        <v>0</v>
      </c>
      <c r="O287" s="10"/>
    </row>
    <row r="288" spans="1:15" ht="16">
      <c r="A288" s="7" t="s">
        <v>3</v>
      </c>
      <c r="B288" s="8" t="s">
        <v>2</v>
      </c>
      <c r="C288" s="15">
        <v>2474.4941410000001</v>
      </c>
      <c r="D288" s="34">
        <v>36.45119291144632</v>
      </c>
      <c r="E288" s="34">
        <v>26.575655160699704</v>
      </c>
      <c r="F288" s="54">
        <v>0</v>
      </c>
      <c r="G288" s="26" t="s">
        <v>137</v>
      </c>
      <c r="H288" s="35">
        <v>20.038689999999999</v>
      </c>
      <c r="I288" s="35">
        <v>0.18829159200000001</v>
      </c>
      <c r="J288" s="19" t="s">
        <v>36</v>
      </c>
      <c r="K288" s="10" t="s">
        <v>47</v>
      </c>
      <c r="L288" s="10" t="s">
        <v>49</v>
      </c>
      <c r="M288" s="15">
        <v>8</v>
      </c>
      <c r="N288" s="15">
        <v>0</v>
      </c>
      <c r="O288" s="10"/>
    </row>
    <row r="289" spans="1:15" ht="16">
      <c r="A289" s="7" t="s">
        <v>3</v>
      </c>
      <c r="B289" s="8" t="s">
        <v>2</v>
      </c>
      <c r="C289" s="15">
        <v>2500.4033199999999</v>
      </c>
      <c r="D289" s="34">
        <v>36.333657804932635</v>
      </c>
      <c r="E289" s="34">
        <v>26.213171719457723</v>
      </c>
      <c r="F289" s="54">
        <v>0</v>
      </c>
      <c r="G289" s="26" t="s">
        <v>137</v>
      </c>
      <c r="H289" s="35">
        <v>19.90691</v>
      </c>
      <c r="I289" s="35">
        <v>0.215872856</v>
      </c>
      <c r="J289" s="19" t="s">
        <v>36</v>
      </c>
      <c r="K289" s="10" t="s">
        <v>47</v>
      </c>
      <c r="L289" s="10" t="s">
        <v>49</v>
      </c>
      <c r="M289" s="15">
        <v>8</v>
      </c>
      <c r="N289" s="15">
        <v>0</v>
      </c>
      <c r="O289" s="10"/>
    </row>
    <row r="290" spans="1:15" ht="16">
      <c r="A290" s="7" t="s">
        <v>3</v>
      </c>
      <c r="B290" s="8" t="s">
        <v>2</v>
      </c>
      <c r="C290" s="15">
        <v>2501.4025879999999</v>
      </c>
      <c r="D290" s="34">
        <v>36.360043168595794</v>
      </c>
      <c r="E290" s="34">
        <v>26.180237720156033</v>
      </c>
      <c r="F290" s="54">
        <v>0</v>
      </c>
      <c r="G290" s="26" t="s">
        <v>137</v>
      </c>
      <c r="H290" s="35">
        <v>19.875129999999999</v>
      </c>
      <c r="I290" s="35">
        <v>0.18747984600000001</v>
      </c>
      <c r="J290" s="19" t="s">
        <v>36</v>
      </c>
      <c r="K290" s="10" t="s">
        <v>47</v>
      </c>
      <c r="L290" s="10" t="s">
        <v>49</v>
      </c>
      <c r="M290" s="15">
        <v>8</v>
      </c>
      <c r="N290" s="15">
        <v>0</v>
      </c>
      <c r="O290" s="10"/>
    </row>
    <row r="291" spans="1:15" ht="16">
      <c r="A291" s="7" t="s">
        <v>3</v>
      </c>
      <c r="B291" s="8" t="s">
        <v>2</v>
      </c>
      <c r="C291" s="15">
        <v>2521.9323730000001</v>
      </c>
      <c r="D291" s="34">
        <v>36.656684708331582</v>
      </c>
      <c r="E291" s="34">
        <v>25.577949434732005</v>
      </c>
      <c r="F291" s="54">
        <v>0</v>
      </c>
      <c r="G291" s="26" t="s">
        <v>137</v>
      </c>
      <c r="H291" s="35">
        <v>20.705839999999998</v>
      </c>
      <c r="I291" s="35">
        <v>0.17071749</v>
      </c>
      <c r="J291" s="19" t="s">
        <v>36</v>
      </c>
      <c r="K291" s="10" t="s">
        <v>47</v>
      </c>
      <c r="L291" s="10" t="s">
        <v>49</v>
      </c>
      <c r="M291" s="15">
        <v>8</v>
      </c>
      <c r="N291" s="15">
        <v>0</v>
      </c>
      <c r="O291" s="10"/>
    </row>
    <row r="292" spans="1:15" ht="16">
      <c r="A292" s="7" t="s">
        <v>3</v>
      </c>
      <c r="B292" s="8" t="s">
        <v>2</v>
      </c>
      <c r="C292" s="15">
        <v>2545.1545409999999</v>
      </c>
      <c r="D292" s="34">
        <v>36.239397267736848</v>
      </c>
      <c r="E292" s="34">
        <v>25.538290928296409</v>
      </c>
      <c r="F292" s="54">
        <v>0</v>
      </c>
      <c r="G292" s="26" t="s">
        <v>137</v>
      </c>
      <c r="H292" s="35">
        <v>19.996870000000001</v>
      </c>
      <c r="I292" s="35">
        <v>0.18152399599999999</v>
      </c>
      <c r="J292" s="19" t="s">
        <v>36</v>
      </c>
      <c r="K292" s="10" t="s">
        <v>47</v>
      </c>
      <c r="L292" s="10" t="s">
        <v>49</v>
      </c>
      <c r="M292" s="15">
        <v>8</v>
      </c>
      <c r="N292" s="15">
        <v>0</v>
      </c>
      <c r="O292" s="10"/>
    </row>
    <row r="293" spans="1:15" ht="16">
      <c r="A293" s="7" t="s">
        <v>3</v>
      </c>
      <c r="B293" s="8" t="s">
        <v>2</v>
      </c>
      <c r="C293" s="15">
        <v>2561.8984380000002</v>
      </c>
      <c r="D293" s="34">
        <v>36.223425681953159</v>
      </c>
      <c r="E293" s="34">
        <v>26.522405020420269</v>
      </c>
      <c r="F293" s="54">
        <v>0</v>
      </c>
      <c r="G293" s="26" t="s">
        <v>137</v>
      </c>
      <c r="H293" s="35">
        <v>20.316089999999999</v>
      </c>
      <c r="I293" s="35">
        <v>0.20019682799999999</v>
      </c>
      <c r="J293" s="19" t="s">
        <v>36</v>
      </c>
      <c r="K293" s="10" t="s">
        <v>47</v>
      </c>
      <c r="L293" s="10" t="s">
        <v>49</v>
      </c>
      <c r="M293" s="15">
        <v>8</v>
      </c>
      <c r="N293" s="15">
        <v>0</v>
      </c>
      <c r="O293" s="10"/>
    </row>
    <row r="294" spans="1:15" ht="16">
      <c r="A294" s="7" t="s">
        <v>3</v>
      </c>
      <c r="B294" s="8" t="s">
        <v>2</v>
      </c>
      <c r="C294" s="15">
        <v>2579.4250489999999</v>
      </c>
      <c r="D294" s="34">
        <v>36.206208994354405</v>
      </c>
      <c r="E294" s="34">
        <v>25.693781333619029</v>
      </c>
      <c r="F294" s="54">
        <v>0</v>
      </c>
      <c r="G294" s="26" t="s">
        <v>137</v>
      </c>
      <c r="H294" s="35">
        <v>20.03998</v>
      </c>
      <c r="I294" s="35">
        <v>0.19174724800000001</v>
      </c>
      <c r="J294" s="19" t="s">
        <v>36</v>
      </c>
      <c r="K294" s="10" t="s">
        <v>47</v>
      </c>
      <c r="L294" s="10" t="s">
        <v>49</v>
      </c>
      <c r="M294" s="15">
        <v>8</v>
      </c>
      <c r="N294" s="15">
        <v>0</v>
      </c>
      <c r="O294" s="10"/>
    </row>
    <row r="295" spans="1:15" ht="16">
      <c r="A295" s="7" t="s">
        <v>3</v>
      </c>
      <c r="B295" s="8" t="s">
        <v>2</v>
      </c>
      <c r="C295" s="15">
        <v>2594.8364259999998</v>
      </c>
      <c r="D295" s="34">
        <v>36.444875603157897</v>
      </c>
      <c r="E295" s="34">
        <v>27.043857694397566</v>
      </c>
      <c r="F295" s="54">
        <v>0</v>
      </c>
      <c r="G295" s="26" t="s">
        <v>137</v>
      </c>
      <c r="H295" s="35">
        <v>19.93046</v>
      </c>
      <c r="I295" s="35">
        <v>0.26912950600000002</v>
      </c>
      <c r="J295" s="19" t="s">
        <v>36</v>
      </c>
      <c r="K295" s="10" t="s">
        <v>47</v>
      </c>
      <c r="L295" s="10" t="s">
        <v>49</v>
      </c>
      <c r="M295" s="15">
        <v>8</v>
      </c>
      <c r="N295" s="15">
        <v>0</v>
      </c>
      <c r="O295" s="10"/>
    </row>
    <row r="296" spans="1:15" ht="16">
      <c r="A296" s="7" t="s">
        <v>3</v>
      </c>
      <c r="B296" s="8" t="s">
        <v>2</v>
      </c>
      <c r="C296" s="15">
        <v>2615.069336</v>
      </c>
      <c r="D296" s="34">
        <v>36.27567503473621</v>
      </c>
      <c r="E296" s="34">
        <v>25.740034005193063</v>
      </c>
      <c r="F296" s="54">
        <v>0</v>
      </c>
      <c r="G296" s="26" t="s">
        <v>137</v>
      </c>
      <c r="H296" s="35">
        <v>20.4209</v>
      </c>
      <c r="I296" s="35">
        <v>0.18212028999999999</v>
      </c>
      <c r="J296" s="19" t="s">
        <v>36</v>
      </c>
      <c r="K296" s="10" t="s">
        <v>47</v>
      </c>
      <c r="L296" s="10" t="s">
        <v>49</v>
      </c>
      <c r="M296" s="15">
        <v>8</v>
      </c>
      <c r="N296" s="15">
        <v>0</v>
      </c>
      <c r="O296" s="10"/>
    </row>
    <row r="297" spans="1:15" ht="16">
      <c r="A297" s="7" t="s">
        <v>3</v>
      </c>
      <c r="B297" s="8" t="s">
        <v>2</v>
      </c>
      <c r="C297" s="15">
        <v>2624.4960940000001</v>
      </c>
      <c r="D297" s="34">
        <v>36.214727445855267</v>
      </c>
      <c r="E297" s="34">
        <v>25.961183430052326</v>
      </c>
      <c r="F297" s="54">
        <v>0</v>
      </c>
      <c r="G297" s="26" t="s">
        <v>137</v>
      </c>
      <c r="H297" s="35">
        <v>20.23123</v>
      </c>
      <c r="I297" s="35">
        <v>0.2092311</v>
      </c>
      <c r="J297" s="19" t="s">
        <v>36</v>
      </c>
      <c r="K297" s="10" t="s">
        <v>47</v>
      </c>
      <c r="L297" s="10" t="s">
        <v>49</v>
      </c>
      <c r="M297" s="15">
        <v>8</v>
      </c>
      <c r="N297" s="15">
        <v>0</v>
      </c>
      <c r="O297" s="10"/>
    </row>
    <row r="298" spans="1:15" ht="16">
      <c r="A298" s="7" t="s">
        <v>3</v>
      </c>
      <c r="B298" s="8" t="s">
        <v>2</v>
      </c>
      <c r="C298" s="15">
        <v>2630.9147950000001</v>
      </c>
      <c r="D298" s="34">
        <v>36.30824095082</v>
      </c>
      <c r="E298" s="34">
        <v>26.831590996794773</v>
      </c>
      <c r="F298" s="54">
        <v>0</v>
      </c>
      <c r="G298" s="26" t="s">
        <v>137</v>
      </c>
      <c r="H298" s="35">
        <v>20.798290000000001</v>
      </c>
      <c r="I298" s="35">
        <v>0.20374060399999999</v>
      </c>
      <c r="J298" s="19" t="s">
        <v>36</v>
      </c>
      <c r="K298" s="10" t="s">
        <v>47</v>
      </c>
      <c r="L298" s="10" t="s">
        <v>49</v>
      </c>
      <c r="M298" s="15">
        <v>8</v>
      </c>
      <c r="N298" s="15">
        <v>0</v>
      </c>
      <c r="O298" s="10"/>
    </row>
    <row r="299" spans="1:15" ht="16">
      <c r="A299" s="7" t="s">
        <v>3</v>
      </c>
      <c r="B299" s="8" t="s">
        <v>2</v>
      </c>
      <c r="C299" s="15">
        <v>2648.2578130000002</v>
      </c>
      <c r="D299" s="34">
        <v>36.344184310772633</v>
      </c>
      <c r="E299" s="34">
        <v>26.191377583667748</v>
      </c>
      <c r="F299" s="54">
        <v>0</v>
      </c>
      <c r="G299" s="26" t="s">
        <v>137</v>
      </c>
      <c r="H299" s="35">
        <v>20.425730000000001</v>
      </c>
      <c r="I299" s="35">
        <v>0.187282588</v>
      </c>
      <c r="J299" s="19" t="s">
        <v>36</v>
      </c>
      <c r="K299" s="10" t="s">
        <v>47</v>
      </c>
      <c r="L299" s="10" t="s">
        <v>49</v>
      </c>
      <c r="M299" s="15">
        <v>8</v>
      </c>
      <c r="N299" s="15">
        <v>0</v>
      </c>
      <c r="O299" s="10"/>
    </row>
    <row r="300" spans="1:15" ht="16">
      <c r="A300" s="7" t="s">
        <v>3</v>
      </c>
      <c r="B300" s="8" t="s">
        <v>2</v>
      </c>
      <c r="C300" s="15">
        <v>2664.6970209999999</v>
      </c>
      <c r="D300" s="34">
        <v>36.198273267957894</v>
      </c>
      <c r="E300" s="34">
        <v>27.47377216134911</v>
      </c>
      <c r="F300" s="54">
        <v>0</v>
      </c>
      <c r="G300" s="26" t="s">
        <v>137</v>
      </c>
      <c r="H300" s="35">
        <v>20.358799999999999</v>
      </c>
      <c r="I300" s="35">
        <v>0.22521066000000001</v>
      </c>
      <c r="J300" s="19" t="s">
        <v>36</v>
      </c>
      <c r="K300" s="10" t="s">
        <v>47</v>
      </c>
      <c r="L300" s="10" t="s">
        <v>49</v>
      </c>
      <c r="M300" s="15">
        <v>8</v>
      </c>
      <c r="N300" s="15">
        <v>0</v>
      </c>
      <c r="O300" s="10"/>
    </row>
    <row r="301" spans="1:15" ht="16">
      <c r="A301" s="7" t="s">
        <v>3</v>
      </c>
      <c r="B301" s="8" t="s">
        <v>2</v>
      </c>
      <c r="C301" s="15">
        <v>2673.0161130000001</v>
      </c>
      <c r="D301" s="34">
        <v>36.215930762315793</v>
      </c>
      <c r="E301" s="34">
        <v>26.031861015430756</v>
      </c>
      <c r="F301" s="54">
        <v>0</v>
      </c>
      <c r="G301" s="26" t="s">
        <v>137</v>
      </c>
      <c r="H301" s="35">
        <v>20.575669999999999</v>
      </c>
      <c r="I301" s="35">
        <v>0.21872872400000001</v>
      </c>
      <c r="J301" s="19" t="s">
        <v>36</v>
      </c>
      <c r="K301" s="10" t="s">
        <v>47</v>
      </c>
      <c r="L301" s="10" t="s">
        <v>49</v>
      </c>
      <c r="M301" s="15">
        <v>8</v>
      </c>
      <c r="N301" s="15">
        <v>0</v>
      </c>
      <c r="O301" s="10"/>
    </row>
    <row r="302" spans="1:15" ht="16">
      <c r="A302" s="7" t="s">
        <v>3</v>
      </c>
      <c r="B302" s="8" t="s">
        <v>2</v>
      </c>
      <c r="C302" s="15">
        <v>2680.359375</v>
      </c>
      <c r="D302" s="34">
        <v>36.324141189597896</v>
      </c>
      <c r="E302" s="34">
        <v>25.161270731529463</v>
      </c>
      <c r="F302" s="54">
        <v>0</v>
      </c>
      <c r="G302" s="26" t="s">
        <v>137</v>
      </c>
      <c r="H302" s="35">
        <v>20.041049999999998</v>
      </c>
      <c r="I302" s="35">
        <v>0.18835960800000001</v>
      </c>
      <c r="J302" s="19" t="s">
        <v>36</v>
      </c>
      <c r="K302" s="10" t="s">
        <v>47</v>
      </c>
      <c r="L302" s="10" t="s">
        <v>49</v>
      </c>
      <c r="M302" s="15">
        <v>8</v>
      </c>
      <c r="N302" s="15">
        <v>0</v>
      </c>
      <c r="O302" s="10"/>
    </row>
    <row r="303" spans="1:15" ht="16">
      <c r="A303" s="7" t="s">
        <v>3</v>
      </c>
      <c r="B303" s="8" t="s">
        <v>2</v>
      </c>
      <c r="C303" s="15">
        <v>2686.5603030000002</v>
      </c>
      <c r="D303" s="34">
        <v>36.411464886285266</v>
      </c>
      <c r="E303" s="34">
        <v>24.946622057359754</v>
      </c>
      <c r="F303" s="54">
        <v>0</v>
      </c>
      <c r="G303" s="26" t="s">
        <v>137</v>
      </c>
      <c r="H303" s="35">
        <v>20.31268</v>
      </c>
      <c r="I303" s="35">
        <v>0.20009819000000001</v>
      </c>
      <c r="J303" s="19" t="s">
        <v>36</v>
      </c>
      <c r="K303" s="10" t="s">
        <v>47</v>
      </c>
      <c r="L303" s="10" t="s">
        <v>49</v>
      </c>
      <c r="M303" s="15">
        <v>8</v>
      </c>
      <c r="N303" s="15">
        <v>0</v>
      </c>
      <c r="O303" s="10"/>
    </row>
    <row r="304" spans="1:15" ht="16">
      <c r="A304" s="7" t="s">
        <v>3</v>
      </c>
      <c r="B304" s="8" t="s">
        <v>2</v>
      </c>
      <c r="C304" s="15">
        <v>2695.158203</v>
      </c>
      <c r="D304" s="34">
        <v>36.380166855891581</v>
      </c>
      <c r="E304" s="34">
        <v>24.437071051595151</v>
      </c>
      <c r="F304" s="54">
        <v>0</v>
      </c>
      <c r="G304" s="26" t="s">
        <v>137</v>
      </c>
      <c r="H304" s="35">
        <v>20.347470000000001</v>
      </c>
      <c r="I304" s="35">
        <v>0.181392466</v>
      </c>
      <c r="J304" s="19" t="s">
        <v>36</v>
      </c>
      <c r="K304" s="10" t="s">
        <v>47</v>
      </c>
      <c r="L304" s="10" t="s">
        <v>49</v>
      </c>
      <c r="M304" s="15">
        <v>8</v>
      </c>
      <c r="N304" s="15">
        <v>0</v>
      </c>
      <c r="O304" s="10"/>
    </row>
    <row r="305" spans="1:15" ht="16">
      <c r="A305" s="7" t="s">
        <v>3</v>
      </c>
      <c r="B305" s="8" t="s">
        <v>2</v>
      </c>
      <c r="C305" s="15">
        <v>2700.0434570000002</v>
      </c>
      <c r="D305" s="34">
        <v>36.357194919736848</v>
      </c>
      <c r="E305" s="34">
        <v>24.728865167420121</v>
      </c>
      <c r="F305" s="54">
        <v>0</v>
      </c>
      <c r="G305" s="26" t="s">
        <v>137</v>
      </c>
      <c r="H305" s="35">
        <v>20.745819999999998</v>
      </c>
      <c r="I305" s="35">
        <v>0.43446597799999997</v>
      </c>
      <c r="J305" s="19" t="s">
        <v>36</v>
      </c>
      <c r="K305" s="10" t="s">
        <v>47</v>
      </c>
      <c r="L305" s="10" t="s">
        <v>49</v>
      </c>
      <c r="M305" s="15">
        <v>8</v>
      </c>
      <c r="N305" s="15">
        <v>0</v>
      </c>
      <c r="O305" s="10"/>
    </row>
    <row r="306" spans="1:15" ht="16">
      <c r="A306" s="7" t="s">
        <v>3</v>
      </c>
      <c r="B306" s="8" t="s">
        <v>2</v>
      </c>
      <c r="C306" s="15">
        <v>2703.2026369999999</v>
      </c>
      <c r="D306" s="34">
        <v>36.374189699287371</v>
      </c>
      <c r="E306" s="34">
        <v>24.898319609977104</v>
      </c>
      <c r="F306" s="54">
        <v>0</v>
      </c>
      <c r="G306" s="26" t="s">
        <v>137</v>
      </c>
      <c r="H306" s="35">
        <v>20.052980000000002</v>
      </c>
      <c r="I306" s="35">
        <v>0.25452644800000002</v>
      </c>
      <c r="J306" s="19" t="s">
        <v>36</v>
      </c>
      <c r="K306" s="10" t="s">
        <v>47</v>
      </c>
      <c r="L306" s="10" t="s">
        <v>49</v>
      </c>
      <c r="M306" s="15">
        <v>8</v>
      </c>
      <c r="N306" s="15">
        <v>0</v>
      </c>
      <c r="O306" s="10"/>
    </row>
    <row r="307" spans="1:15" ht="16">
      <c r="A307" s="7" t="s">
        <v>3</v>
      </c>
      <c r="B307" s="8" t="s">
        <v>2</v>
      </c>
      <c r="C307" s="15">
        <v>2707.2141109999998</v>
      </c>
      <c r="D307" s="34">
        <v>36.413982848802107</v>
      </c>
      <c r="E307" s="34">
        <v>25.120204165044488</v>
      </c>
      <c r="F307" s="54">
        <v>0</v>
      </c>
      <c r="G307" s="26" t="s">
        <v>137</v>
      </c>
      <c r="H307" s="35">
        <v>20.510300000000001</v>
      </c>
      <c r="I307" s="35">
        <v>0.17767403400000001</v>
      </c>
      <c r="J307" s="19" t="s">
        <v>36</v>
      </c>
      <c r="K307" s="10" t="s">
        <v>47</v>
      </c>
      <c r="L307" s="10" t="s">
        <v>49</v>
      </c>
      <c r="M307" s="15">
        <v>8</v>
      </c>
      <c r="N307" s="15">
        <v>0</v>
      </c>
      <c r="O307" s="10"/>
    </row>
    <row r="308" spans="1:15" ht="16">
      <c r="A308" s="7" t="s">
        <v>3</v>
      </c>
      <c r="B308" s="8" t="s">
        <v>2</v>
      </c>
      <c r="C308" s="15">
        <v>2745.515625</v>
      </c>
      <c r="D308" s="34">
        <v>36.203331331985979</v>
      </c>
      <c r="E308" s="34">
        <v>26.014871435566299</v>
      </c>
      <c r="F308" s="54">
        <v>0</v>
      </c>
      <c r="G308" s="26" t="s">
        <v>137</v>
      </c>
      <c r="H308" s="35">
        <v>19.99044</v>
      </c>
      <c r="I308" s="35">
        <v>0.188704078</v>
      </c>
      <c r="J308" s="19" t="s">
        <v>36</v>
      </c>
      <c r="K308" s="10" t="s">
        <v>47</v>
      </c>
      <c r="L308" s="10" t="s">
        <v>49</v>
      </c>
      <c r="M308" s="15">
        <v>8</v>
      </c>
      <c r="N308" s="15">
        <v>0</v>
      </c>
      <c r="O308" s="10"/>
    </row>
    <row r="309" spans="1:15" ht="16">
      <c r="A309" s="7" t="s">
        <v>3</v>
      </c>
      <c r="B309" s="8" t="s">
        <v>2</v>
      </c>
      <c r="C309" s="15">
        <v>2751.4826659999999</v>
      </c>
      <c r="D309" s="34">
        <v>36.197379214034889</v>
      </c>
      <c r="E309" s="34">
        <v>25.967653062239112</v>
      </c>
      <c r="F309" s="54">
        <v>0</v>
      </c>
      <c r="G309" s="26" t="s">
        <v>137</v>
      </c>
      <c r="H309" s="35">
        <v>20.11</v>
      </c>
      <c r="I309" s="35">
        <v>0.29212941199999998</v>
      </c>
      <c r="J309" s="19" t="s">
        <v>36</v>
      </c>
      <c r="K309" s="10" t="s">
        <v>47</v>
      </c>
      <c r="L309" s="10" t="s">
        <v>49</v>
      </c>
      <c r="M309" s="15">
        <v>8</v>
      </c>
      <c r="N309" s="15">
        <v>0</v>
      </c>
      <c r="O309" s="10"/>
    </row>
    <row r="310" spans="1:15" ht="16">
      <c r="A310" s="7" t="s">
        <v>3</v>
      </c>
      <c r="B310" s="8" t="s">
        <v>2</v>
      </c>
      <c r="C310" s="15">
        <v>2764.1870119999999</v>
      </c>
      <c r="D310" s="34">
        <v>36.199020274331637</v>
      </c>
      <c r="E310" s="34">
        <v>25.851750736243897</v>
      </c>
      <c r="F310" s="54">
        <v>0</v>
      </c>
      <c r="G310" s="26" t="s">
        <v>137</v>
      </c>
      <c r="H310" s="35">
        <v>19.859529999999999</v>
      </c>
      <c r="I310" s="35">
        <v>0.214038174</v>
      </c>
      <c r="J310" s="19" t="s">
        <v>36</v>
      </c>
      <c r="K310" s="10" t="s">
        <v>47</v>
      </c>
      <c r="L310" s="10" t="s">
        <v>49</v>
      </c>
      <c r="M310" s="15">
        <v>8</v>
      </c>
      <c r="N310" s="15">
        <v>0</v>
      </c>
      <c r="O310" s="10"/>
    </row>
    <row r="311" spans="1:15" ht="16">
      <c r="A311" s="7" t="s">
        <v>3</v>
      </c>
      <c r="B311" s="8" t="s">
        <v>2</v>
      </c>
      <c r="C311" s="15">
        <v>2777.4809570000002</v>
      </c>
      <c r="D311" s="34">
        <v>36.198981333353252</v>
      </c>
      <c r="E311" s="34">
        <v>25.255876095478179</v>
      </c>
      <c r="F311" s="54">
        <v>0</v>
      </c>
      <c r="G311" s="26" t="s">
        <v>137</v>
      </c>
      <c r="H311" s="35">
        <v>20.370550000000001</v>
      </c>
      <c r="I311" s="35">
        <v>0.18624859199999999</v>
      </c>
      <c r="J311" s="19" t="s">
        <v>36</v>
      </c>
      <c r="K311" s="10" t="s">
        <v>47</v>
      </c>
      <c r="L311" s="10" t="s">
        <v>49</v>
      </c>
      <c r="M311" s="15">
        <v>8</v>
      </c>
      <c r="N311" s="15">
        <v>0</v>
      </c>
      <c r="O311" s="10"/>
    </row>
    <row r="312" spans="1:15" ht="16">
      <c r="A312" s="7" t="s">
        <v>3</v>
      </c>
      <c r="B312" s="8" t="s">
        <v>2</v>
      </c>
      <c r="C312" s="15">
        <v>2798.5437010000001</v>
      </c>
      <c r="D312" s="34">
        <v>36.322095174515795</v>
      </c>
      <c r="E312" s="34">
        <v>25.863351859930717</v>
      </c>
      <c r="F312" s="54">
        <v>0</v>
      </c>
      <c r="G312" s="26" t="s">
        <v>137</v>
      </c>
      <c r="H312" s="35">
        <v>20.39716</v>
      </c>
      <c r="I312" s="35">
        <v>0.21724708200000001</v>
      </c>
      <c r="J312" s="19" t="s">
        <v>36</v>
      </c>
      <c r="K312" s="10" t="s">
        <v>47</v>
      </c>
      <c r="L312" s="10" t="s">
        <v>49</v>
      </c>
      <c r="M312" s="15">
        <v>8</v>
      </c>
      <c r="N312" s="15">
        <v>0</v>
      </c>
      <c r="O312" s="10"/>
    </row>
    <row r="313" spans="1:15" ht="16">
      <c r="A313" s="7" t="s">
        <v>3</v>
      </c>
      <c r="B313" s="8" t="s">
        <v>2</v>
      </c>
      <c r="C313" s="15">
        <v>2830.1762699999999</v>
      </c>
      <c r="D313" s="34">
        <v>36.205821371196201</v>
      </c>
      <c r="E313" s="34">
        <v>26.962521618380233</v>
      </c>
      <c r="F313" s="54">
        <v>0</v>
      </c>
      <c r="G313" s="26" t="s">
        <v>137</v>
      </c>
      <c r="H313" s="35">
        <v>20.197900000000001</v>
      </c>
      <c r="I313" s="35">
        <v>0.210885346</v>
      </c>
      <c r="J313" s="19" t="s">
        <v>36</v>
      </c>
      <c r="K313" s="10" t="s">
        <v>47</v>
      </c>
      <c r="L313" s="10" t="s">
        <v>49</v>
      </c>
      <c r="M313" s="15">
        <v>8</v>
      </c>
      <c r="N313" s="15">
        <v>0</v>
      </c>
      <c r="O313" s="10"/>
    </row>
    <row r="314" spans="1:15" ht="16">
      <c r="A314" s="7" t="s">
        <v>3</v>
      </c>
      <c r="B314" s="8" t="s">
        <v>2</v>
      </c>
      <c r="C314" s="15">
        <v>2831.6838379999999</v>
      </c>
      <c r="D314" s="34">
        <v>36.196277183509181</v>
      </c>
      <c r="E314" s="34">
        <v>26.412953516571299</v>
      </c>
      <c r="F314" s="54">
        <v>0</v>
      </c>
      <c r="G314" s="26" t="s">
        <v>137</v>
      </c>
      <c r="H314" s="35">
        <v>19.87284</v>
      </c>
      <c r="I314" s="35">
        <v>0.48087664600000002</v>
      </c>
      <c r="J314" s="19" t="s">
        <v>36</v>
      </c>
      <c r="K314" s="10" t="s">
        <v>47</v>
      </c>
      <c r="L314" s="10" t="s">
        <v>49</v>
      </c>
      <c r="M314" s="15">
        <v>8</v>
      </c>
      <c r="N314" s="15">
        <v>0</v>
      </c>
      <c r="O314" s="10"/>
    </row>
    <row r="315" spans="1:15" ht="16">
      <c r="A315" s="7" t="s">
        <v>3</v>
      </c>
      <c r="B315" s="8" t="s">
        <v>2</v>
      </c>
      <c r="C315" s="15">
        <v>2838.900635</v>
      </c>
      <c r="D315" s="34">
        <v>36.211586773127479</v>
      </c>
      <c r="E315" s="34">
        <v>25.753358183592663</v>
      </c>
      <c r="F315" s="54">
        <v>0</v>
      </c>
      <c r="G315" s="26" t="s">
        <v>137</v>
      </c>
      <c r="H315" s="35">
        <v>19.670649999999998</v>
      </c>
      <c r="I315" s="35">
        <v>0.190177718</v>
      </c>
      <c r="J315" s="19" t="s">
        <v>36</v>
      </c>
      <c r="K315" s="10" t="s">
        <v>47</v>
      </c>
      <c r="L315" s="10" t="s">
        <v>49</v>
      </c>
      <c r="M315" s="15">
        <v>8</v>
      </c>
      <c r="N315" s="15">
        <v>0</v>
      </c>
      <c r="O315" s="10"/>
    </row>
    <row r="316" spans="1:15" ht="16">
      <c r="A316" s="7" t="s">
        <v>3</v>
      </c>
      <c r="B316" s="8" t="s">
        <v>2</v>
      </c>
      <c r="C316" s="15">
        <v>2849.1823730000001</v>
      </c>
      <c r="D316" s="34">
        <v>36.217272970356738</v>
      </c>
      <c r="E316" s="34">
        <v>25.43120581073056</v>
      </c>
      <c r="F316" s="54">
        <v>0</v>
      </c>
      <c r="G316" s="26" t="s">
        <v>137</v>
      </c>
      <c r="H316" s="35">
        <v>20.160060000000001</v>
      </c>
      <c r="I316" s="35">
        <v>0.222343806</v>
      </c>
      <c r="J316" s="19" t="s">
        <v>36</v>
      </c>
      <c r="K316" s="10" t="s">
        <v>47</v>
      </c>
      <c r="L316" s="10" t="s">
        <v>49</v>
      </c>
      <c r="M316" s="15">
        <v>8</v>
      </c>
      <c r="N316" s="15">
        <v>0</v>
      </c>
      <c r="O316" s="10"/>
    </row>
    <row r="317" spans="1:15" ht="16">
      <c r="A317" s="7" t="s">
        <v>3</v>
      </c>
      <c r="B317" s="8" t="s">
        <v>2</v>
      </c>
      <c r="C317" s="15">
        <v>2858.3210450000001</v>
      </c>
      <c r="D317" s="34">
        <v>36.208573442255727</v>
      </c>
      <c r="E317" s="34">
        <v>24.671077098820984</v>
      </c>
      <c r="F317" s="54">
        <v>0</v>
      </c>
      <c r="G317" s="26" t="s">
        <v>137</v>
      </c>
      <c r="H317" s="35">
        <v>19.312259999999998</v>
      </c>
      <c r="I317" s="35">
        <v>0.19898497600000001</v>
      </c>
      <c r="J317" s="19" t="s">
        <v>36</v>
      </c>
      <c r="K317" s="10" t="s">
        <v>47</v>
      </c>
      <c r="L317" s="10" t="s">
        <v>49</v>
      </c>
      <c r="M317" s="15">
        <v>8</v>
      </c>
      <c r="N317" s="15">
        <v>0</v>
      </c>
      <c r="O317" s="10"/>
    </row>
    <row r="318" spans="1:15" ht="16">
      <c r="A318" s="7" t="s">
        <v>3</v>
      </c>
      <c r="B318" s="8" t="s">
        <v>2</v>
      </c>
      <c r="C318" s="15">
        <v>2912.3842770000001</v>
      </c>
      <c r="D318" s="34">
        <v>36.217534100719369</v>
      </c>
      <c r="E318" s="34">
        <v>24.811753485690801</v>
      </c>
      <c r="F318" s="54">
        <v>0</v>
      </c>
      <c r="G318" s="26" t="s">
        <v>137</v>
      </c>
      <c r="H318" s="35">
        <v>19.70327</v>
      </c>
      <c r="I318" s="35">
        <v>0.193833322</v>
      </c>
      <c r="J318" s="19" t="s">
        <v>36</v>
      </c>
      <c r="K318" s="10" t="s">
        <v>47</v>
      </c>
      <c r="L318" s="10" t="s">
        <v>49</v>
      </c>
      <c r="M318" s="15">
        <v>8</v>
      </c>
      <c r="N318" s="15">
        <v>0</v>
      </c>
      <c r="O318" s="10"/>
    </row>
    <row r="319" spans="1:15" ht="16">
      <c r="A319" s="7" t="s">
        <v>3</v>
      </c>
      <c r="B319" s="8" t="s">
        <v>2</v>
      </c>
      <c r="C319" s="15">
        <v>2923.5595699999999</v>
      </c>
      <c r="D319" s="34">
        <v>36.242332380628532</v>
      </c>
      <c r="E319" s="34">
        <v>24.688588536283387</v>
      </c>
      <c r="F319" s="54">
        <v>0</v>
      </c>
      <c r="G319" s="26" t="s">
        <v>137</v>
      </c>
      <c r="H319" s="35">
        <v>19.657440000000001</v>
      </c>
      <c r="I319" s="35">
        <v>0.20768210400000001</v>
      </c>
      <c r="J319" s="19" t="s">
        <v>36</v>
      </c>
      <c r="K319" s="10" t="s">
        <v>47</v>
      </c>
      <c r="L319" s="10" t="s">
        <v>49</v>
      </c>
      <c r="M319" s="15">
        <v>8</v>
      </c>
      <c r="N319" s="15">
        <v>0</v>
      </c>
      <c r="O319" s="10"/>
    </row>
    <row r="320" spans="1:15" ht="16">
      <c r="A320" s="7" t="s">
        <v>3</v>
      </c>
      <c r="B320" s="8" t="s">
        <v>2</v>
      </c>
      <c r="C320" s="15">
        <v>2941.578125</v>
      </c>
      <c r="D320" s="34">
        <v>36.19916374684211</v>
      </c>
      <c r="E320" s="34">
        <v>25.798316327901784</v>
      </c>
      <c r="F320" s="54">
        <v>0</v>
      </c>
      <c r="G320" s="26" t="s">
        <v>137</v>
      </c>
      <c r="H320" s="35">
        <v>19.973500000000001</v>
      </c>
      <c r="I320" s="35">
        <v>0.18154356999999999</v>
      </c>
      <c r="J320" s="19" t="s">
        <v>36</v>
      </c>
      <c r="K320" s="10" t="s">
        <v>47</v>
      </c>
      <c r="L320" s="10" t="s">
        <v>49</v>
      </c>
      <c r="M320" s="15">
        <v>8</v>
      </c>
      <c r="N320" s="15">
        <v>0</v>
      </c>
      <c r="O320" s="10"/>
    </row>
    <row r="321" spans="1:15" ht="16">
      <c r="A321" s="7" t="s">
        <v>3</v>
      </c>
      <c r="B321" s="8" t="s">
        <v>2</v>
      </c>
      <c r="C321" s="15">
        <v>2950.4926759999998</v>
      </c>
      <c r="D321" s="34">
        <v>36.191265301754285</v>
      </c>
      <c r="E321" s="34">
        <v>24.560293282795289</v>
      </c>
      <c r="F321" s="54">
        <v>0</v>
      </c>
      <c r="G321" s="26" t="s">
        <v>137</v>
      </c>
      <c r="H321" s="35">
        <v>19.756710000000002</v>
      </c>
      <c r="I321" s="35">
        <v>0.22373400399999999</v>
      </c>
      <c r="J321" s="19" t="s">
        <v>36</v>
      </c>
      <c r="K321" s="10" t="s">
        <v>47</v>
      </c>
      <c r="L321" s="10" t="s">
        <v>49</v>
      </c>
      <c r="M321" s="15">
        <v>8</v>
      </c>
      <c r="N321" s="15">
        <v>0</v>
      </c>
      <c r="O321" s="10"/>
    </row>
    <row r="322" spans="1:15" ht="16">
      <c r="A322" s="7" t="s">
        <v>3</v>
      </c>
      <c r="B322" s="8" t="s">
        <v>2</v>
      </c>
      <c r="C322" s="15">
        <v>2951.1613769999999</v>
      </c>
      <c r="D322" s="34">
        <v>36.18851947084211</v>
      </c>
      <c r="E322" s="34">
        <v>25.142834238769584</v>
      </c>
      <c r="F322" s="54">
        <v>0</v>
      </c>
      <c r="G322" s="26" t="s">
        <v>137</v>
      </c>
      <c r="H322" s="35">
        <v>19.46</v>
      </c>
      <c r="I322" s="35">
        <v>0.40102355200000001</v>
      </c>
      <c r="J322" s="19" t="s">
        <v>36</v>
      </c>
      <c r="K322" s="10" t="s">
        <v>47</v>
      </c>
      <c r="L322" s="10" t="s">
        <v>49</v>
      </c>
      <c r="M322" s="15">
        <v>8</v>
      </c>
      <c r="N322" s="15">
        <v>0</v>
      </c>
      <c r="O322" s="10"/>
    </row>
    <row r="323" spans="1:15" ht="16">
      <c r="A323" s="7" t="s">
        <v>3</v>
      </c>
      <c r="B323" s="8" t="s">
        <v>2</v>
      </c>
      <c r="C323" s="15">
        <v>2959.599365</v>
      </c>
      <c r="D323" s="34">
        <v>36.199797464678326</v>
      </c>
      <c r="E323" s="34">
        <v>27.166611053634085</v>
      </c>
      <c r="F323" s="54">
        <v>0</v>
      </c>
      <c r="G323" s="26" t="s">
        <v>137</v>
      </c>
      <c r="H323" s="35">
        <v>20.009589999999999</v>
      </c>
      <c r="I323" s="35">
        <v>0.18156328599999999</v>
      </c>
      <c r="J323" s="19" t="s">
        <v>36</v>
      </c>
      <c r="K323" s="10" t="s">
        <v>47</v>
      </c>
      <c r="L323" s="10" t="s">
        <v>49</v>
      </c>
      <c r="M323" s="15">
        <v>8</v>
      </c>
      <c r="N323" s="15">
        <v>0</v>
      </c>
      <c r="O323" s="10"/>
    </row>
    <row r="324" spans="1:15" ht="16">
      <c r="A324" s="7" t="s">
        <v>3</v>
      </c>
      <c r="B324" s="8" t="s">
        <v>2</v>
      </c>
      <c r="C324" s="15">
        <v>2978.0664059999999</v>
      </c>
      <c r="D324" s="34">
        <v>36.209727914048003</v>
      </c>
      <c r="E324" s="34">
        <v>25.787053398318871</v>
      </c>
      <c r="F324" s="54">
        <v>0</v>
      </c>
      <c r="G324" s="26" t="s">
        <v>137</v>
      </c>
      <c r="H324" s="35">
        <v>20.02403</v>
      </c>
      <c r="I324" s="35">
        <v>0.17670562200000001</v>
      </c>
      <c r="J324" s="19" t="s">
        <v>36</v>
      </c>
      <c r="K324" s="10" t="s">
        <v>47</v>
      </c>
      <c r="L324" s="10" t="s">
        <v>49</v>
      </c>
      <c r="M324" s="15">
        <v>8</v>
      </c>
      <c r="N324" s="15">
        <v>0</v>
      </c>
      <c r="O324" s="10"/>
    </row>
    <row r="325" spans="1:15" ht="16">
      <c r="A325" s="7" t="s">
        <v>3</v>
      </c>
      <c r="B325" s="8" t="s">
        <v>2</v>
      </c>
      <c r="C325" s="15">
        <v>3002.813721</v>
      </c>
      <c r="D325" s="34">
        <v>36.200000000000003</v>
      </c>
      <c r="E325" s="34">
        <v>25.420279320818143</v>
      </c>
      <c r="F325" s="54">
        <v>0</v>
      </c>
      <c r="G325" s="26" t="s">
        <v>137</v>
      </c>
      <c r="H325" s="35">
        <v>19.742699999999999</v>
      </c>
      <c r="I325" s="35">
        <v>0.20377869000000001</v>
      </c>
      <c r="J325" s="19" t="s">
        <v>36</v>
      </c>
      <c r="K325" s="10" t="s">
        <v>47</v>
      </c>
      <c r="L325" s="10" t="s">
        <v>49</v>
      </c>
      <c r="M325" s="15">
        <v>8</v>
      </c>
      <c r="N325" s="15">
        <v>0</v>
      </c>
      <c r="O325" s="10"/>
    </row>
    <row r="326" spans="1:15" ht="16">
      <c r="A326" s="7" t="s">
        <v>3</v>
      </c>
      <c r="B326" s="8" t="s">
        <v>2</v>
      </c>
      <c r="C326" s="15">
        <v>3010.9960940000001</v>
      </c>
      <c r="D326" s="34">
        <v>36.200000000000003</v>
      </c>
      <c r="E326" s="34">
        <v>25.113340461253784</v>
      </c>
      <c r="F326" s="54">
        <v>0</v>
      </c>
      <c r="G326" s="26" t="s">
        <v>137</v>
      </c>
      <c r="H326" s="35">
        <v>19.7928</v>
      </c>
      <c r="I326" s="35">
        <v>0.21281602999999999</v>
      </c>
      <c r="J326" s="19" t="s">
        <v>36</v>
      </c>
      <c r="K326" s="10" t="s">
        <v>47</v>
      </c>
      <c r="L326" s="10" t="s">
        <v>49</v>
      </c>
      <c r="M326" s="15">
        <v>8</v>
      </c>
      <c r="N326" s="15">
        <v>0</v>
      </c>
      <c r="O326" s="10"/>
    </row>
    <row r="327" spans="1:15" ht="16">
      <c r="A327" s="7" t="s">
        <v>3</v>
      </c>
      <c r="B327" s="8" t="s">
        <v>2</v>
      </c>
      <c r="C327" s="15">
        <v>3027.5815429999998</v>
      </c>
      <c r="D327" s="34">
        <v>36.200000000000003</v>
      </c>
      <c r="E327" s="34">
        <v>25.146178736903046</v>
      </c>
      <c r="F327" s="54">
        <v>0</v>
      </c>
      <c r="G327" s="26" t="s">
        <v>137</v>
      </c>
      <c r="H327" s="35">
        <v>19.65352</v>
      </c>
      <c r="I327" s="35">
        <v>0.19164025400000001</v>
      </c>
      <c r="J327" s="19" t="s">
        <v>36</v>
      </c>
      <c r="K327" s="10" t="s">
        <v>47</v>
      </c>
      <c r="L327" s="10" t="s">
        <v>49</v>
      </c>
      <c r="M327" s="15">
        <v>8</v>
      </c>
      <c r="N327" s="15">
        <v>0</v>
      </c>
      <c r="O327" s="10"/>
    </row>
    <row r="328" spans="1:15" ht="16">
      <c r="A328" s="7" t="s">
        <v>3</v>
      </c>
      <c r="B328" s="8" t="s">
        <v>2</v>
      </c>
      <c r="C328" s="15">
        <v>3042.6633299999999</v>
      </c>
      <c r="D328" s="34">
        <v>36.200000000000003</v>
      </c>
      <c r="E328" s="34">
        <v>25.273763435717175</v>
      </c>
      <c r="F328" s="54">
        <v>0</v>
      </c>
      <c r="G328" s="26" t="s">
        <v>137</v>
      </c>
      <c r="H328" s="35">
        <v>19.459389999999999</v>
      </c>
      <c r="I328" s="35">
        <v>0.25426266800000002</v>
      </c>
      <c r="J328" s="19" t="s">
        <v>36</v>
      </c>
      <c r="K328" s="10" t="s">
        <v>47</v>
      </c>
      <c r="L328" s="10" t="s">
        <v>49</v>
      </c>
      <c r="M328" s="15">
        <v>8</v>
      </c>
      <c r="N328" s="15">
        <v>0</v>
      </c>
      <c r="O328" s="10"/>
    </row>
    <row r="329" spans="1:15" ht="16">
      <c r="A329" s="7" t="s">
        <v>3</v>
      </c>
      <c r="B329" s="8" t="s">
        <v>2</v>
      </c>
      <c r="C329" s="15">
        <v>3050.0161130000001</v>
      </c>
      <c r="D329" s="34">
        <v>36.200000000000003</v>
      </c>
      <c r="E329" s="34">
        <v>26.98873561583958</v>
      </c>
      <c r="F329" s="54">
        <v>0</v>
      </c>
      <c r="G329" s="26" t="s">
        <v>137</v>
      </c>
      <c r="H329" s="35">
        <v>19.581440000000001</v>
      </c>
      <c r="I329" s="35">
        <v>0.18761729999999999</v>
      </c>
      <c r="J329" s="19" t="s">
        <v>36</v>
      </c>
      <c r="K329" s="10" t="s">
        <v>47</v>
      </c>
      <c r="L329" s="10" t="s">
        <v>49</v>
      </c>
      <c r="M329" s="15">
        <v>8</v>
      </c>
      <c r="N329" s="15">
        <v>0</v>
      </c>
      <c r="O329" s="10"/>
    </row>
    <row r="330" spans="1:15" ht="16">
      <c r="A330" s="7" t="s">
        <v>3</v>
      </c>
      <c r="B330" s="8" t="s">
        <v>2</v>
      </c>
      <c r="C330" s="15">
        <v>3059.0261230000001</v>
      </c>
      <c r="D330" s="34">
        <v>36.200000000000003</v>
      </c>
      <c r="E330" s="34">
        <v>26.110140038208289</v>
      </c>
      <c r="F330" s="54">
        <v>0</v>
      </c>
      <c r="G330" s="26" t="s">
        <v>137</v>
      </c>
      <c r="H330" s="35">
        <v>19.83933</v>
      </c>
      <c r="I330" s="35">
        <v>0.30067453799999999</v>
      </c>
      <c r="J330" s="19" t="s">
        <v>36</v>
      </c>
      <c r="K330" s="10" t="s">
        <v>47</v>
      </c>
      <c r="L330" s="10" t="s">
        <v>49</v>
      </c>
      <c r="M330" s="15">
        <v>8</v>
      </c>
      <c r="N330" s="15">
        <v>0</v>
      </c>
      <c r="O330" s="10"/>
    </row>
    <row r="331" spans="1:15" ht="16">
      <c r="A331" s="7" t="s">
        <v>3</v>
      </c>
      <c r="B331" s="8" t="s">
        <v>2</v>
      </c>
      <c r="C331" s="15">
        <v>3062.9609380000002</v>
      </c>
      <c r="D331" s="34">
        <v>36.200000000000003</v>
      </c>
      <c r="E331" s="34">
        <v>25.753905086407283</v>
      </c>
      <c r="F331" s="54">
        <v>0</v>
      </c>
      <c r="G331" s="26" t="s">
        <v>137</v>
      </c>
      <c r="H331" s="35">
        <v>19.522780000000001</v>
      </c>
      <c r="I331" s="35">
        <v>0.22954018400000001</v>
      </c>
      <c r="J331" s="19" t="s">
        <v>36</v>
      </c>
      <c r="K331" s="10" t="s">
        <v>47</v>
      </c>
      <c r="L331" s="10" t="s">
        <v>49</v>
      </c>
      <c r="M331" s="15">
        <v>8</v>
      </c>
      <c r="N331" s="15">
        <v>0</v>
      </c>
      <c r="O331" s="10"/>
    </row>
    <row r="332" spans="1:15" ht="16">
      <c r="A332" s="7" t="s">
        <v>3</v>
      </c>
      <c r="B332" s="8" t="s">
        <v>2</v>
      </c>
      <c r="C332" s="15">
        <v>3066.538086</v>
      </c>
      <c r="D332" s="34">
        <v>36.200000000000003</v>
      </c>
      <c r="E332" s="34">
        <v>25.292126719725967</v>
      </c>
      <c r="F332" s="54">
        <v>0</v>
      </c>
      <c r="G332" s="26" t="s">
        <v>137</v>
      </c>
      <c r="H332" s="35">
        <v>19.6676</v>
      </c>
      <c r="I332" s="35">
        <v>0.227111852</v>
      </c>
      <c r="J332" s="19" t="s">
        <v>36</v>
      </c>
      <c r="K332" s="10" t="s">
        <v>47</v>
      </c>
      <c r="L332" s="10" t="s">
        <v>49</v>
      </c>
      <c r="M332" s="15">
        <v>8</v>
      </c>
      <c r="N332" s="15">
        <v>0</v>
      </c>
      <c r="O332" s="10"/>
    </row>
    <row r="333" spans="1:15" ht="16">
      <c r="A333" s="7" t="s">
        <v>3</v>
      </c>
      <c r="B333" s="8" t="s">
        <v>2</v>
      </c>
      <c r="C333" s="15">
        <v>3091.1833499999998</v>
      </c>
      <c r="D333" s="34">
        <v>36.200000000000003</v>
      </c>
      <c r="E333" s="34">
        <v>26.55275473702098</v>
      </c>
      <c r="F333" s="54">
        <v>0</v>
      </c>
      <c r="G333" s="26" t="s">
        <v>137</v>
      </c>
      <c r="H333" s="35">
        <v>20.033519999999999</v>
      </c>
      <c r="I333" s="35">
        <v>0.216630136</v>
      </c>
      <c r="J333" s="19" t="s">
        <v>36</v>
      </c>
      <c r="K333" s="10" t="s">
        <v>47</v>
      </c>
      <c r="L333" s="10" t="s">
        <v>49</v>
      </c>
      <c r="M333" s="15">
        <v>8</v>
      </c>
      <c r="N333" s="15">
        <v>0</v>
      </c>
      <c r="O333" s="10"/>
    </row>
    <row r="334" spans="1:15" ht="16">
      <c r="A334" s="7" t="s">
        <v>3</v>
      </c>
      <c r="B334" s="8" t="s">
        <v>2</v>
      </c>
      <c r="C334" s="15">
        <v>3100.1770019999999</v>
      </c>
      <c r="D334" s="34">
        <v>36.200000000000003</v>
      </c>
      <c r="E334" s="34">
        <v>26.199174387219795</v>
      </c>
      <c r="F334" s="54">
        <v>0</v>
      </c>
      <c r="G334" s="26" t="s">
        <v>137</v>
      </c>
      <c r="H334" s="35">
        <v>20.10444</v>
      </c>
      <c r="I334" s="35">
        <v>0.21271911800000001</v>
      </c>
      <c r="J334" s="19" t="s">
        <v>36</v>
      </c>
      <c r="K334" s="10" t="s">
        <v>47</v>
      </c>
      <c r="L334" s="10" t="s">
        <v>49</v>
      </c>
      <c r="M334" s="15">
        <v>8</v>
      </c>
      <c r="N334" s="15">
        <v>0</v>
      </c>
      <c r="O334" s="10"/>
    </row>
    <row r="335" spans="1:15" ht="16">
      <c r="A335" s="7" t="s">
        <v>3</v>
      </c>
      <c r="B335" s="8" t="s">
        <v>2</v>
      </c>
      <c r="C335" s="15">
        <v>3114.2382809999999</v>
      </c>
      <c r="D335" s="34">
        <v>36.200000000000003</v>
      </c>
      <c r="E335" s="34">
        <v>25.488355259163963</v>
      </c>
      <c r="F335" s="54">
        <v>0</v>
      </c>
      <c r="G335" s="26" t="s">
        <v>137</v>
      </c>
      <c r="H335" s="35">
        <v>19.609580000000001</v>
      </c>
      <c r="I335" s="35">
        <v>0.19985037999999999</v>
      </c>
      <c r="J335" s="19" t="s">
        <v>36</v>
      </c>
      <c r="K335" s="10" t="s">
        <v>47</v>
      </c>
      <c r="L335" s="10" t="s">
        <v>49</v>
      </c>
      <c r="M335" s="15">
        <v>8</v>
      </c>
      <c r="N335" s="15">
        <v>0</v>
      </c>
      <c r="O335" s="10"/>
    </row>
    <row r="336" spans="1:15" ht="16">
      <c r="A336" s="7" t="s">
        <v>3</v>
      </c>
      <c r="B336" s="8" t="s">
        <v>2</v>
      </c>
      <c r="C336" s="15">
        <v>3133.1547850000002</v>
      </c>
      <c r="D336" s="34">
        <v>36.200000000000003</v>
      </c>
      <c r="E336" s="34">
        <v>24.360220849074576</v>
      </c>
      <c r="F336" s="54">
        <v>0</v>
      </c>
      <c r="G336" s="26" t="s">
        <v>137</v>
      </c>
      <c r="H336" s="35">
        <v>19.804919999999999</v>
      </c>
      <c r="I336" s="35">
        <v>0.26130690200000001</v>
      </c>
      <c r="J336" s="19" t="s">
        <v>36</v>
      </c>
      <c r="K336" s="10" t="s">
        <v>47</v>
      </c>
      <c r="L336" s="10" t="s">
        <v>49</v>
      </c>
      <c r="M336" s="15">
        <v>8</v>
      </c>
      <c r="N336" s="15">
        <v>0</v>
      </c>
      <c r="O336" s="10"/>
    </row>
    <row r="337" spans="1:15" ht="16">
      <c r="A337" s="7" t="s">
        <v>3</v>
      </c>
      <c r="B337" s="8" t="s">
        <v>2</v>
      </c>
      <c r="C337" s="15">
        <v>3143.1660160000001</v>
      </c>
      <c r="D337" s="34">
        <v>36.200000000000003</v>
      </c>
      <c r="E337" s="34">
        <v>25.412046807194276</v>
      </c>
      <c r="F337" s="54">
        <v>0</v>
      </c>
      <c r="G337" s="26" t="s">
        <v>137</v>
      </c>
      <c r="H337" s="35">
        <v>19.950839999999999</v>
      </c>
      <c r="I337" s="35">
        <v>0.29738220399999998</v>
      </c>
      <c r="J337" s="19" t="s">
        <v>36</v>
      </c>
      <c r="K337" s="10" t="s">
        <v>47</v>
      </c>
      <c r="L337" s="10" t="s">
        <v>49</v>
      </c>
      <c r="M337" s="15">
        <v>8</v>
      </c>
      <c r="N337" s="15">
        <v>0</v>
      </c>
      <c r="O337" s="10"/>
    </row>
    <row r="338" spans="1:15" ht="16">
      <c r="A338" s="7" t="s">
        <v>3</v>
      </c>
      <c r="B338" s="8" t="s">
        <v>2</v>
      </c>
      <c r="C338" s="15">
        <v>3151.8999020000001</v>
      </c>
      <c r="D338" s="34">
        <v>36.200000000000003</v>
      </c>
      <c r="E338" s="34">
        <v>24.673138729470228</v>
      </c>
      <c r="F338" s="54">
        <v>0</v>
      </c>
      <c r="G338" s="26" t="s">
        <v>137</v>
      </c>
      <c r="H338" s="35">
        <v>19.507429999999999</v>
      </c>
      <c r="I338" s="35">
        <v>0.66617349199999998</v>
      </c>
      <c r="J338" s="19" t="s">
        <v>36</v>
      </c>
      <c r="K338" s="10" t="s">
        <v>47</v>
      </c>
      <c r="L338" s="10" t="s">
        <v>49</v>
      </c>
      <c r="M338" s="15">
        <v>8</v>
      </c>
      <c r="N338" s="15">
        <v>0</v>
      </c>
      <c r="O338" s="10"/>
    </row>
    <row r="339" spans="1:15" ht="16">
      <c r="A339" s="7" t="s">
        <v>3</v>
      </c>
      <c r="B339" s="8" t="s">
        <v>2</v>
      </c>
      <c r="C339" s="15">
        <v>3157.9370119999999</v>
      </c>
      <c r="D339" s="34">
        <v>36.200000000000003</v>
      </c>
      <c r="E339" s="34">
        <v>25.700769359801168</v>
      </c>
      <c r="F339" s="54">
        <v>0</v>
      </c>
      <c r="G339" s="26" t="s">
        <v>137</v>
      </c>
      <c r="H339" s="35">
        <v>19.93</v>
      </c>
      <c r="I339" s="35">
        <v>0.22656137200000001</v>
      </c>
      <c r="J339" s="19" t="s">
        <v>36</v>
      </c>
      <c r="K339" s="10" t="s">
        <v>47</v>
      </c>
      <c r="L339" s="10" t="s">
        <v>49</v>
      </c>
      <c r="M339" s="15">
        <v>8</v>
      </c>
      <c r="N339" s="15">
        <v>0</v>
      </c>
      <c r="O339" s="10"/>
    </row>
    <row r="340" spans="1:15" ht="16">
      <c r="A340" s="7" t="s">
        <v>3</v>
      </c>
      <c r="B340" s="8" t="s">
        <v>2</v>
      </c>
      <c r="C340" s="15">
        <v>3171.554932</v>
      </c>
      <c r="D340" s="34">
        <v>36.200000000000003</v>
      </c>
      <c r="E340" s="34">
        <v>26.969513254491822</v>
      </c>
      <c r="F340" s="54">
        <v>0</v>
      </c>
      <c r="G340" s="26" t="s">
        <v>137</v>
      </c>
      <c r="H340" s="35">
        <v>19.406479999999998</v>
      </c>
      <c r="I340" s="35">
        <v>0.22467379200000001</v>
      </c>
      <c r="J340" s="19" t="s">
        <v>36</v>
      </c>
      <c r="K340" s="10" t="s">
        <v>47</v>
      </c>
      <c r="L340" s="10" t="s">
        <v>49</v>
      </c>
      <c r="M340" s="15">
        <v>8</v>
      </c>
      <c r="N340" s="15">
        <v>0</v>
      </c>
      <c r="O340" s="10"/>
    </row>
    <row r="341" spans="1:15" ht="16">
      <c r="A341" s="7" t="s">
        <v>3</v>
      </c>
      <c r="B341" s="8" t="s">
        <v>2</v>
      </c>
      <c r="C341" s="15">
        <v>3179.7871089999999</v>
      </c>
      <c r="D341" s="34">
        <v>36.200000000000003</v>
      </c>
      <c r="E341" s="34">
        <v>26.695625014513556</v>
      </c>
      <c r="F341" s="54">
        <v>0</v>
      </c>
      <c r="G341" s="26" t="s">
        <v>137</v>
      </c>
      <c r="H341" s="35">
        <v>19.746120000000001</v>
      </c>
      <c r="I341" s="35">
        <v>0.18705669</v>
      </c>
      <c r="J341" s="19" t="s">
        <v>36</v>
      </c>
      <c r="K341" s="10" t="s">
        <v>47</v>
      </c>
      <c r="L341" s="10" t="s">
        <v>49</v>
      </c>
      <c r="M341" s="15">
        <v>8</v>
      </c>
      <c r="N341" s="15">
        <v>0</v>
      </c>
      <c r="O341" s="10"/>
    </row>
    <row r="342" spans="1:15" ht="16">
      <c r="A342" s="7" t="s">
        <v>3</v>
      </c>
      <c r="B342" s="8" t="s">
        <v>2</v>
      </c>
      <c r="C342" s="15">
        <v>3189.1899410000001</v>
      </c>
      <c r="D342" s="34">
        <v>36.200000000000003</v>
      </c>
      <c r="E342" s="34">
        <v>27.429836979262603</v>
      </c>
      <c r="F342" s="54">
        <v>0</v>
      </c>
      <c r="G342" s="26" t="s">
        <v>137</v>
      </c>
      <c r="H342" s="35">
        <v>20.463830000000002</v>
      </c>
      <c r="I342" s="35">
        <v>0.196904036</v>
      </c>
      <c r="J342" s="19" t="s">
        <v>36</v>
      </c>
      <c r="K342" s="10" t="s">
        <v>47</v>
      </c>
      <c r="L342" s="10" t="s">
        <v>49</v>
      </c>
      <c r="M342" s="15">
        <v>8</v>
      </c>
      <c r="N342" s="15">
        <v>0</v>
      </c>
      <c r="O342" s="10"/>
    </row>
    <row r="343" spans="1:15" ht="16">
      <c r="A343" s="7" t="s">
        <v>3</v>
      </c>
      <c r="B343" s="8" t="s">
        <v>2</v>
      </c>
      <c r="C343" s="15">
        <v>3198.7292480000001</v>
      </c>
      <c r="D343" s="34">
        <v>36.200000000000003</v>
      </c>
      <c r="E343" s="34">
        <v>26.739655598996414</v>
      </c>
      <c r="F343" s="54">
        <v>0</v>
      </c>
      <c r="G343" s="26" t="s">
        <v>137</v>
      </c>
      <c r="H343" s="35">
        <v>20.061399999999999</v>
      </c>
      <c r="I343" s="35">
        <v>0.233633852</v>
      </c>
      <c r="J343" s="19" t="s">
        <v>36</v>
      </c>
      <c r="K343" s="10" t="s">
        <v>47</v>
      </c>
      <c r="L343" s="10" t="s">
        <v>49</v>
      </c>
      <c r="M343" s="15">
        <v>8</v>
      </c>
      <c r="N343" s="15">
        <v>0</v>
      </c>
      <c r="O343" s="10"/>
    </row>
    <row r="344" spans="1:15" ht="16">
      <c r="A344" s="7" t="s">
        <v>3</v>
      </c>
      <c r="B344" s="8" t="s">
        <v>2</v>
      </c>
      <c r="C344" s="15">
        <v>3209.3752439999998</v>
      </c>
      <c r="D344" s="34">
        <v>36.200000000000003</v>
      </c>
      <c r="E344" s="34">
        <v>27.22509063949186</v>
      </c>
      <c r="F344" s="54">
        <v>0</v>
      </c>
      <c r="G344" s="26" t="s">
        <v>137</v>
      </c>
      <c r="H344" s="35">
        <v>20.123249999999999</v>
      </c>
      <c r="I344" s="35">
        <v>0.29305256000000002</v>
      </c>
      <c r="J344" s="19" t="s">
        <v>36</v>
      </c>
      <c r="K344" s="10" t="s">
        <v>47</v>
      </c>
      <c r="L344" s="10" t="s">
        <v>49</v>
      </c>
      <c r="M344" s="15">
        <v>8</v>
      </c>
      <c r="N344" s="15">
        <v>0</v>
      </c>
      <c r="O344" s="10"/>
    </row>
    <row r="345" spans="1:15" ht="16">
      <c r="A345" s="7" t="s">
        <v>3</v>
      </c>
      <c r="B345" s="8" t="s">
        <v>2</v>
      </c>
      <c r="C345" s="15">
        <v>3224.6044919999999</v>
      </c>
      <c r="D345" s="34">
        <v>36.200000000000003</v>
      </c>
      <c r="E345" s="34">
        <v>26.584592795618139</v>
      </c>
      <c r="F345" s="54">
        <v>0</v>
      </c>
      <c r="G345" s="26" t="s">
        <v>137</v>
      </c>
      <c r="H345" s="35">
        <v>19.766449999999999</v>
      </c>
      <c r="I345" s="35">
        <v>0.25487401399999998</v>
      </c>
      <c r="J345" s="19" t="s">
        <v>36</v>
      </c>
      <c r="K345" s="10" t="s">
        <v>47</v>
      </c>
      <c r="L345" s="10" t="s">
        <v>49</v>
      </c>
      <c r="M345" s="15">
        <v>8</v>
      </c>
      <c r="N345" s="15">
        <v>0</v>
      </c>
      <c r="O345" s="10"/>
    </row>
    <row r="346" spans="1:15" ht="16">
      <c r="A346" s="7" t="s">
        <v>3</v>
      </c>
      <c r="B346" s="8" t="s">
        <v>2</v>
      </c>
      <c r="C346" s="15">
        <v>3239.8859859999998</v>
      </c>
      <c r="D346" s="34">
        <v>36.200000000000003</v>
      </c>
      <c r="E346" s="34">
        <v>25.957674886648135</v>
      </c>
      <c r="F346" s="54">
        <v>0</v>
      </c>
      <c r="G346" s="26" t="s">
        <v>137</v>
      </c>
      <c r="H346" s="35">
        <v>19.47</v>
      </c>
      <c r="I346" s="35">
        <v>0.49153479799999999</v>
      </c>
      <c r="J346" s="19" t="s">
        <v>36</v>
      </c>
      <c r="K346" s="10" t="s">
        <v>47</v>
      </c>
      <c r="L346" s="10" t="s">
        <v>49</v>
      </c>
      <c r="M346" s="15">
        <v>8</v>
      </c>
      <c r="N346" s="15">
        <v>0</v>
      </c>
      <c r="O346" s="10"/>
    </row>
    <row r="347" spans="1:15" ht="16">
      <c r="A347" s="7" t="s">
        <v>3</v>
      </c>
      <c r="B347" s="8" t="s">
        <v>2</v>
      </c>
      <c r="C347" s="15">
        <v>3242.9252929999998</v>
      </c>
      <c r="D347" s="34">
        <v>36.200000000000003</v>
      </c>
      <c r="E347" s="34">
        <v>25.634413378492763</v>
      </c>
      <c r="F347" s="54">
        <v>0</v>
      </c>
      <c r="G347" s="26" t="s">
        <v>137</v>
      </c>
      <c r="H347" s="35">
        <v>19.8293</v>
      </c>
      <c r="I347" s="35">
        <v>0.220698488</v>
      </c>
      <c r="J347" s="19" t="s">
        <v>36</v>
      </c>
      <c r="K347" s="10" t="s">
        <v>47</v>
      </c>
      <c r="L347" s="10" t="s">
        <v>49</v>
      </c>
      <c r="M347" s="15">
        <v>8</v>
      </c>
      <c r="N347" s="15">
        <v>0</v>
      </c>
      <c r="O347" s="10"/>
    </row>
    <row r="348" spans="1:15" ht="16">
      <c r="A348" s="7" t="s">
        <v>3</v>
      </c>
      <c r="B348" s="8" t="s">
        <v>2</v>
      </c>
      <c r="C348" s="15">
        <v>3245.811768</v>
      </c>
      <c r="D348" s="34">
        <v>36.200000000000003</v>
      </c>
      <c r="E348" s="34">
        <v>26.777211491489336</v>
      </c>
      <c r="F348" s="54">
        <v>0</v>
      </c>
      <c r="G348" s="26" t="s">
        <v>137</v>
      </c>
      <c r="H348" s="35">
        <v>20.1553</v>
      </c>
      <c r="I348" s="35">
        <v>0.19254395199999999</v>
      </c>
      <c r="J348" s="19" t="s">
        <v>36</v>
      </c>
      <c r="K348" s="10" t="s">
        <v>47</v>
      </c>
      <c r="L348" s="10" t="s">
        <v>49</v>
      </c>
      <c r="M348" s="15">
        <v>8</v>
      </c>
      <c r="N348" s="15">
        <v>0</v>
      </c>
      <c r="O348" s="10"/>
    </row>
    <row r="349" spans="1:15" ht="16">
      <c r="A349" s="7" t="s">
        <v>3</v>
      </c>
      <c r="B349" s="8" t="s">
        <v>2</v>
      </c>
      <c r="C349" s="15">
        <v>3259.5778810000002</v>
      </c>
      <c r="D349" s="34">
        <v>36.200000000000003</v>
      </c>
      <c r="E349" s="34">
        <v>26.062743073832397</v>
      </c>
      <c r="F349" s="54">
        <v>0</v>
      </c>
      <c r="G349" s="26" t="s">
        <v>137</v>
      </c>
      <c r="H349" s="35">
        <v>19.89508</v>
      </c>
      <c r="I349" s="35">
        <v>0.37474628599999998</v>
      </c>
      <c r="J349" s="19" t="s">
        <v>36</v>
      </c>
      <c r="K349" s="10" t="s">
        <v>47</v>
      </c>
      <c r="L349" s="10" t="s">
        <v>49</v>
      </c>
      <c r="M349" s="15">
        <v>8</v>
      </c>
      <c r="N349" s="15">
        <v>0</v>
      </c>
      <c r="O349" s="10"/>
    </row>
    <row r="350" spans="1:15" ht="16">
      <c r="A350" s="7" t="s">
        <v>3</v>
      </c>
      <c r="B350" s="8" t="s">
        <v>2</v>
      </c>
      <c r="C350" s="15">
        <v>3270.1684570000002</v>
      </c>
      <c r="D350" s="34">
        <v>36.200000000000003</v>
      </c>
      <c r="E350" s="34">
        <v>27.846968200207836</v>
      </c>
      <c r="F350" s="54">
        <v>0</v>
      </c>
      <c r="G350" s="26" t="s">
        <v>137</v>
      </c>
      <c r="H350" s="35">
        <v>19.917110000000001</v>
      </c>
      <c r="I350" s="35">
        <v>0.45008278400000001</v>
      </c>
      <c r="J350" s="19" t="s">
        <v>36</v>
      </c>
      <c r="K350" s="10" t="s">
        <v>47</v>
      </c>
      <c r="L350" s="10" t="s">
        <v>49</v>
      </c>
      <c r="M350" s="15">
        <v>8</v>
      </c>
      <c r="N350" s="15">
        <v>0</v>
      </c>
      <c r="O350" s="10"/>
    </row>
    <row r="351" spans="1:15" ht="16">
      <c r="A351" s="7" t="s">
        <v>3</v>
      </c>
      <c r="B351" s="8" t="s">
        <v>2</v>
      </c>
      <c r="C351" s="15">
        <v>3280.600586</v>
      </c>
      <c r="D351" s="34">
        <v>36.200000000000003</v>
      </c>
      <c r="E351" s="34">
        <v>26.35932886386896</v>
      </c>
      <c r="F351" s="54">
        <v>0</v>
      </c>
      <c r="G351" s="26" t="s">
        <v>137</v>
      </c>
      <c r="H351" s="35">
        <v>20.148430000000001</v>
      </c>
      <c r="I351" s="35">
        <v>0.23220734800000001</v>
      </c>
      <c r="J351" s="19" t="s">
        <v>36</v>
      </c>
      <c r="K351" s="10" t="s">
        <v>47</v>
      </c>
      <c r="L351" s="10" t="s">
        <v>49</v>
      </c>
      <c r="M351" s="15">
        <v>8</v>
      </c>
      <c r="N351" s="15">
        <v>0</v>
      </c>
      <c r="O351" s="10"/>
    </row>
    <row r="352" spans="1:15" ht="16">
      <c r="A352" s="7" t="s">
        <v>55</v>
      </c>
      <c r="B352" s="8" t="s">
        <v>2</v>
      </c>
      <c r="C352" s="15">
        <v>3149.8</v>
      </c>
      <c r="D352" s="34"/>
      <c r="E352" s="55">
        <v>28.096757380984901</v>
      </c>
      <c r="F352" s="54">
        <v>0</v>
      </c>
      <c r="G352" s="29" t="s">
        <v>137</v>
      </c>
      <c r="H352" s="49">
        <v>20.420000000000002</v>
      </c>
      <c r="I352" s="48">
        <v>0.16</v>
      </c>
      <c r="J352" s="19" t="s">
        <v>36</v>
      </c>
      <c r="K352" s="10" t="s">
        <v>47</v>
      </c>
      <c r="L352" s="10" t="s">
        <v>84</v>
      </c>
      <c r="M352" s="15">
        <v>6</v>
      </c>
      <c r="N352" s="15">
        <v>0</v>
      </c>
      <c r="O352" s="8"/>
    </row>
    <row r="353" spans="1:15" ht="16">
      <c r="A353" s="7" t="s">
        <v>55</v>
      </c>
      <c r="B353" s="8" t="s">
        <v>2</v>
      </c>
      <c r="C353" s="15">
        <v>3152.24</v>
      </c>
      <c r="D353" s="34"/>
      <c r="E353" s="34">
        <v>27.7184330639294</v>
      </c>
      <c r="F353" s="54">
        <v>0</v>
      </c>
      <c r="G353" s="29" t="s">
        <v>137</v>
      </c>
      <c r="H353" s="35">
        <v>19.850000000000001</v>
      </c>
      <c r="I353" s="35">
        <v>0.19</v>
      </c>
      <c r="J353" s="19" t="s">
        <v>36</v>
      </c>
      <c r="K353" s="10" t="s">
        <v>47</v>
      </c>
      <c r="L353" s="10" t="s">
        <v>84</v>
      </c>
      <c r="M353" s="15">
        <v>6</v>
      </c>
      <c r="N353" s="15">
        <v>0</v>
      </c>
      <c r="O353" s="8"/>
    </row>
    <row r="354" spans="1:15" ht="16">
      <c r="A354" s="7" t="s">
        <v>55</v>
      </c>
      <c r="B354" s="8" t="s">
        <v>2</v>
      </c>
      <c r="C354" s="15">
        <v>3153.05</v>
      </c>
      <c r="D354" s="34"/>
      <c r="E354" s="34">
        <v>27.5709016464067</v>
      </c>
      <c r="F354" s="54">
        <v>0</v>
      </c>
      <c r="G354" s="29" t="s">
        <v>137</v>
      </c>
      <c r="H354" s="35">
        <v>19.97</v>
      </c>
      <c r="I354" s="35">
        <v>0.23</v>
      </c>
      <c r="J354" s="19" t="s">
        <v>36</v>
      </c>
      <c r="K354" s="10" t="s">
        <v>47</v>
      </c>
      <c r="L354" s="10" t="s">
        <v>84</v>
      </c>
      <c r="M354" s="15">
        <v>6</v>
      </c>
      <c r="N354" s="15">
        <v>0</v>
      </c>
      <c r="O354" s="8"/>
    </row>
    <row r="355" spans="1:15" ht="16">
      <c r="A355" s="7" t="s">
        <v>55</v>
      </c>
      <c r="B355" s="8" t="s">
        <v>2</v>
      </c>
      <c r="C355" s="15">
        <v>3155.33</v>
      </c>
      <c r="D355" s="34"/>
      <c r="E355" s="34">
        <v>28.440681375255199</v>
      </c>
      <c r="F355" s="54">
        <v>0</v>
      </c>
      <c r="G355" s="29" t="s">
        <v>137</v>
      </c>
      <c r="H355" s="35">
        <v>20.170000000000002</v>
      </c>
      <c r="I355" s="35">
        <v>0.12</v>
      </c>
      <c r="J355" s="19" t="s">
        <v>36</v>
      </c>
      <c r="K355" s="10" t="s">
        <v>47</v>
      </c>
      <c r="L355" s="10" t="s">
        <v>84</v>
      </c>
      <c r="M355" s="15">
        <v>6</v>
      </c>
      <c r="N355" s="15">
        <v>0</v>
      </c>
      <c r="O355" s="8"/>
    </row>
    <row r="356" spans="1:15" ht="16">
      <c r="A356" s="7" t="s">
        <v>55</v>
      </c>
      <c r="B356" s="8" t="s">
        <v>2</v>
      </c>
      <c r="C356" s="15">
        <v>3156.8</v>
      </c>
      <c r="D356" s="34"/>
      <c r="E356" s="34">
        <v>27.636215996247401</v>
      </c>
      <c r="F356" s="54">
        <v>0</v>
      </c>
      <c r="G356" s="29" t="s">
        <v>137</v>
      </c>
      <c r="H356" s="35">
        <v>19.239999999999998</v>
      </c>
      <c r="I356" s="35">
        <v>0.18</v>
      </c>
      <c r="J356" s="19" t="s">
        <v>36</v>
      </c>
      <c r="K356" s="10" t="s">
        <v>47</v>
      </c>
      <c r="L356" s="10" t="s">
        <v>84</v>
      </c>
      <c r="M356" s="15">
        <v>6</v>
      </c>
      <c r="N356" s="15">
        <v>0</v>
      </c>
      <c r="O356" s="8"/>
    </row>
    <row r="357" spans="1:15" ht="16">
      <c r="A357" s="7" t="s">
        <v>55</v>
      </c>
      <c r="B357" s="8" t="s">
        <v>2</v>
      </c>
      <c r="C357" s="15">
        <v>3158.75</v>
      </c>
      <c r="D357" s="34"/>
      <c r="E357" s="34">
        <v>28.659067839289101</v>
      </c>
      <c r="F357" s="54">
        <v>0</v>
      </c>
      <c r="G357" s="29" t="s">
        <v>137</v>
      </c>
      <c r="H357" s="35">
        <v>20.11</v>
      </c>
      <c r="I357" s="35">
        <v>0.13</v>
      </c>
      <c r="J357" s="19" t="s">
        <v>36</v>
      </c>
      <c r="K357" s="10" t="s">
        <v>47</v>
      </c>
      <c r="L357" s="10" t="s">
        <v>84</v>
      </c>
      <c r="M357" s="15">
        <v>6</v>
      </c>
      <c r="N357" s="15">
        <v>0</v>
      </c>
      <c r="O357" s="8"/>
    </row>
    <row r="358" spans="1:15" ht="16">
      <c r="A358" s="7" t="s">
        <v>55</v>
      </c>
      <c r="B358" s="8" t="s">
        <v>2</v>
      </c>
      <c r="C358" s="15">
        <v>3160.05</v>
      </c>
      <c r="D358" s="34"/>
      <c r="E358" s="34">
        <v>28.277054398260699</v>
      </c>
      <c r="F358" s="54">
        <v>0</v>
      </c>
      <c r="G358" s="29" t="s">
        <v>137</v>
      </c>
      <c r="H358" s="35">
        <v>20.079999999999998</v>
      </c>
      <c r="I358" s="35">
        <v>0.2</v>
      </c>
      <c r="J358" s="19" t="s">
        <v>36</v>
      </c>
      <c r="K358" s="10" t="s">
        <v>47</v>
      </c>
      <c r="L358" s="10" t="s">
        <v>84</v>
      </c>
      <c r="M358" s="15">
        <v>6</v>
      </c>
      <c r="N358" s="15">
        <v>0</v>
      </c>
      <c r="O358" s="8"/>
    </row>
    <row r="359" spans="1:15" ht="16">
      <c r="A359" s="7" t="s">
        <v>55</v>
      </c>
      <c r="B359" s="8" t="s">
        <v>2</v>
      </c>
      <c r="C359" s="15">
        <v>3161.92</v>
      </c>
      <c r="D359" s="34"/>
      <c r="E359" s="34">
        <v>27.881677224319301</v>
      </c>
      <c r="F359" s="54">
        <v>0</v>
      </c>
      <c r="G359" s="29" t="s">
        <v>137</v>
      </c>
      <c r="H359" s="35">
        <v>19.55</v>
      </c>
      <c r="I359" s="35">
        <v>0.21</v>
      </c>
      <c r="J359" s="19" t="s">
        <v>36</v>
      </c>
      <c r="K359" s="10" t="s">
        <v>47</v>
      </c>
      <c r="L359" s="10" t="s">
        <v>84</v>
      </c>
      <c r="M359" s="15">
        <v>6</v>
      </c>
      <c r="N359" s="15">
        <v>0</v>
      </c>
      <c r="O359" s="8"/>
    </row>
    <row r="360" spans="1:15" ht="16">
      <c r="A360" s="7" t="s">
        <v>55</v>
      </c>
      <c r="B360" s="8" t="s">
        <v>2</v>
      </c>
      <c r="C360" s="15">
        <v>3163.14</v>
      </c>
      <c r="D360" s="34"/>
      <c r="E360" s="34">
        <v>28.361921128974501</v>
      </c>
      <c r="F360" s="54">
        <v>0</v>
      </c>
      <c r="G360" s="29" t="s">
        <v>137</v>
      </c>
      <c r="H360" s="35">
        <v>19.87</v>
      </c>
      <c r="I360" s="35">
        <v>0.16</v>
      </c>
      <c r="J360" s="19" t="s">
        <v>36</v>
      </c>
      <c r="K360" s="10" t="s">
        <v>47</v>
      </c>
      <c r="L360" s="10" t="s">
        <v>84</v>
      </c>
      <c r="M360" s="15">
        <v>6</v>
      </c>
      <c r="N360" s="15">
        <v>0</v>
      </c>
      <c r="O360" s="8"/>
    </row>
    <row r="361" spans="1:15" ht="16">
      <c r="A361" s="7" t="s">
        <v>55</v>
      </c>
      <c r="B361" s="8" t="s">
        <v>2</v>
      </c>
      <c r="C361" s="15">
        <v>3181.53</v>
      </c>
      <c r="D361" s="34"/>
      <c r="E361" s="34">
        <v>28.272224476977701</v>
      </c>
      <c r="F361" s="54">
        <v>0</v>
      </c>
      <c r="G361" s="29" t="s">
        <v>137</v>
      </c>
      <c r="H361" s="35">
        <v>20.22</v>
      </c>
      <c r="I361" s="35">
        <v>0.17</v>
      </c>
      <c r="J361" s="19" t="s">
        <v>36</v>
      </c>
      <c r="K361" s="10" t="s">
        <v>47</v>
      </c>
      <c r="L361" s="10" t="s">
        <v>84</v>
      </c>
      <c r="M361" s="15">
        <v>6</v>
      </c>
      <c r="N361" s="15">
        <v>0</v>
      </c>
      <c r="O361" s="8"/>
    </row>
    <row r="362" spans="1:15" ht="16">
      <c r="A362" s="7" t="s">
        <v>55</v>
      </c>
      <c r="B362" s="8" t="s">
        <v>2</v>
      </c>
      <c r="C362" s="15">
        <v>3185.27</v>
      </c>
      <c r="D362" s="34"/>
      <c r="E362" s="34">
        <v>27.688845260978098</v>
      </c>
      <c r="F362" s="54">
        <v>0</v>
      </c>
      <c r="G362" s="29" t="s">
        <v>137</v>
      </c>
      <c r="H362" s="35">
        <v>19.940000000000001</v>
      </c>
      <c r="I362" s="35">
        <v>0.16</v>
      </c>
      <c r="J362" s="19" t="s">
        <v>36</v>
      </c>
      <c r="K362" s="10" t="s">
        <v>47</v>
      </c>
      <c r="L362" s="10" t="s">
        <v>84</v>
      </c>
      <c r="M362" s="15">
        <v>6</v>
      </c>
      <c r="N362" s="15">
        <v>0</v>
      </c>
      <c r="O362" s="8"/>
    </row>
    <row r="363" spans="1:15" ht="16">
      <c r="A363" s="7" t="s">
        <v>55</v>
      </c>
      <c r="B363" s="8" t="s">
        <v>2</v>
      </c>
      <c r="C363" s="15">
        <v>3186.41</v>
      </c>
      <c r="D363" s="34"/>
      <c r="E363" s="34">
        <v>27.8237188546296</v>
      </c>
      <c r="F363" s="54">
        <v>0</v>
      </c>
      <c r="G363" s="29" t="s">
        <v>137</v>
      </c>
      <c r="H363" s="35">
        <v>19.149999999999999</v>
      </c>
      <c r="I363" s="35">
        <v>0.27</v>
      </c>
      <c r="J363" s="19" t="s">
        <v>36</v>
      </c>
      <c r="K363" s="10" t="s">
        <v>47</v>
      </c>
      <c r="L363" s="10" t="s">
        <v>84</v>
      </c>
      <c r="M363" s="15">
        <v>6</v>
      </c>
      <c r="N363" s="15">
        <v>0</v>
      </c>
      <c r="O363" s="8"/>
    </row>
    <row r="364" spans="1:15" ht="16">
      <c r="A364" s="7" t="s">
        <v>55</v>
      </c>
      <c r="B364" s="8" t="s">
        <v>2</v>
      </c>
      <c r="C364" s="15">
        <v>3190.83</v>
      </c>
      <c r="D364" s="34"/>
      <c r="E364" s="34">
        <v>27.520963455573199</v>
      </c>
      <c r="F364" s="54">
        <v>0</v>
      </c>
      <c r="G364" s="29" t="s">
        <v>137</v>
      </c>
      <c r="H364" s="35">
        <v>19.59</v>
      </c>
      <c r="I364" s="35">
        <v>0.27</v>
      </c>
      <c r="J364" s="19" t="s">
        <v>36</v>
      </c>
      <c r="K364" s="10" t="s">
        <v>47</v>
      </c>
      <c r="L364" s="10" t="s">
        <v>84</v>
      </c>
      <c r="M364" s="15">
        <v>6</v>
      </c>
      <c r="N364" s="15">
        <v>0</v>
      </c>
      <c r="O364" s="8"/>
    </row>
    <row r="365" spans="1:15" ht="16">
      <c r="A365" s="7" t="s">
        <v>55</v>
      </c>
      <c r="B365" s="8" t="s">
        <v>2</v>
      </c>
      <c r="C365" s="15">
        <v>3195.95</v>
      </c>
      <c r="D365" s="34"/>
      <c r="E365" s="34">
        <v>27.468754895758899</v>
      </c>
      <c r="F365" s="54">
        <v>0</v>
      </c>
      <c r="G365" s="29" t="s">
        <v>137</v>
      </c>
      <c r="H365" s="35">
        <v>19.37</v>
      </c>
      <c r="I365" s="35">
        <v>0.21</v>
      </c>
      <c r="J365" s="19" t="s">
        <v>36</v>
      </c>
      <c r="K365" s="10" t="s">
        <v>47</v>
      </c>
      <c r="L365" s="10" t="s">
        <v>84</v>
      </c>
      <c r="M365" s="15">
        <v>6</v>
      </c>
      <c r="N365" s="15">
        <v>0</v>
      </c>
      <c r="O365" s="8"/>
    </row>
    <row r="366" spans="1:15" ht="16">
      <c r="A366" s="7" t="s">
        <v>55</v>
      </c>
      <c r="B366" s="8" t="s">
        <v>2</v>
      </c>
      <c r="C366" s="15">
        <v>3202.88</v>
      </c>
      <c r="D366" s="34"/>
      <c r="E366" s="34">
        <v>28.4011751505018</v>
      </c>
      <c r="F366" s="54">
        <v>0</v>
      </c>
      <c r="G366" s="29" t="s">
        <v>137</v>
      </c>
      <c r="H366" s="35">
        <v>19.95</v>
      </c>
      <c r="I366" s="35">
        <v>0.14000000000000001</v>
      </c>
      <c r="J366" s="19" t="s">
        <v>36</v>
      </c>
      <c r="K366" s="10" t="s">
        <v>47</v>
      </c>
      <c r="L366" s="10" t="s">
        <v>84</v>
      </c>
      <c r="M366" s="15">
        <v>6</v>
      </c>
      <c r="N366" s="15">
        <v>0</v>
      </c>
      <c r="O366" s="8"/>
    </row>
    <row r="367" spans="1:15" ht="16">
      <c r="A367" s="7" t="s">
        <v>55</v>
      </c>
      <c r="B367" s="8" t="s">
        <v>2</v>
      </c>
      <c r="C367" s="15">
        <v>3205.3</v>
      </c>
      <c r="D367" s="34"/>
      <c r="E367" s="34">
        <v>27.770629592453901</v>
      </c>
      <c r="F367" s="54">
        <v>0</v>
      </c>
      <c r="G367" s="29" t="s">
        <v>137</v>
      </c>
      <c r="H367" s="35">
        <v>19.39</v>
      </c>
      <c r="I367" s="35">
        <v>0.28999999999999998</v>
      </c>
      <c r="J367" s="19" t="s">
        <v>36</v>
      </c>
      <c r="K367" s="10" t="s">
        <v>47</v>
      </c>
      <c r="L367" s="10" t="s">
        <v>84</v>
      </c>
      <c r="M367" s="15">
        <v>6</v>
      </c>
      <c r="N367" s="15">
        <v>0</v>
      </c>
      <c r="O367" s="8"/>
    </row>
    <row r="368" spans="1:15" ht="16">
      <c r="A368" s="7" t="s">
        <v>55</v>
      </c>
      <c r="B368" s="8" t="s">
        <v>2</v>
      </c>
      <c r="C368" s="15">
        <v>3208.31</v>
      </c>
      <c r="D368" s="34"/>
      <c r="E368" s="34">
        <v>27.994497160495101</v>
      </c>
      <c r="F368" s="54">
        <v>0</v>
      </c>
      <c r="G368" s="29" t="s">
        <v>137</v>
      </c>
      <c r="H368" s="35">
        <v>19.78</v>
      </c>
      <c r="I368" s="35">
        <v>0.23</v>
      </c>
      <c r="J368" s="19" t="s">
        <v>36</v>
      </c>
      <c r="K368" s="10" t="s">
        <v>47</v>
      </c>
      <c r="L368" s="10" t="s">
        <v>84</v>
      </c>
      <c r="M368" s="15">
        <v>6</v>
      </c>
      <c r="N368" s="15">
        <v>0</v>
      </c>
      <c r="O368" s="8"/>
    </row>
    <row r="369" spans="1:15" ht="16">
      <c r="A369" s="7" t="s">
        <v>55</v>
      </c>
      <c r="B369" s="8" t="s">
        <v>2</v>
      </c>
      <c r="C369" s="15">
        <v>3211.02</v>
      </c>
      <c r="D369" s="34"/>
      <c r="E369" s="34">
        <v>26.646501267266</v>
      </c>
      <c r="F369" s="54">
        <v>0</v>
      </c>
      <c r="G369" s="29" t="s">
        <v>137</v>
      </c>
      <c r="H369" s="35">
        <v>19.54</v>
      </c>
      <c r="I369" s="35">
        <v>0.26</v>
      </c>
      <c r="J369" s="19" t="s">
        <v>36</v>
      </c>
      <c r="K369" s="10" t="s">
        <v>47</v>
      </c>
      <c r="L369" s="10" t="s">
        <v>84</v>
      </c>
      <c r="M369" s="15">
        <v>6</v>
      </c>
      <c r="N369" s="15">
        <v>0</v>
      </c>
      <c r="O369" s="8"/>
    </row>
    <row r="370" spans="1:15" ht="16">
      <c r="A370" s="7" t="s">
        <v>55</v>
      </c>
      <c r="B370" s="8" t="s">
        <v>2</v>
      </c>
      <c r="C370" s="15">
        <v>3216.14</v>
      </c>
      <c r="D370" s="34"/>
      <c r="E370" s="34">
        <v>26.9348397274033</v>
      </c>
      <c r="F370" s="54">
        <v>0</v>
      </c>
      <c r="G370" s="29" t="s">
        <v>137</v>
      </c>
      <c r="H370" s="35">
        <v>19.79</v>
      </c>
      <c r="I370" s="35">
        <v>0.22</v>
      </c>
      <c r="J370" s="19" t="s">
        <v>36</v>
      </c>
      <c r="K370" s="10" t="s">
        <v>47</v>
      </c>
      <c r="L370" s="10" t="s">
        <v>84</v>
      </c>
      <c r="M370" s="15">
        <v>6</v>
      </c>
      <c r="N370" s="15">
        <v>0</v>
      </c>
      <c r="O370" s="8"/>
    </row>
    <row r="371" spans="1:15" ht="16">
      <c r="A371" s="7" t="s">
        <v>55</v>
      </c>
      <c r="B371" s="8" t="s">
        <v>2</v>
      </c>
      <c r="C371" s="15">
        <v>3220.06</v>
      </c>
      <c r="D371" s="34"/>
      <c r="E371" s="34">
        <v>26.767312497663099</v>
      </c>
      <c r="F371" s="54">
        <v>0</v>
      </c>
      <c r="G371" s="29" t="s">
        <v>137</v>
      </c>
      <c r="H371" s="35">
        <v>19.54</v>
      </c>
      <c r="I371" s="35">
        <v>0.28999999999999998</v>
      </c>
      <c r="J371" s="19" t="s">
        <v>36</v>
      </c>
      <c r="K371" s="10" t="s">
        <v>47</v>
      </c>
      <c r="L371" s="10" t="s">
        <v>84</v>
      </c>
      <c r="M371" s="15">
        <v>6</v>
      </c>
      <c r="N371" s="15">
        <v>0</v>
      </c>
      <c r="O371" s="8"/>
    </row>
    <row r="372" spans="1:15" ht="16">
      <c r="A372" s="7" t="s">
        <v>55</v>
      </c>
      <c r="B372" s="8" t="s">
        <v>2</v>
      </c>
      <c r="C372" s="15">
        <v>3223.98</v>
      </c>
      <c r="D372" s="34"/>
      <c r="E372" s="34">
        <v>27.1569991530924</v>
      </c>
      <c r="F372" s="54">
        <v>0</v>
      </c>
      <c r="G372" s="29" t="s">
        <v>137</v>
      </c>
      <c r="H372" s="35">
        <v>19.63</v>
      </c>
      <c r="I372" s="35">
        <v>0.27</v>
      </c>
      <c r="J372" s="19" t="s">
        <v>36</v>
      </c>
      <c r="K372" s="10" t="s">
        <v>47</v>
      </c>
      <c r="L372" s="10" t="s">
        <v>84</v>
      </c>
      <c r="M372" s="15">
        <v>6</v>
      </c>
      <c r="N372" s="15">
        <v>0</v>
      </c>
      <c r="O372" s="8"/>
    </row>
    <row r="373" spans="1:15" ht="16">
      <c r="A373" s="7" t="s">
        <v>55</v>
      </c>
      <c r="B373" s="8" t="s">
        <v>2</v>
      </c>
      <c r="C373" s="15">
        <v>3230.61</v>
      </c>
      <c r="D373" s="34"/>
      <c r="E373" s="34">
        <v>26.6987964280592</v>
      </c>
      <c r="F373" s="54">
        <v>0</v>
      </c>
      <c r="G373" s="29" t="s">
        <v>137</v>
      </c>
      <c r="H373" s="35">
        <v>19.36</v>
      </c>
      <c r="I373" s="35">
        <v>0.24</v>
      </c>
      <c r="J373" s="19" t="s">
        <v>36</v>
      </c>
      <c r="K373" s="10" t="s">
        <v>47</v>
      </c>
      <c r="L373" s="10" t="s">
        <v>84</v>
      </c>
      <c r="M373" s="15">
        <v>6</v>
      </c>
      <c r="N373" s="15">
        <v>0</v>
      </c>
      <c r="O373" s="8"/>
    </row>
    <row r="374" spans="1:15" ht="16">
      <c r="A374" s="7" t="s">
        <v>55</v>
      </c>
      <c r="B374" s="8" t="s">
        <v>2</v>
      </c>
      <c r="C374" s="15">
        <v>3233.02</v>
      </c>
      <c r="D374" s="34"/>
      <c r="E374" s="34">
        <v>27.573477196423301</v>
      </c>
      <c r="F374" s="54">
        <v>0</v>
      </c>
      <c r="G374" s="29" t="s">
        <v>137</v>
      </c>
      <c r="H374" s="35">
        <v>20.170000000000002</v>
      </c>
      <c r="I374" s="35">
        <v>0.26</v>
      </c>
      <c r="J374" s="19" t="s">
        <v>36</v>
      </c>
      <c r="K374" s="10" t="s">
        <v>47</v>
      </c>
      <c r="L374" s="10" t="s">
        <v>84</v>
      </c>
      <c r="M374" s="15">
        <v>6</v>
      </c>
      <c r="N374" s="15">
        <v>0</v>
      </c>
      <c r="O374" s="8"/>
    </row>
    <row r="375" spans="1:15" ht="16">
      <c r="A375" s="7" t="s">
        <v>55</v>
      </c>
      <c r="B375" s="8" t="s">
        <v>2</v>
      </c>
      <c r="C375" s="15">
        <v>3236.04</v>
      </c>
      <c r="D375" s="34"/>
      <c r="E375" s="34">
        <v>27.219614156579102</v>
      </c>
      <c r="F375" s="54">
        <v>0</v>
      </c>
      <c r="G375" s="29" t="s">
        <v>137</v>
      </c>
      <c r="H375" s="35">
        <v>19.71</v>
      </c>
      <c r="I375" s="35">
        <v>0.24</v>
      </c>
      <c r="J375" s="19" t="s">
        <v>36</v>
      </c>
      <c r="K375" s="10" t="s">
        <v>47</v>
      </c>
      <c r="L375" s="10" t="s">
        <v>84</v>
      </c>
      <c r="M375" s="15">
        <v>6</v>
      </c>
      <c r="N375" s="15">
        <v>0</v>
      </c>
      <c r="O375" s="8"/>
    </row>
    <row r="376" spans="1:15" ht="16">
      <c r="A376" s="7" t="s">
        <v>55</v>
      </c>
      <c r="B376" s="8" t="s">
        <v>2</v>
      </c>
      <c r="C376" s="15">
        <v>3247.82</v>
      </c>
      <c r="D376" s="34"/>
      <c r="E376" s="34">
        <v>28.1034249542971</v>
      </c>
      <c r="F376" s="54">
        <v>0</v>
      </c>
      <c r="G376" s="29" t="s">
        <v>137</v>
      </c>
      <c r="H376" s="35">
        <v>19.66</v>
      </c>
      <c r="I376" s="35">
        <v>0.25</v>
      </c>
      <c r="J376" s="19" t="s">
        <v>36</v>
      </c>
      <c r="K376" s="10" t="s">
        <v>47</v>
      </c>
      <c r="L376" s="10" t="s">
        <v>84</v>
      </c>
      <c r="M376" s="15">
        <v>6</v>
      </c>
      <c r="N376" s="15">
        <v>0</v>
      </c>
      <c r="O376" s="8"/>
    </row>
    <row r="377" spans="1:15" ht="16">
      <c r="A377" s="7" t="s">
        <v>55</v>
      </c>
      <c r="B377" s="8" t="s">
        <v>2</v>
      </c>
      <c r="C377" s="15">
        <v>3254.13</v>
      </c>
      <c r="D377" s="34"/>
      <c r="E377" s="34">
        <v>27.116644110190698</v>
      </c>
      <c r="F377" s="54">
        <v>0</v>
      </c>
      <c r="G377" s="29" t="s">
        <v>137</v>
      </c>
      <c r="H377" s="35">
        <v>19.760000000000002</v>
      </c>
      <c r="I377" s="35">
        <v>0.24</v>
      </c>
      <c r="J377" s="19" t="s">
        <v>36</v>
      </c>
      <c r="K377" s="10" t="s">
        <v>47</v>
      </c>
      <c r="L377" s="10" t="s">
        <v>84</v>
      </c>
      <c r="M377" s="15">
        <v>6</v>
      </c>
      <c r="N377" s="15">
        <v>0</v>
      </c>
      <c r="O377" s="8"/>
    </row>
    <row r="378" spans="1:15" ht="16">
      <c r="A378" s="7" t="s">
        <v>55</v>
      </c>
      <c r="B378" s="8" t="s">
        <v>2</v>
      </c>
      <c r="C378" s="15">
        <v>3260.77</v>
      </c>
      <c r="D378" s="34"/>
      <c r="E378" s="34">
        <v>27.5865616769842</v>
      </c>
      <c r="F378" s="54">
        <v>0</v>
      </c>
      <c r="G378" s="29" t="s">
        <v>137</v>
      </c>
      <c r="H378" s="35">
        <v>19.71</v>
      </c>
      <c r="I378" s="35">
        <v>0.28000000000000003</v>
      </c>
      <c r="J378" s="19" t="s">
        <v>36</v>
      </c>
      <c r="K378" s="10" t="s">
        <v>47</v>
      </c>
      <c r="L378" s="10" t="s">
        <v>84</v>
      </c>
      <c r="M378" s="15">
        <v>6</v>
      </c>
      <c r="N378" s="15">
        <v>0</v>
      </c>
      <c r="O378" s="8"/>
    </row>
    <row r="379" spans="1:15" ht="16">
      <c r="A379" s="7" t="s">
        <v>55</v>
      </c>
      <c r="B379" s="8" t="s">
        <v>2</v>
      </c>
      <c r="C379" s="15">
        <v>3268.07</v>
      </c>
      <c r="D379" s="34"/>
      <c r="E379" s="34">
        <v>28.163511643821501</v>
      </c>
      <c r="F379" s="54">
        <v>0</v>
      </c>
      <c r="G379" s="29" t="s">
        <v>137</v>
      </c>
      <c r="H379" s="35">
        <v>19.87</v>
      </c>
      <c r="I379" s="35">
        <v>0.18</v>
      </c>
      <c r="J379" s="19" t="s">
        <v>36</v>
      </c>
      <c r="K379" s="10" t="s">
        <v>47</v>
      </c>
      <c r="L379" s="10" t="s">
        <v>84</v>
      </c>
      <c r="M379" s="15">
        <v>6</v>
      </c>
      <c r="N379" s="15">
        <v>0</v>
      </c>
      <c r="O379" s="8"/>
    </row>
    <row r="380" spans="1:15" ht="16">
      <c r="A380" s="7" t="s">
        <v>55</v>
      </c>
      <c r="B380" s="8" t="s">
        <v>2</v>
      </c>
      <c r="C380" s="15">
        <v>3278.7</v>
      </c>
      <c r="D380" s="34"/>
      <c r="E380" s="34">
        <v>27.425443191464399</v>
      </c>
      <c r="F380" s="54">
        <v>0</v>
      </c>
      <c r="G380" s="29" t="s">
        <v>137</v>
      </c>
      <c r="H380" s="35">
        <v>19.59</v>
      </c>
      <c r="I380" s="35">
        <v>0.25</v>
      </c>
      <c r="J380" s="19" t="s">
        <v>36</v>
      </c>
      <c r="K380" s="10" t="s">
        <v>47</v>
      </c>
      <c r="L380" s="10" t="s">
        <v>84</v>
      </c>
      <c r="M380" s="15">
        <v>6</v>
      </c>
      <c r="N380" s="15">
        <v>0</v>
      </c>
      <c r="O380" s="8"/>
    </row>
    <row r="381" spans="1:15" ht="16">
      <c r="A381" s="7" t="s">
        <v>55</v>
      </c>
      <c r="B381" s="8" t="s">
        <v>2</v>
      </c>
      <c r="C381" s="15">
        <v>3286.67</v>
      </c>
      <c r="D381" s="34"/>
      <c r="E381" s="34">
        <v>27.3180765800378</v>
      </c>
      <c r="F381" s="54">
        <v>0</v>
      </c>
      <c r="G381" s="29" t="s">
        <v>137</v>
      </c>
      <c r="H381" s="35">
        <v>20.14</v>
      </c>
      <c r="I381" s="35">
        <v>0.17</v>
      </c>
      <c r="J381" s="19" t="s">
        <v>36</v>
      </c>
      <c r="K381" s="10" t="s">
        <v>47</v>
      </c>
      <c r="L381" s="10" t="s">
        <v>84</v>
      </c>
      <c r="M381" s="15">
        <v>6</v>
      </c>
      <c r="N381" s="15">
        <v>0</v>
      </c>
      <c r="O381" s="8"/>
    </row>
    <row r="382" spans="1:15" ht="16">
      <c r="A382" s="7" t="s">
        <v>55</v>
      </c>
      <c r="B382" s="8" t="s">
        <v>2</v>
      </c>
      <c r="C382" s="15">
        <v>3290.24</v>
      </c>
      <c r="D382" s="34"/>
      <c r="E382" s="34">
        <v>26.757028211797799</v>
      </c>
      <c r="F382" s="54">
        <v>0</v>
      </c>
      <c r="G382" s="29" t="s">
        <v>137</v>
      </c>
      <c r="H382" s="35">
        <v>19.739999999999998</v>
      </c>
      <c r="I382" s="35">
        <v>0.28999999999999998</v>
      </c>
      <c r="J382" s="19" t="s">
        <v>36</v>
      </c>
      <c r="K382" s="10" t="s">
        <v>47</v>
      </c>
      <c r="L382" s="10" t="s">
        <v>84</v>
      </c>
      <c r="M382" s="15">
        <v>6</v>
      </c>
      <c r="N382" s="15">
        <v>0</v>
      </c>
      <c r="O382" s="8"/>
    </row>
    <row r="383" spans="1:15" ht="16">
      <c r="A383" s="7" t="s">
        <v>55</v>
      </c>
      <c r="B383" s="8" t="s">
        <v>2</v>
      </c>
      <c r="C383" s="15">
        <v>3293.11</v>
      </c>
      <c r="D383" s="34"/>
      <c r="E383" s="34">
        <v>26.8397504054469</v>
      </c>
      <c r="F383" s="54">
        <v>0</v>
      </c>
      <c r="G383" s="29" t="s">
        <v>137</v>
      </c>
      <c r="H383" s="35">
        <v>20.14</v>
      </c>
      <c r="I383" s="35">
        <v>0.16</v>
      </c>
      <c r="J383" s="19" t="s">
        <v>36</v>
      </c>
      <c r="K383" s="10" t="s">
        <v>47</v>
      </c>
      <c r="L383" s="10" t="s">
        <v>84</v>
      </c>
      <c r="M383" s="15">
        <v>6</v>
      </c>
      <c r="N383" s="15">
        <v>0</v>
      </c>
      <c r="O383" s="8"/>
    </row>
    <row r="384" spans="1:15" ht="16">
      <c r="A384" s="7" t="s">
        <v>55</v>
      </c>
      <c r="B384" s="8" t="s">
        <v>2</v>
      </c>
      <c r="C384" s="15">
        <v>3296.43</v>
      </c>
      <c r="D384" s="34"/>
      <c r="E384" s="34">
        <v>26.921791633158701</v>
      </c>
      <c r="F384" s="54">
        <v>0</v>
      </c>
      <c r="G384" s="29" t="s">
        <v>137</v>
      </c>
      <c r="H384" s="35">
        <v>19.55</v>
      </c>
      <c r="I384" s="35">
        <v>0.24</v>
      </c>
      <c r="J384" s="19" t="s">
        <v>36</v>
      </c>
      <c r="K384" s="10" t="s">
        <v>47</v>
      </c>
      <c r="L384" s="10" t="s">
        <v>84</v>
      </c>
      <c r="M384" s="15">
        <v>6</v>
      </c>
      <c r="N384" s="15">
        <v>0</v>
      </c>
      <c r="O384" s="8"/>
    </row>
    <row r="385" spans="1:15" ht="16">
      <c r="A385" s="7" t="s">
        <v>55</v>
      </c>
      <c r="B385" s="8" t="s">
        <v>2</v>
      </c>
      <c r="C385" s="15">
        <v>3299.45</v>
      </c>
      <c r="D385" s="34"/>
      <c r="E385" s="34">
        <v>27.503663795242002</v>
      </c>
      <c r="F385" s="54">
        <v>0</v>
      </c>
      <c r="G385" s="29" t="s">
        <v>137</v>
      </c>
      <c r="H385" s="35">
        <v>19.68</v>
      </c>
      <c r="I385" s="35">
        <v>0.23</v>
      </c>
      <c r="J385" s="19" t="s">
        <v>36</v>
      </c>
      <c r="K385" s="10" t="s">
        <v>47</v>
      </c>
      <c r="L385" s="10" t="s">
        <v>84</v>
      </c>
      <c r="M385" s="15">
        <v>6</v>
      </c>
      <c r="N385" s="15">
        <v>0</v>
      </c>
      <c r="O385" s="8"/>
    </row>
    <row r="386" spans="1:15" ht="16">
      <c r="A386" s="7" t="s">
        <v>55</v>
      </c>
      <c r="B386" s="8" t="s">
        <v>2</v>
      </c>
      <c r="C386" s="15">
        <v>3302.61</v>
      </c>
      <c r="D386" s="34"/>
      <c r="E386" s="34">
        <v>27.143239352495002</v>
      </c>
      <c r="F386" s="54">
        <v>0</v>
      </c>
      <c r="G386" s="29" t="s">
        <v>137</v>
      </c>
      <c r="H386" s="35">
        <v>19.21</v>
      </c>
      <c r="I386" s="35">
        <v>0.23</v>
      </c>
      <c r="J386" s="19" t="s">
        <v>36</v>
      </c>
      <c r="K386" s="10" t="s">
        <v>47</v>
      </c>
      <c r="L386" s="10" t="s">
        <v>84</v>
      </c>
      <c r="M386" s="15">
        <v>6</v>
      </c>
      <c r="N386" s="15">
        <v>0</v>
      </c>
      <c r="O386" s="8"/>
    </row>
    <row r="387" spans="1:15" ht="16">
      <c r="A387" s="7" t="s">
        <v>55</v>
      </c>
      <c r="B387" s="8" t="s">
        <v>2</v>
      </c>
      <c r="C387" s="15">
        <v>3304.12</v>
      </c>
      <c r="D387" s="34"/>
      <c r="E387" s="34">
        <v>26.994642326429801</v>
      </c>
      <c r="F387" s="54">
        <v>0</v>
      </c>
      <c r="G387" s="29" t="s">
        <v>137</v>
      </c>
      <c r="H387" s="35">
        <v>19.420000000000002</v>
      </c>
      <c r="I387" s="35">
        <v>0.21</v>
      </c>
      <c r="J387" s="19" t="s">
        <v>36</v>
      </c>
      <c r="K387" s="10" t="s">
        <v>47</v>
      </c>
      <c r="L387" s="10" t="s">
        <v>84</v>
      </c>
      <c r="M387" s="15">
        <v>6</v>
      </c>
      <c r="N387" s="15">
        <v>0</v>
      </c>
      <c r="O387" s="8"/>
    </row>
    <row r="388" spans="1:15" ht="16">
      <c r="A388" s="7" t="s">
        <v>55</v>
      </c>
      <c r="B388" s="8" t="s">
        <v>2</v>
      </c>
      <c r="C388" s="15">
        <v>3310.76</v>
      </c>
      <c r="D388" s="34"/>
      <c r="E388" s="34">
        <v>26.843647576427301</v>
      </c>
      <c r="F388" s="54">
        <v>0</v>
      </c>
      <c r="G388" s="29" t="s">
        <v>137</v>
      </c>
      <c r="H388" s="35">
        <v>19.48</v>
      </c>
      <c r="I388" s="35">
        <v>0.23</v>
      </c>
      <c r="J388" s="19" t="s">
        <v>36</v>
      </c>
      <c r="K388" s="10" t="s">
        <v>47</v>
      </c>
      <c r="L388" s="10" t="s">
        <v>84</v>
      </c>
      <c r="M388" s="15">
        <v>6</v>
      </c>
      <c r="N388" s="15">
        <v>0</v>
      </c>
      <c r="O388" s="8"/>
    </row>
    <row r="389" spans="1:15" ht="16">
      <c r="A389" s="7" t="s">
        <v>55</v>
      </c>
      <c r="B389" s="8" t="s">
        <v>2</v>
      </c>
      <c r="C389" s="15">
        <v>3314.6</v>
      </c>
      <c r="D389" s="34"/>
      <c r="E389" s="34">
        <v>27.6917278464479</v>
      </c>
      <c r="F389" s="54">
        <v>0</v>
      </c>
      <c r="G389" s="29" t="s">
        <v>137</v>
      </c>
      <c r="H389" s="35">
        <v>19.46</v>
      </c>
      <c r="I389" s="35">
        <v>0.22</v>
      </c>
      <c r="J389" s="19" t="s">
        <v>36</v>
      </c>
      <c r="K389" s="10" t="s">
        <v>47</v>
      </c>
      <c r="L389" s="10" t="s">
        <v>84</v>
      </c>
      <c r="M389" s="15">
        <v>6</v>
      </c>
      <c r="N389" s="15">
        <v>0</v>
      </c>
      <c r="O389" s="8"/>
    </row>
    <row r="390" spans="1:15" ht="16">
      <c r="A390" s="7" t="s">
        <v>55</v>
      </c>
      <c r="B390" s="8" t="s">
        <v>2</v>
      </c>
      <c r="C390" s="15">
        <v>3317.52</v>
      </c>
      <c r="D390" s="34"/>
      <c r="E390" s="34">
        <v>28.401162936303098</v>
      </c>
      <c r="F390" s="54">
        <v>0</v>
      </c>
      <c r="G390" s="29" t="s">
        <v>137</v>
      </c>
      <c r="H390" s="35">
        <v>20.100000000000001</v>
      </c>
      <c r="I390" s="35">
        <v>0.21</v>
      </c>
      <c r="J390" s="19" t="s">
        <v>36</v>
      </c>
      <c r="K390" s="10" t="s">
        <v>47</v>
      </c>
      <c r="L390" s="10" t="s">
        <v>84</v>
      </c>
      <c r="M390" s="15">
        <v>6</v>
      </c>
      <c r="N390" s="15">
        <v>0</v>
      </c>
      <c r="O390" s="8"/>
    </row>
    <row r="391" spans="1:15" ht="16">
      <c r="A391" s="7" t="s">
        <v>55</v>
      </c>
      <c r="B391" s="8" t="s">
        <v>2</v>
      </c>
      <c r="C391" s="15">
        <v>3320.3</v>
      </c>
      <c r="D391" s="34"/>
      <c r="E391" s="34">
        <v>28.137484539469298</v>
      </c>
      <c r="F391" s="54">
        <v>0</v>
      </c>
      <c r="G391" s="29" t="s">
        <v>137</v>
      </c>
      <c r="H391" s="35">
        <v>19.77</v>
      </c>
      <c r="I391" s="35">
        <v>0.14000000000000001</v>
      </c>
      <c r="J391" s="19" t="s">
        <v>36</v>
      </c>
      <c r="K391" s="10" t="s">
        <v>47</v>
      </c>
      <c r="L391" s="10" t="s">
        <v>84</v>
      </c>
      <c r="M391" s="15">
        <v>6</v>
      </c>
      <c r="N391" s="15">
        <v>0</v>
      </c>
      <c r="O391" s="8"/>
    </row>
    <row r="392" spans="1:15" ht="16">
      <c r="A392" s="7" t="s">
        <v>55</v>
      </c>
      <c r="B392" s="8" t="s">
        <v>2</v>
      </c>
      <c r="C392" s="15">
        <v>3323.22</v>
      </c>
      <c r="D392" s="34"/>
      <c r="E392" s="34">
        <v>27.867703196102799</v>
      </c>
      <c r="F392" s="54">
        <v>0</v>
      </c>
      <c r="G392" s="29" t="s">
        <v>137</v>
      </c>
      <c r="H392" s="35">
        <v>20.25</v>
      </c>
      <c r="I392" s="35">
        <v>0.21</v>
      </c>
      <c r="J392" s="19" t="s">
        <v>36</v>
      </c>
      <c r="K392" s="10" t="s">
        <v>47</v>
      </c>
      <c r="L392" s="10" t="s">
        <v>84</v>
      </c>
      <c r="M392" s="15">
        <v>6</v>
      </c>
      <c r="N392" s="15">
        <v>0</v>
      </c>
      <c r="O392" s="8"/>
    </row>
    <row r="393" spans="1:15" ht="16">
      <c r="A393" s="7" t="s">
        <v>55</v>
      </c>
      <c r="B393" s="8" t="s">
        <v>2</v>
      </c>
      <c r="C393" s="15">
        <v>3326.14</v>
      </c>
      <c r="D393" s="34"/>
      <c r="E393" s="34">
        <v>28.572671275585801</v>
      </c>
      <c r="F393" s="54">
        <v>0</v>
      </c>
      <c r="G393" s="29" t="s">
        <v>137</v>
      </c>
      <c r="H393" s="35">
        <v>19.5</v>
      </c>
      <c r="I393" s="35">
        <v>0.22</v>
      </c>
      <c r="J393" s="19" t="s">
        <v>36</v>
      </c>
      <c r="K393" s="10" t="s">
        <v>47</v>
      </c>
      <c r="L393" s="10" t="s">
        <v>84</v>
      </c>
      <c r="M393" s="15">
        <v>6</v>
      </c>
      <c r="N393" s="15">
        <v>0</v>
      </c>
      <c r="O393" s="8"/>
    </row>
    <row r="394" spans="1:15" ht="16">
      <c r="A394" s="7" t="s">
        <v>55</v>
      </c>
      <c r="B394" s="8" t="s">
        <v>2</v>
      </c>
      <c r="C394" s="15">
        <v>3329.2</v>
      </c>
      <c r="D394" s="34"/>
      <c r="E394" s="34">
        <v>28.086456843849302</v>
      </c>
      <c r="F394" s="54">
        <v>0</v>
      </c>
      <c r="G394" s="29" t="s">
        <v>137</v>
      </c>
      <c r="H394" s="35">
        <v>20.04</v>
      </c>
      <c r="I394" s="35">
        <v>0.22</v>
      </c>
      <c r="J394" s="19" t="s">
        <v>36</v>
      </c>
      <c r="K394" s="10" t="s">
        <v>47</v>
      </c>
      <c r="L394" s="10" t="s">
        <v>84</v>
      </c>
      <c r="M394" s="15">
        <v>6</v>
      </c>
      <c r="N394" s="15">
        <v>0</v>
      </c>
      <c r="O394" s="8"/>
    </row>
    <row r="395" spans="1:15" ht="16">
      <c r="A395" s="7" t="s">
        <v>55</v>
      </c>
      <c r="B395" s="8" t="s">
        <v>2</v>
      </c>
      <c r="C395" s="15">
        <v>3332.13</v>
      </c>
      <c r="D395" s="34"/>
      <c r="E395" s="34">
        <v>27.931037205751</v>
      </c>
      <c r="F395" s="54">
        <v>0</v>
      </c>
      <c r="G395" s="29" t="s">
        <v>137</v>
      </c>
      <c r="H395" s="35">
        <v>20.13</v>
      </c>
      <c r="I395" s="35">
        <v>0.21</v>
      </c>
      <c r="J395" s="19" t="s">
        <v>36</v>
      </c>
      <c r="K395" s="10" t="s">
        <v>47</v>
      </c>
      <c r="L395" s="10" t="s">
        <v>84</v>
      </c>
      <c r="M395" s="15">
        <v>6</v>
      </c>
      <c r="N395" s="15">
        <v>0</v>
      </c>
      <c r="O395" s="8"/>
    </row>
    <row r="396" spans="1:15" ht="16">
      <c r="A396" s="77" t="s">
        <v>147</v>
      </c>
      <c r="B396" s="78" t="s">
        <v>2</v>
      </c>
      <c r="C396" s="73">
        <v>3.9</v>
      </c>
      <c r="D396" s="79">
        <v>36</v>
      </c>
      <c r="E396" s="79">
        <v>28.3</v>
      </c>
      <c r="F396" s="54">
        <v>0</v>
      </c>
      <c r="G396" s="89" t="s">
        <v>137</v>
      </c>
      <c r="H396" s="80">
        <v>20.665586927483325</v>
      </c>
      <c r="I396" s="80">
        <v>0.25</v>
      </c>
      <c r="J396" s="81" t="s">
        <v>36</v>
      </c>
      <c r="K396" s="82" t="s">
        <v>47</v>
      </c>
      <c r="L396" s="82" t="s">
        <v>51</v>
      </c>
      <c r="M396" s="73">
        <v>10</v>
      </c>
      <c r="N396" s="73">
        <v>1</v>
      </c>
      <c r="O396" s="82" t="s">
        <v>154</v>
      </c>
    </row>
    <row r="397" spans="1:15" ht="16">
      <c r="A397" s="77" t="s">
        <v>147</v>
      </c>
      <c r="B397" s="78" t="s">
        <v>2</v>
      </c>
      <c r="C397" s="73">
        <v>456.3</v>
      </c>
      <c r="D397" s="79">
        <v>36</v>
      </c>
      <c r="E397" s="79">
        <v>25.927981119083455</v>
      </c>
      <c r="F397" s="54">
        <v>0</v>
      </c>
      <c r="G397" s="89" t="s">
        <v>137</v>
      </c>
      <c r="H397" s="80">
        <v>20.1272234492744</v>
      </c>
      <c r="I397" s="80">
        <v>0.25</v>
      </c>
      <c r="J397" s="81" t="s">
        <v>36</v>
      </c>
      <c r="K397" s="82" t="s">
        <v>47</v>
      </c>
      <c r="L397" s="82" t="s">
        <v>51</v>
      </c>
      <c r="M397" s="73">
        <v>10</v>
      </c>
      <c r="N397" s="73">
        <v>1</v>
      </c>
      <c r="O397" s="82" t="s">
        <v>154</v>
      </c>
    </row>
    <row r="398" spans="1:15" ht="16">
      <c r="A398" s="77" t="s">
        <v>147</v>
      </c>
      <c r="B398" s="78" t="s">
        <v>2</v>
      </c>
      <c r="C398" s="73">
        <v>900</v>
      </c>
      <c r="D398" s="79">
        <v>36</v>
      </c>
      <c r="E398" s="79">
        <v>25.349137363661999</v>
      </c>
      <c r="F398" s="54">
        <v>0</v>
      </c>
      <c r="G398" s="89" t="s">
        <v>137</v>
      </c>
      <c r="H398" s="80">
        <v>20.227995362329555</v>
      </c>
      <c r="I398" s="80">
        <v>0.25</v>
      </c>
      <c r="J398" s="81" t="s">
        <v>36</v>
      </c>
      <c r="K398" s="82" t="s">
        <v>47</v>
      </c>
      <c r="L398" s="82" t="s">
        <v>51</v>
      </c>
      <c r="M398" s="73">
        <v>10</v>
      </c>
      <c r="N398" s="73">
        <v>1</v>
      </c>
      <c r="O398" s="82" t="s">
        <v>154</v>
      </c>
    </row>
    <row r="399" spans="1:15" ht="16">
      <c r="A399" s="77" t="s">
        <v>147</v>
      </c>
      <c r="B399" s="78" t="s">
        <v>2</v>
      </c>
      <c r="C399" s="73">
        <v>1500</v>
      </c>
      <c r="D399" s="79">
        <v>36</v>
      </c>
      <c r="E399" s="79">
        <v>28.008593400861809</v>
      </c>
      <c r="F399" s="54">
        <v>0</v>
      </c>
      <c r="G399" s="89" t="s">
        <v>137</v>
      </c>
      <c r="H399" s="80">
        <v>20.570138914493665</v>
      </c>
      <c r="I399" s="80">
        <v>0.25</v>
      </c>
      <c r="J399" s="81" t="s">
        <v>36</v>
      </c>
      <c r="K399" s="82" t="s">
        <v>47</v>
      </c>
      <c r="L399" s="82" t="s">
        <v>51</v>
      </c>
      <c r="M399" s="73">
        <v>10</v>
      </c>
      <c r="N399" s="73">
        <v>1</v>
      </c>
      <c r="O399" s="82" t="s">
        <v>154</v>
      </c>
    </row>
    <row r="400" spans="1:15" ht="16">
      <c r="A400" s="77" t="s">
        <v>147</v>
      </c>
      <c r="B400" s="78" t="s">
        <v>2</v>
      </c>
      <c r="C400" s="73">
        <v>2109</v>
      </c>
      <c r="D400" s="79">
        <v>36</v>
      </c>
      <c r="E400" s="79">
        <v>27.264419785749759</v>
      </c>
      <c r="F400" s="54">
        <v>0</v>
      </c>
      <c r="G400" s="89" t="s">
        <v>137</v>
      </c>
      <c r="H400" s="80">
        <v>20.378290626148278</v>
      </c>
      <c r="I400" s="80">
        <v>0.25</v>
      </c>
      <c r="J400" s="81" t="s">
        <v>36</v>
      </c>
      <c r="K400" s="82" t="s">
        <v>47</v>
      </c>
      <c r="L400" s="82" t="s">
        <v>51</v>
      </c>
      <c r="M400" s="73">
        <v>10</v>
      </c>
      <c r="N400" s="73">
        <v>1</v>
      </c>
      <c r="O400" s="82" t="s">
        <v>154</v>
      </c>
    </row>
    <row r="401" spans="1:15" ht="16">
      <c r="A401" s="77" t="s">
        <v>147</v>
      </c>
      <c r="B401" s="78" t="s">
        <v>2</v>
      </c>
      <c r="C401" s="73">
        <v>2592</v>
      </c>
      <c r="D401" s="79">
        <v>36</v>
      </c>
      <c r="E401" s="79">
        <v>28.175763713187322</v>
      </c>
      <c r="F401" s="54">
        <v>0</v>
      </c>
      <c r="G401" s="89" t="s">
        <v>137</v>
      </c>
      <c r="H401" s="80">
        <v>20.629690163908236</v>
      </c>
      <c r="I401" s="80">
        <v>0.25</v>
      </c>
      <c r="J401" s="81" t="s">
        <v>36</v>
      </c>
      <c r="K401" s="82" t="s">
        <v>47</v>
      </c>
      <c r="L401" s="82" t="s">
        <v>51</v>
      </c>
      <c r="M401" s="73">
        <v>10</v>
      </c>
      <c r="N401" s="73">
        <v>1</v>
      </c>
      <c r="O401" s="82" t="s">
        <v>154</v>
      </c>
    </row>
    <row r="402" spans="1:15" ht="16">
      <c r="A402" s="77" t="s">
        <v>147</v>
      </c>
      <c r="B402" s="78" t="s">
        <v>2</v>
      </c>
      <c r="C402" s="73">
        <v>2785</v>
      </c>
      <c r="D402" s="79">
        <v>36</v>
      </c>
      <c r="E402" s="79">
        <v>28.424132606124324</v>
      </c>
      <c r="F402" s="54">
        <v>0</v>
      </c>
      <c r="G402" s="89" t="s">
        <v>137</v>
      </c>
      <c r="H402" s="80">
        <v>20.12258653710386</v>
      </c>
      <c r="I402" s="80">
        <v>0.25</v>
      </c>
      <c r="J402" s="81" t="s">
        <v>36</v>
      </c>
      <c r="K402" s="82" t="s">
        <v>47</v>
      </c>
      <c r="L402" s="82" t="s">
        <v>51</v>
      </c>
      <c r="M402" s="73">
        <v>10</v>
      </c>
      <c r="N402" s="73">
        <v>1</v>
      </c>
      <c r="O402" s="82" t="s">
        <v>154</v>
      </c>
    </row>
    <row r="403" spans="1:15" ht="16">
      <c r="A403" s="77" t="s">
        <v>147</v>
      </c>
      <c r="B403" s="78" t="s">
        <v>2</v>
      </c>
      <c r="C403" s="73">
        <v>2889.5229999999997</v>
      </c>
      <c r="D403" s="79">
        <v>36</v>
      </c>
      <c r="E403" s="79">
        <v>28.68131298804067</v>
      </c>
      <c r="F403" s="54">
        <v>0</v>
      </c>
      <c r="G403" s="89" t="s">
        <v>137</v>
      </c>
      <c r="H403" s="80">
        <v>19.299474706009015</v>
      </c>
      <c r="I403" s="80">
        <v>0.25</v>
      </c>
      <c r="J403" s="81" t="s">
        <v>36</v>
      </c>
      <c r="K403" s="82" t="s">
        <v>47</v>
      </c>
      <c r="L403" s="82" t="s">
        <v>51</v>
      </c>
      <c r="M403" s="73">
        <v>10</v>
      </c>
      <c r="N403" s="73">
        <v>1</v>
      </c>
      <c r="O403" s="82" t="s">
        <v>154</v>
      </c>
    </row>
    <row r="404" spans="1:15" ht="16">
      <c r="A404" s="77" t="s">
        <v>147</v>
      </c>
      <c r="B404" s="78" t="s">
        <v>2</v>
      </c>
      <c r="C404" s="73">
        <v>2985</v>
      </c>
      <c r="D404" s="79">
        <v>36</v>
      </c>
      <c r="E404" s="79">
        <v>28.871353885954509</v>
      </c>
      <c r="F404" s="54">
        <v>0</v>
      </c>
      <c r="G404" s="89" t="s">
        <v>137</v>
      </c>
      <c r="H404" s="80">
        <v>19.287627726259025</v>
      </c>
      <c r="I404" s="80">
        <v>0.25</v>
      </c>
      <c r="J404" s="81" t="s">
        <v>36</v>
      </c>
      <c r="K404" s="82" t="s">
        <v>47</v>
      </c>
      <c r="L404" s="82" t="s">
        <v>51</v>
      </c>
      <c r="M404" s="73">
        <v>10</v>
      </c>
      <c r="N404" s="73">
        <v>1</v>
      </c>
      <c r="O404" s="82" t="s">
        <v>154</v>
      </c>
    </row>
    <row r="405" spans="1:15" ht="16">
      <c r="A405" s="77" t="s">
        <v>147</v>
      </c>
      <c r="B405" s="78" t="s">
        <v>2</v>
      </c>
      <c r="C405" s="73">
        <v>3049.9</v>
      </c>
      <c r="D405" s="79">
        <v>36</v>
      </c>
      <c r="E405" s="79">
        <v>28.679104489939764</v>
      </c>
      <c r="F405" s="54">
        <v>0</v>
      </c>
      <c r="G405" s="89" t="s">
        <v>137</v>
      </c>
      <c r="H405" s="80">
        <v>19.10753399513343</v>
      </c>
      <c r="I405" s="80">
        <v>0.25</v>
      </c>
      <c r="J405" s="81" t="s">
        <v>36</v>
      </c>
      <c r="K405" s="82" t="s">
        <v>47</v>
      </c>
      <c r="L405" s="82" t="s">
        <v>51</v>
      </c>
      <c r="M405" s="73">
        <v>10</v>
      </c>
      <c r="N405" s="73">
        <v>1</v>
      </c>
      <c r="O405" s="82" t="s">
        <v>154</v>
      </c>
    </row>
    <row r="406" spans="1:15" ht="16">
      <c r="A406" s="77" t="s">
        <v>147</v>
      </c>
      <c r="B406" s="78" t="s">
        <v>2</v>
      </c>
      <c r="C406" s="73">
        <v>3172</v>
      </c>
      <c r="D406" s="79">
        <v>36</v>
      </c>
      <c r="E406" s="79">
        <v>28.481844078061375</v>
      </c>
      <c r="F406" s="54">
        <v>0</v>
      </c>
      <c r="G406" s="89" t="s">
        <v>137</v>
      </c>
      <c r="H406" s="80">
        <v>19.788461261461386</v>
      </c>
      <c r="I406" s="80">
        <v>0.25</v>
      </c>
      <c r="J406" s="81" t="s">
        <v>36</v>
      </c>
      <c r="K406" s="82" t="s">
        <v>47</v>
      </c>
      <c r="L406" s="82" t="s">
        <v>51</v>
      </c>
      <c r="M406" s="73">
        <v>10</v>
      </c>
      <c r="N406" s="73">
        <v>1</v>
      </c>
      <c r="O406" s="82" t="s">
        <v>154</v>
      </c>
    </row>
    <row r="407" spans="1:15" ht="16">
      <c r="A407" s="77" t="s">
        <v>147</v>
      </c>
      <c r="B407" s="78" t="s">
        <v>2</v>
      </c>
      <c r="C407" s="73">
        <v>3495.9</v>
      </c>
      <c r="D407" s="79">
        <v>36</v>
      </c>
      <c r="E407" s="79">
        <v>28.719099679666169</v>
      </c>
      <c r="F407" s="54">
        <v>0</v>
      </c>
      <c r="G407" s="89" t="s">
        <v>137</v>
      </c>
      <c r="H407" s="80">
        <v>19.529191766973653</v>
      </c>
      <c r="I407" s="80">
        <v>0.25</v>
      </c>
      <c r="J407" s="81" t="s">
        <v>36</v>
      </c>
      <c r="K407" s="82" t="s">
        <v>47</v>
      </c>
      <c r="L407" s="82" t="s">
        <v>51</v>
      </c>
      <c r="M407" s="73">
        <v>10</v>
      </c>
      <c r="N407" s="73">
        <v>1</v>
      </c>
      <c r="O407" s="82" t="s">
        <v>154</v>
      </c>
    </row>
    <row r="408" spans="1:15" ht="16">
      <c r="A408" s="77" t="s">
        <v>147</v>
      </c>
      <c r="B408" s="78" t="s">
        <v>2</v>
      </c>
      <c r="C408" s="73">
        <v>4</v>
      </c>
      <c r="D408" s="79">
        <v>36</v>
      </c>
      <c r="E408" s="79">
        <v>28.3</v>
      </c>
      <c r="F408" s="54">
        <v>0</v>
      </c>
      <c r="G408" s="89" t="s">
        <v>130</v>
      </c>
      <c r="H408" s="80">
        <v>19.170000000000002</v>
      </c>
      <c r="I408" s="80">
        <v>0.25</v>
      </c>
      <c r="J408" s="81" t="s">
        <v>133</v>
      </c>
      <c r="K408" s="82" t="s">
        <v>50</v>
      </c>
      <c r="L408" s="82" t="s">
        <v>57</v>
      </c>
      <c r="M408" s="73">
        <v>10</v>
      </c>
      <c r="N408" s="73">
        <v>1</v>
      </c>
      <c r="O408" s="82" t="s">
        <v>154</v>
      </c>
    </row>
    <row r="409" spans="1:15" ht="16">
      <c r="A409" s="77" t="s">
        <v>147</v>
      </c>
      <c r="B409" s="78" t="s">
        <v>2</v>
      </c>
      <c r="C409" s="73">
        <v>900</v>
      </c>
      <c r="D409" s="79">
        <v>36</v>
      </c>
      <c r="E409" s="79">
        <v>25.3</v>
      </c>
      <c r="F409" s="54">
        <v>0</v>
      </c>
      <c r="G409" s="89" t="s">
        <v>130</v>
      </c>
      <c r="H409" s="80">
        <v>18.989999999999998</v>
      </c>
      <c r="I409" s="80">
        <v>0.25</v>
      </c>
      <c r="J409" s="81" t="s">
        <v>133</v>
      </c>
      <c r="K409" s="82" t="s">
        <v>50</v>
      </c>
      <c r="L409" s="82" t="s">
        <v>57</v>
      </c>
      <c r="M409" s="73">
        <v>10</v>
      </c>
      <c r="N409" s="73">
        <v>1</v>
      </c>
      <c r="O409" s="82" t="s">
        <v>154</v>
      </c>
    </row>
    <row r="410" spans="1:15" ht="16">
      <c r="A410" s="77" t="s">
        <v>147</v>
      </c>
      <c r="B410" s="78" t="s">
        <v>2</v>
      </c>
      <c r="C410" s="73">
        <v>1500</v>
      </c>
      <c r="D410" s="79">
        <v>36</v>
      </c>
      <c r="E410" s="79">
        <v>28</v>
      </c>
      <c r="F410" s="54">
        <v>0</v>
      </c>
      <c r="G410" s="89" t="s">
        <v>130</v>
      </c>
      <c r="H410" s="80">
        <v>19.77</v>
      </c>
      <c r="I410" s="80">
        <v>0.25</v>
      </c>
      <c r="J410" s="81" t="s">
        <v>133</v>
      </c>
      <c r="K410" s="82" t="s">
        <v>50</v>
      </c>
      <c r="L410" s="82" t="s">
        <v>57</v>
      </c>
      <c r="M410" s="73">
        <v>10</v>
      </c>
      <c r="N410" s="73">
        <v>1</v>
      </c>
      <c r="O410" s="82" t="s">
        <v>154</v>
      </c>
    </row>
    <row r="411" spans="1:15" ht="16">
      <c r="A411" s="77" t="s">
        <v>147</v>
      </c>
      <c r="B411" s="78" t="s">
        <v>2</v>
      </c>
      <c r="C411" s="73">
        <v>2109</v>
      </c>
      <c r="D411" s="79">
        <v>36</v>
      </c>
      <c r="E411" s="79">
        <v>27.3</v>
      </c>
      <c r="F411" s="54">
        <v>0</v>
      </c>
      <c r="G411" s="89" t="s">
        <v>130</v>
      </c>
      <c r="H411" s="80">
        <v>17.82</v>
      </c>
      <c r="I411" s="80">
        <v>0.25</v>
      </c>
      <c r="J411" s="81" t="s">
        <v>133</v>
      </c>
      <c r="K411" s="82" t="s">
        <v>50</v>
      </c>
      <c r="L411" s="82" t="s">
        <v>57</v>
      </c>
      <c r="M411" s="73">
        <v>10</v>
      </c>
      <c r="N411" s="73">
        <v>1</v>
      </c>
      <c r="O411" s="82" t="s">
        <v>154</v>
      </c>
    </row>
    <row r="412" spans="1:15" ht="16">
      <c r="A412" s="77" t="s">
        <v>147</v>
      </c>
      <c r="B412" s="78" t="s">
        <v>2</v>
      </c>
      <c r="C412" s="73">
        <v>2985</v>
      </c>
      <c r="D412" s="79">
        <v>36</v>
      </c>
      <c r="E412" s="79">
        <v>28.9</v>
      </c>
      <c r="F412" s="54">
        <v>0</v>
      </c>
      <c r="G412" s="89" t="s">
        <v>130</v>
      </c>
      <c r="H412" s="80">
        <v>18.2</v>
      </c>
      <c r="I412" s="80">
        <v>0.25</v>
      </c>
      <c r="J412" s="81" t="s">
        <v>133</v>
      </c>
      <c r="K412" s="82" t="s">
        <v>50</v>
      </c>
      <c r="L412" s="82" t="s">
        <v>57</v>
      </c>
      <c r="M412" s="73">
        <v>10</v>
      </c>
      <c r="N412" s="73">
        <v>1</v>
      </c>
      <c r="O412" s="82" t="s">
        <v>154</v>
      </c>
    </row>
    <row r="413" spans="1:15" ht="16">
      <c r="A413" s="77" t="s">
        <v>147</v>
      </c>
      <c r="B413" s="78" t="s">
        <v>2</v>
      </c>
      <c r="C413" s="73">
        <v>3229</v>
      </c>
      <c r="D413" s="79">
        <v>36</v>
      </c>
      <c r="E413" s="79">
        <v>28.4</v>
      </c>
      <c r="F413" s="54">
        <v>0</v>
      </c>
      <c r="G413" s="89" t="s">
        <v>130</v>
      </c>
      <c r="H413" s="80">
        <v>18</v>
      </c>
      <c r="I413" s="80">
        <v>0.25</v>
      </c>
      <c r="J413" s="81" t="s">
        <v>133</v>
      </c>
      <c r="K413" s="82" t="s">
        <v>50</v>
      </c>
      <c r="L413" s="82" t="s">
        <v>57</v>
      </c>
      <c r="M413" s="73">
        <v>10</v>
      </c>
      <c r="N413" s="73">
        <v>1</v>
      </c>
      <c r="O413" s="82" t="s">
        <v>154</v>
      </c>
    </row>
    <row r="414" spans="1:15" ht="16">
      <c r="A414" s="77" t="s">
        <v>147</v>
      </c>
      <c r="B414" s="78" t="s">
        <v>2</v>
      </c>
      <c r="C414" s="73">
        <v>4027.9999999999995</v>
      </c>
      <c r="D414" s="79">
        <v>36</v>
      </c>
      <c r="E414" s="79">
        <v>29.8</v>
      </c>
      <c r="F414" s="54">
        <v>0</v>
      </c>
      <c r="G414" s="89" t="s">
        <v>130</v>
      </c>
      <c r="H414" s="80">
        <v>17.739999999999998</v>
      </c>
      <c r="I414" s="80">
        <v>0.25</v>
      </c>
      <c r="J414" s="81" t="s">
        <v>133</v>
      </c>
      <c r="K414" s="82" t="s">
        <v>50</v>
      </c>
      <c r="L414" s="82" t="s">
        <v>57</v>
      </c>
      <c r="M414" s="73">
        <v>10</v>
      </c>
      <c r="N414" s="73">
        <v>1</v>
      </c>
      <c r="O414" s="82" t="s">
        <v>154</v>
      </c>
    </row>
    <row r="415" spans="1:15" ht="16">
      <c r="A415" s="77" t="s">
        <v>147</v>
      </c>
      <c r="B415" s="78" t="s">
        <v>2</v>
      </c>
      <c r="C415" s="73">
        <v>4342</v>
      </c>
      <c r="D415" s="79">
        <v>36</v>
      </c>
      <c r="E415" s="79">
        <v>30.1</v>
      </c>
      <c r="F415" s="54">
        <v>0</v>
      </c>
      <c r="G415" s="89" t="s">
        <v>130</v>
      </c>
      <c r="H415" s="80">
        <v>17.920000000000002</v>
      </c>
      <c r="I415" s="80">
        <v>0.25</v>
      </c>
      <c r="J415" s="81" t="s">
        <v>133</v>
      </c>
      <c r="K415" s="82" t="s">
        <v>50</v>
      </c>
      <c r="L415" s="82" t="s">
        <v>57</v>
      </c>
      <c r="M415" s="73">
        <v>10</v>
      </c>
      <c r="N415" s="73">
        <v>1</v>
      </c>
      <c r="O415" s="82" t="s">
        <v>154</v>
      </c>
    </row>
    <row r="416" spans="1:15" ht="16">
      <c r="A416" s="7" t="s">
        <v>21</v>
      </c>
      <c r="B416" s="8" t="s">
        <v>17</v>
      </c>
      <c r="C416" s="43">
        <v>12281.323608963532</v>
      </c>
      <c r="D416" s="34"/>
      <c r="E416" s="45">
        <v>30.049495525758818</v>
      </c>
      <c r="F416" s="54">
        <v>0</v>
      </c>
      <c r="G416" s="29" t="s">
        <v>130</v>
      </c>
      <c r="H416" s="42">
        <v>17.141967867864594</v>
      </c>
      <c r="I416" s="42">
        <v>0.23395144321454511</v>
      </c>
      <c r="J416" s="19" t="s">
        <v>133</v>
      </c>
      <c r="K416" s="10" t="s">
        <v>50</v>
      </c>
      <c r="L416" s="10" t="s">
        <v>61</v>
      </c>
      <c r="M416" s="15">
        <v>10</v>
      </c>
      <c r="N416" s="15">
        <v>0</v>
      </c>
      <c r="O416" s="10"/>
    </row>
    <row r="417" spans="1:15" ht="16">
      <c r="A417" s="7" t="s">
        <v>21</v>
      </c>
      <c r="B417" s="8" t="s">
        <v>17</v>
      </c>
      <c r="C417" s="46">
        <v>12718.992734525784</v>
      </c>
      <c r="D417" s="34"/>
      <c r="E417" s="45">
        <v>30.354765269179662</v>
      </c>
      <c r="F417" s="54">
        <v>0</v>
      </c>
      <c r="G417" s="29" t="s">
        <v>130</v>
      </c>
      <c r="H417" s="42">
        <v>16.617902832094636</v>
      </c>
      <c r="I417" s="42">
        <v>0.23</v>
      </c>
      <c r="J417" s="19" t="s">
        <v>133</v>
      </c>
      <c r="K417" s="10" t="s">
        <v>50</v>
      </c>
      <c r="L417" s="10" t="s">
        <v>61</v>
      </c>
      <c r="M417" s="15">
        <v>10</v>
      </c>
      <c r="N417" s="15">
        <v>0</v>
      </c>
      <c r="O417" s="10"/>
    </row>
    <row r="418" spans="1:15" ht="16">
      <c r="A418" s="7" t="s">
        <v>21</v>
      </c>
      <c r="B418" s="8" t="s">
        <v>17</v>
      </c>
      <c r="C418" s="43">
        <v>13253.186447311065</v>
      </c>
      <c r="D418" s="34"/>
      <c r="E418" s="45">
        <v>30.498600241203093</v>
      </c>
      <c r="F418" s="54">
        <v>0</v>
      </c>
      <c r="G418" s="29" t="s">
        <v>130</v>
      </c>
      <c r="H418" s="42">
        <v>16.328711836126164</v>
      </c>
      <c r="I418" s="42">
        <v>0.25977906237652504</v>
      </c>
      <c r="J418" s="19" t="s">
        <v>133</v>
      </c>
      <c r="K418" s="10" t="s">
        <v>50</v>
      </c>
      <c r="L418" s="10" t="s">
        <v>61</v>
      </c>
      <c r="M418" s="15">
        <v>10</v>
      </c>
      <c r="N418" s="15">
        <v>0</v>
      </c>
      <c r="O418" s="10"/>
    </row>
    <row r="419" spans="1:15" ht="16">
      <c r="A419" s="7" t="s">
        <v>21</v>
      </c>
      <c r="B419" s="8" t="s">
        <v>17</v>
      </c>
      <c r="C419" s="43">
        <v>13476.880582530895</v>
      </c>
      <c r="D419" s="34"/>
      <c r="E419" s="45">
        <v>30.684981414873317</v>
      </c>
      <c r="F419" s="54">
        <v>0</v>
      </c>
      <c r="G419" s="29" t="s">
        <v>130</v>
      </c>
      <c r="H419" s="42">
        <v>16.360357272153792</v>
      </c>
      <c r="I419" s="42">
        <v>0.26676280317197132</v>
      </c>
      <c r="J419" s="19" t="s">
        <v>133</v>
      </c>
      <c r="K419" s="10" t="s">
        <v>50</v>
      </c>
      <c r="L419" s="10" t="s">
        <v>61</v>
      </c>
      <c r="M419" s="15">
        <v>10</v>
      </c>
      <c r="N419" s="15">
        <v>0</v>
      </c>
      <c r="O419" s="10"/>
    </row>
    <row r="420" spans="1:15" ht="16">
      <c r="A420" s="7" t="s">
        <v>21</v>
      </c>
      <c r="B420" s="8" t="s">
        <v>17</v>
      </c>
      <c r="C420" s="43">
        <v>13715.895441281247</v>
      </c>
      <c r="D420" s="34"/>
      <c r="E420" s="45">
        <v>30.878960025747851</v>
      </c>
      <c r="F420" s="54">
        <v>0</v>
      </c>
      <c r="G420" s="29" t="s">
        <v>130</v>
      </c>
      <c r="H420" s="42">
        <v>16.425976030624678</v>
      </c>
      <c r="I420" s="42">
        <v>0.27212201624480281</v>
      </c>
      <c r="J420" s="19" t="s">
        <v>133</v>
      </c>
      <c r="K420" s="10" t="s">
        <v>50</v>
      </c>
      <c r="L420" s="10" t="s">
        <v>61</v>
      </c>
      <c r="M420" s="15">
        <v>10</v>
      </c>
      <c r="N420" s="15">
        <v>0</v>
      </c>
      <c r="O420" s="10"/>
    </row>
    <row r="421" spans="1:15" ht="16">
      <c r="A421" s="7" t="s">
        <v>21</v>
      </c>
      <c r="B421" s="8" t="s">
        <v>17</v>
      </c>
      <c r="C421" s="43">
        <v>13832.815287211473</v>
      </c>
      <c r="D421" s="34"/>
      <c r="E421" s="45">
        <v>31.501736592072479</v>
      </c>
      <c r="F421" s="54">
        <v>0</v>
      </c>
      <c r="G421" s="29" t="s">
        <v>130</v>
      </c>
      <c r="H421" s="42">
        <v>16.253654874953007</v>
      </c>
      <c r="I421" s="42">
        <v>0.27609772200221672</v>
      </c>
      <c r="J421" s="19" t="s">
        <v>133</v>
      </c>
      <c r="K421" s="10" t="s">
        <v>50</v>
      </c>
      <c r="L421" s="10" t="s">
        <v>61</v>
      </c>
      <c r="M421" s="15">
        <v>10</v>
      </c>
      <c r="N421" s="15">
        <v>0</v>
      </c>
      <c r="O421" s="10"/>
    </row>
    <row r="422" spans="1:15" ht="16">
      <c r="A422" s="7" t="s">
        <v>21</v>
      </c>
      <c r="B422" s="8" t="s">
        <v>17</v>
      </c>
      <c r="C422" s="43">
        <v>14170.855946118536</v>
      </c>
      <c r="D422" s="34"/>
      <c r="E422" s="45">
        <v>31.157905179001446</v>
      </c>
      <c r="F422" s="54">
        <v>0</v>
      </c>
      <c r="G422" s="29" t="s">
        <v>130</v>
      </c>
      <c r="H422" s="42">
        <v>16.089064041237442</v>
      </c>
      <c r="I422" s="42">
        <v>0.31833962883082678</v>
      </c>
      <c r="J422" s="19" t="s">
        <v>133</v>
      </c>
      <c r="K422" s="10" t="s">
        <v>50</v>
      </c>
      <c r="L422" s="10" t="s">
        <v>61</v>
      </c>
      <c r="M422" s="15">
        <v>10</v>
      </c>
      <c r="N422" s="15">
        <v>0</v>
      </c>
      <c r="O422" s="10"/>
    </row>
    <row r="423" spans="1:15" ht="16">
      <c r="A423" s="7" t="s">
        <v>21</v>
      </c>
      <c r="B423" s="8" t="s">
        <v>17</v>
      </c>
      <c r="C423" s="43">
        <v>14310.722830004011</v>
      </c>
      <c r="D423" s="34"/>
      <c r="E423" s="45">
        <v>30.362713380632567</v>
      </c>
      <c r="F423" s="54">
        <v>0</v>
      </c>
      <c r="G423" s="29" t="s">
        <v>130</v>
      </c>
      <c r="H423" s="42">
        <v>15.959471383173884</v>
      </c>
      <c r="I423" s="42">
        <v>0.26701126191096769</v>
      </c>
      <c r="J423" s="19" t="s">
        <v>133</v>
      </c>
      <c r="K423" s="10" t="s">
        <v>50</v>
      </c>
      <c r="L423" s="10" t="s">
        <v>61</v>
      </c>
      <c r="M423" s="15">
        <v>10</v>
      </c>
      <c r="N423" s="15">
        <v>0</v>
      </c>
      <c r="O423" s="10"/>
    </row>
    <row r="424" spans="1:15" ht="16">
      <c r="A424" s="7" t="s">
        <v>21</v>
      </c>
      <c r="B424" s="8" t="s">
        <v>17</v>
      </c>
      <c r="C424" s="43">
        <v>14796.017762977386</v>
      </c>
      <c r="D424" s="34"/>
      <c r="E424" s="45">
        <v>30.803866669748281</v>
      </c>
      <c r="F424" s="54">
        <v>0</v>
      </c>
      <c r="G424" s="29" t="s">
        <v>130</v>
      </c>
      <c r="H424" s="42">
        <v>15.044467047102605</v>
      </c>
      <c r="I424" s="42">
        <v>0.36530433909078253</v>
      </c>
      <c r="J424" s="19" t="s">
        <v>133</v>
      </c>
      <c r="K424" s="10" t="s">
        <v>50</v>
      </c>
      <c r="L424" s="10" t="s">
        <v>61</v>
      </c>
      <c r="M424" s="15">
        <v>10</v>
      </c>
      <c r="N424" s="15">
        <v>0</v>
      </c>
      <c r="O424" s="10"/>
    </row>
    <row r="425" spans="1:15" ht="16">
      <c r="A425" s="7" t="s">
        <v>21</v>
      </c>
      <c r="B425" s="8" t="s">
        <v>17</v>
      </c>
      <c r="C425" s="43">
        <v>15037.23343470142</v>
      </c>
      <c r="D425" s="34"/>
      <c r="E425" s="45">
        <v>30.17274153936043</v>
      </c>
      <c r="F425" s="54">
        <v>0</v>
      </c>
      <c r="G425" s="29" t="s">
        <v>130</v>
      </c>
      <c r="H425" s="42">
        <v>15.336297128553888</v>
      </c>
      <c r="I425" s="42">
        <v>0.4005465474128459</v>
      </c>
      <c r="J425" s="19" t="s">
        <v>133</v>
      </c>
      <c r="K425" s="10" t="s">
        <v>50</v>
      </c>
      <c r="L425" s="10" t="s">
        <v>61</v>
      </c>
      <c r="M425" s="15">
        <v>10</v>
      </c>
      <c r="N425" s="15">
        <v>0</v>
      </c>
      <c r="O425" s="10"/>
    </row>
    <row r="426" spans="1:15" ht="16">
      <c r="A426" s="7" t="s">
        <v>21</v>
      </c>
      <c r="B426" s="8" t="s">
        <v>17</v>
      </c>
      <c r="C426" s="43">
        <v>15559.880621707976</v>
      </c>
      <c r="D426" s="34"/>
      <c r="E426" s="45">
        <v>32.115186871176434</v>
      </c>
      <c r="F426" s="54">
        <v>0</v>
      </c>
      <c r="G426" s="29" t="s">
        <v>130</v>
      </c>
      <c r="H426" s="42">
        <v>15.837242055133483</v>
      </c>
      <c r="I426" s="42">
        <v>0.29492309592280458</v>
      </c>
      <c r="J426" s="19" t="s">
        <v>133</v>
      </c>
      <c r="K426" s="10" t="s">
        <v>50</v>
      </c>
      <c r="L426" s="10" t="s">
        <v>61</v>
      </c>
      <c r="M426" s="15">
        <v>10</v>
      </c>
      <c r="N426" s="15">
        <v>0</v>
      </c>
      <c r="O426" s="10"/>
    </row>
    <row r="427" spans="1:15" ht="16">
      <c r="A427" s="7" t="s">
        <v>21</v>
      </c>
      <c r="B427" s="8" t="s">
        <v>17</v>
      </c>
      <c r="C427" s="43">
        <v>15865.971446912226</v>
      </c>
      <c r="D427" s="34"/>
      <c r="E427" s="45">
        <v>31.88604891260054</v>
      </c>
      <c r="F427" s="54">
        <v>0</v>
      </c>
      <c r="G427" s="29" t="s">
        <v>130</v>
      </c>
      <c r="H427" s="42">
        <v>15.002886758519463</v>
      </c>
      <c r="I427" s="42">
        <v>0.41362763587025148</v>
      </c>
      <c r="J427" s="19" t="s">
        <v>133</v>
      </c>
      <c r="K427" s="10" t="s">
        <v>50</v>
      </c>
      <c r="L427" s="10" t="s">
        <v>61</v>
      </c>
      <c r="M427" s="15">
        <v>10</v>
      </c>
      <c r="N427" s="15">
        <v>0</v>
      </c>
      <c r="O427" s="10"/>
    </row>
    <row r="428" spans="1:15" ht="16">
      <c r="A428" s="7" t="s">
        <v>21</v>
      </c>
      <c r="B428" s="8" t="s">
        <v>17</v>
      </c>
      <c r="C428" s="43">
        <v>16382.378963233123</v>
      </c>
      <c r="D428" s="34"/>
      <c r="E428" s="45">
        <v>30.857973139636037</v>
      </c>
      <c r="F428" s="54">
        <v>0</v>
      </c>
      <c r="G428" s="29" t="s">
        <v>130</v>
      </c>
      <c r="H428" s="42">
        <v>16.640025904255285</v>
      </c>
      <c r="I428" s="42">
        <v>0.26088654647827048</v>
      </c>
      <c r="J428" s="19" t="s">
        <v>133</v>
      </c>
      <c r="K428" s="10" t="s">
        <v>50</v>
      </c>
      <c r="L428" s="10" t="s">
        <v>61</v>
      </c>
      <c r="M428" s="15">
        <v>10</v>
      </c>
      <c r="N428" s="15">
        <v>0</v>
      </c>
      <c r="O428" s="10"/>
    </row>
    <row r="429" spans="1:15" ht="16">
      <c r="A429" s="7" t="s">
        <v>21</v>
      </c>
      <c r="B429" s="8" t="s">
        <v>18</v>
      </c>
      <c r="C429" s="46">
        <v>11800</v>
      </c>
      <c r="D429" s="34"/>
      <c r="E429" s="45">
        <v>28.492533463973007</v>
      </c>
      <c r="F429" s="54">
        <v>0</v>
      </c>
      <c r="G429" s="29" t="s">
        <v>130</v>
      </c>
      <c r="H429" s="44">
        <v>16.088027460245403</v>
      </c>
      <c r="I429" s="44">
        <v>0.23</v>
      </c>
      <c r="J429" s="19" t="s">
        <v>133</v>
      </c>
      <c r="K429" s="10" t="s">
        <v>50</v>
      </c>
      <c r="L429" s="10" t="s">
        <v>61</v>
      </c>
      <c r="M429" s="15">
        <v>10</v>
      </c>
      <c r="N429" s="56">
        <v>0</v>
      </c>
      <c r="O429" s="10"/>
    </row>
    <row r="430" spans="1:15" ht="16">
      <c r="A430" s="7" t="s">
        <v>21</v>
      </c>
      <c r="B430" s="8" t="s">
        <v>18</v>
      </c>
      <c r="C430" s="46">
        <v>13600</v>
      </c>
      <c r="D430" s="34"/>
      <c r="E430" s="45">
        <v>29.696884716077001</v>
      </c>
      <c r="F430" s="54">
        <v>0</v>
      </c>
      <c r="G430" s="29" t="s">
        <v>130</v>
      </c>
      <c r="H430" s="44">
        <v>16.418873489645769</v>
      </c>
      <c r="I430" s="44">
        <v>0.23</v>
      </c>
      <c r="J430" s="19" t="s">
        <v>133</v>
      </c>
      <c r="K430" s="10" t="s">
        <v>50</v>
      </c>
      <c r="L430" s="10" t="s">
        <v>61</v>
      </c>
      <c r="M430" s="15">
        <v>10</v>
      </c>
      <c r="N430" s="56">
        <v>0</v>
      </c>
      <c r="O430" s="10"/>
    </row>
    <row r="431" spans="1:15" ht="16">
      <c r="A431" s="7" t="s">
        <v>21</v>
      </c>
      <c r="B431" s="8" t="s">
        <v>18</v>
      </c>
      <c r="C431" s="46">
        <v>14940</v>
      </c>
      <c r="D431" s="34"/>
      <c r="E431" s="45">
        <v>30.489767824303343</v>
      </c>
      <c r="F431" s="54">
        <v>0</v>
      </c>
      <c r="G431" s="29" t="s">
        <v>130</v>
      </c>
      <c r="H431" s="44">
        <v>15.244927575004287</v>
      </c>
      <c r="I431" s="44">
        <v>0.23</v>
      </c>
      <c r="J431" s="19" t="s">
        <v>133</v>
      </c>
      <c r="K431" s="10" t="s">
        <v>50</v>
      </c>
      <c r="L431" s="10" t="s">
        <v>61</v>
      </c>
      <c r="M431" s="15">
        <v>10</v>
      </c>
      <c r="N431" s="56">
        <v>0</v>
      </c>
      <c r="O431" s="10"/>
    </row>
    <row r="432" spans="1:15" ht="16">
      <c r="A432" s="7" t="s">
        <v>19</v>
      </c>
      <c r="B432" s="8" t="s">
        <v>40</v>
      </c>
      <c r="C432" s="15">
        <v>13798.508</v>
      </c>
      <c r="D432" s="34"/>
      <c r="E432" s="34">
        <v>33.5</v>
      </c>
      <c r="F432" s="54">
        <v>0</v>
      </c>
      <c r="G432" s="29" t="s">
        <v>130</v>
      </c>
      <c r="H432" s="35">
        <v>15.829780019999999</v>
      </c>
      <c r="I432" s="35">
        <v>0.25</v>
      </c>
      <c r="J432" s="19" t="s">
        <v>133</v>
      </c>
      <c r="K432" s="10" t="s">
        <v>50</v>
      </c>
      <c r="L432" s="10" t="s">
        <v>54</v>
      </c>
      <c r="M432" s="15">
        <v>8</v>
      </c>
      <c r="N432" s="15">
        <v>0</v>
      </c>
      <c r="O432" s="8"/>
    </row>
    <row r="433" spans="1:15" ht="16">
      <c r="A433" s="7" t="s">
        <v>19</v>
      </c>
      <c r="B433" s="8" t="s">
        <v>40</v>
      </c>
      <c r="C433" s="15">
        <v>13785.623</v>
      </c>
      <c r="D433" s="34"/>
      <c r="E433" s="34">
        <v>30.6</v>
      </c>
      <c r="F433" s="54">
        <v>0</v>
      </c>
      <c r="G433" s="29" t="s">
        <v>130</v>
      </c>
      <c r="H433" s="35">
        <v>15.85262451</v>
      </c>
      <c r="I433" s="35">
        <v>0.25</v>
      </c>
      <c r="J433" s="19" t="s">
        <v>133</v>
      </c>
      <c r="K433" s="10" t="s">
        <v>50</v>
      </c>
      <c r="L433" s="10" t="s">
        <v>54</v>
      </c>
      <c r="M433" s="15">
        <v>8</v>
      </c>
      <c r="N433" s="15">
        <v>0</v>
      </c>
      <c r="O433" s="8"/>
    </row>
    <row r="434" spans="1:15" ht="16">
      <c r="A434" s="7" t="s">
        <v>19</v>
      </c>
      <c r="B434" s="8" t="s">
        <v>40</v>
      </c>
      <c r="C434" s="15">
        <v>13766.295</v>
      </c>
      <c r="D434" s="34"/>
      <c r="E434" s="34">
        <v>31.4</v>
      </c>
      <c r="F434" s="54">
        <v>0</v>
      </c>
      <c r="G434" s="29" t="s">
        <v>130</v>
      </c>
      <c r="H434" s="35">
        <v>15.751519249999999</v>
      </c>
      <c r="I434" s="35">
        <v>0.25</v>
      </c>
      <c r="J434" s="19" t="s">
        <v>133</v>
      </c>
      <c r="K434" s="10" t="s">
        <v>50</v>
      </c>
      <c r="L434" s="10" t="s">
        <v>54</v>
      </c>
      <c r="M434" s="15">
        <v>8</v>
      </c>
      <c r="N434" s="15">
        <v>0</v>
      </c>
      <c r="O434" s="8"/>
    </row>
    <row r="435" spans="1:15" ht="16">
      <c r="A435" s="7" t="s">
        <v>19</v>
      </c>
      <c r="B435" s="8" t="s">
        <v>40</v>
      </c>
      <c r="C435" s="15">
        <v>13740.526</v>
      </c>
      <c r="D435" s="34"/>
      <c r="E435" s="34">
        <v>30.5</v>
      </c>
      <c r="F435" s="54">
        <v>0</v>
      </c>
      <c r="G435" s="29" t="s">
        <v>130</v>
      </c>
      <c r="H435" s="35">
        <v>16.531400699999999</v>
      </c>
      <c r="I435" s="35">
        <v>0.25</v>
      </c>
      <c r="J435" s="19" t="s">
        <v>133</v>
      </c>
      <c r="K435" s="10" t="s">
        <v>50</v>
      </c>
      <c r="L435" s="10" t="s">
        <v>54</v>
      </c>
      <c r="M435" s="15">
        <v>8</v>
      </c>
      <c r="N435" s="15">
        <v>0</v>
      </c>
      <c r="O435" s="8"/>
    </row>
    <row r="436" spans="1:15" ht="16">
      <c r="A436" s="7" t="s">
        <v>19</v>
      </c>
      <c r="B436" s="8" t="s">
        <v>40</v>
      </c>
      <c r="C436" s="15">
        <v>13735.675000000001</v>
      </c>
      <c r="D436" s="34"/>
      <c r="E436" s="34">
        <v>28.4</v>
      </c>
      <c r="F436" s="54">
        <v>0</v>
      </c>
      <c r="G436" s="29" t="s">
        <v>130</v>
      </c>
      <c r="H436" s="35">
        <v>15.97776614</v>
      </c>
      <c r="I436" s="35">
        <v>0.25</v>
      </c>
      <c r="J436" s="19" t="s">
        <v>133</v>
      </c>
      <c r="K436" s="10" t="s">
        <v>50</v>
      </c>
      <c r="L436" s="10" t="s">
        <v>54</v>
      </c>
      <c r="M436" s="15">
        <v>8</v>
      </c>
      <c r="N436" s="15">
        <v>0</v>
      </c>
      <c r="O436" s="8"/>
    </row>
    <row r="437" spans="1:15" ht="16">
      <c r="A437" s="7" t="s">
        <v>19</v>
      </c>
      <c r="B437" s="8" t="s">
        <v>40</v>
      </c>
      <c r="C437" s="15">
        <v>13698.231</v>
      </c>
      <c r="D437" s="34"/>
      <c r="E437" s="34">
        <v>29.9</v>
      </c>
      <c r="F437" s="54">
        <v>0</v>
      </c>
      <c r="G437" s="29" t="s">
        <v>130</v>
      </c>
      <c r="H437" s="35">
        <v>16.174781100000001</v>
      </c>
      <c r="I437" s="35">
        <v>0.25</v>
      </c>
      <c r="J437" s="19" t="s">
        <v>133</v>
      </c>
      <c r="K437" s="10" t="s">
        <v>50</v>
      </c>
      <c r="L437" s="10" t="s">
        <v>54</v>
      </c>
      <c r="M437" s="15">
        <v>8</v>
      </c>
      <c r="N437" s="15">
        <v>0</v>
      </c>
      <c r="O437" s="8"/>
    </row>
    <row r="438" spans="1:15" ht="16">
      <c r="A438" s="7" t="s">
        <v>22</v>
      </c>
      <c r="B438" s="8" t="s">
        <v>17</v>
      </c>
      <c r="C438" s="13">
        <v>15541.34460575358</v>
      </c>
      <c r="D438" s="34"/>
      <c r="E438" s="34">
        <v>32.29809227972126</v>
      </c>
      <c r="F438" s="54">
        <v>0</v>
      </c>
      <c r="G438" s="29" t="s">
        <v>130</v>
      </c>
      <c r="H438" s="35">
        <v>15.965278142428847</v>
      </c>
      <c r="I438" s="14">
        <v>0.37848467917098549</v>
      </c>
      <c r="J438" s="19" t="s">
        <v>133</v>
      </c>
      <c r="K438" s="11" t="s">
        <v>47</v>
      </c>
      <c r="L438" s="11" t="s">
        <v>85</v>
      </c>
      <c r="M438" s="62">
        <v>9</v>
      </c>
      <c r="N438" s="56">
        <v>0</v>
      </c>
      <c r="O438" s="10"/>
    </row>
    <row r="439" spans="1:15" ht="16">
      <c r="A439" s="7" t="s">
        <v>22</v>
      </c>
      <c r="B439" s="8" t="s">
        <v>17</v>
      </c>
      <c r="C439" s="13">
        <v>15599.553828550255</v>
      </c>
      <c r="D439" s="34"/>
      <c r="E439" s="34">
        <v>31.537942839683637</v>
      </c>
      <c r="F439" s="54">
        <v>0</v>
      </c>
      <c r="G439" s="29" t="s">
        <v>130</v>
      </c>
      <c r="H439" s="35">
        <v>14.840545038016348</v>
      </c>
      <c r="I439" s="14">
        <v>0.30516813520038544</v>
      </c>
      <c r="J439" s="19" t="s">
        <v>133</v>
      </c>
      <c r="K439" s="11" t="s">
        <v>47</v>
      </c>
      <c r="L439" s="11" t="s">
        <v>85</v>
      </c>
      <c r="M439" s="62">
        <v>9</v>
      </c>
      <c r="N439" s="56">
        <v>0</v>
      </c>
      <c r="O439" s="10"/>
    </row>
    <row r="440" spans="1:15" ht="16">
      <c r="A440" s="7" t="s">
        <v>22</v>
      </c>
      <c r="B440" s="8" t="s">
        <v>17</v>
      </c>
      <c r="C440" s="13">
        <v>15612.770481478605</v>
      </c>
      <c r="D440" s="34"/>
      <c r="E440" s="34">
        <v>31.813476905712093</v>
      </c>
      <c r="F440" s="54">
        <v>0</v>
      </c>
      <c r="G440" s="29" t="s">
        <v>130</v>
      </c>
      <c r="H440" s="35">
        <v>14.717375245562483</v>
      </c>
      <c r="I440" s="14">
        <v>0.24375292870860932</v>
      </c>
      <c r="J440" s="19" t="s">
        <v>133</v>
      </c>
      <c r="K440" s="11" t="s">
        <v>47</v>
      </c>
      <c r="L440" s="11" t="s">
        <v>85</v>
      </c>
      <c r="M440" s="62">
        <v>9</v>
      </c>
      <c r="N440" s="56">
        <v>0</v>
      </c>
      <c r="O440" s="10"/>
    </row>
    <row r="441" spans="1:15" ht="16">
      <c r="A441" s="7" t="s">
        <v>22</v>
      </c>
      <c r="B441" s="8" t="s">
        <v>17</v>
      </c>
      <c r="C441" s="13">
        <v>15625.986305972787</v>
      </c>
      <c r="D441" s="34"/>
      <c r="E441" s="34">
        <v>32.085730687951553</v>
      </c>
      <c r="F441" s="54">
        <v>0</v>
      </c>
      <c r="G441" s="29" t="s">
        <v>130</v>
      </c>
      <c r="H441" s="35">
        <v>15.663091044493633</v>
      </c>
      <c r="I441" s="14">
        <v>0.31302352356807828</v>
      </c>
      <c r="J441" s="19" t="s">
        <v>133</v>
      </c>
      <c r="K441" s="11" t="s">
        <v>47</v>
      </c>
      <c r="L441" s="11" t="s">
        <v>85</v>
      </c>
      <c r="M441" s="62">
        <v>9</v>
      </c>
      <c r="N441" s="56">
        <v>0</v>
      </c>
      <c r="O441" s="10"/>
    </row>
    <row r="442" spans="1:15" ht="16">
      <c r="A442" s="7" t="s">
        <v>22</v>
      </c>
      <c r="B442" s="8" t="s">
        <v>17</v>
      </c>
      <c r="C442" s="13">
        <v>15652.422949721995</v>
      </c>
      <c r="D442" s="34"/>
      <c r="E442" s="34">
        <v>32.253203379715679</v>
      </c>
      <c r="F442" s="54">
        <v>0</v>
      </c>
      <c r="G442" s="29" t="s">
        <v>130</v>
      </c>
      <c r="H442" s="35">
        <v>16.02787274795255</v>
      </c>
      <c r="I442" s="14">
        <v>0.39857160020941729</v>
      </c>
      <c r="J442" s="19" t="s">
        <v>133</v>
      </c>
      <c r="K442" s="11" t="s">
        <v>47</v>
      </c>
      <c r="L442" s="11" t="s">
        <v>85</v>
      </c>
      <c r="M442" s="62">
        <v>9</v>
      </c>
      <c r="N442" s="56">
        <v>0</v>
      </c>
      <c r="O442" s="10"/>
    </row>
    <row r="443" spans="1:15" ht="16">
      <c r="A443" s="7" t="s">
        <v>22</v>
      </c>
      <c r="B443" s="8" t="s">
        <v>17</v>
      </c>
      <c r="C443" s="13">
        <v>15692.119086532784</v>
      </c>
      <c r="D443" s="34"/>
      <c r="E443" s="34">
        <v>32.366394190311624</v>
      </c>
      <c r="F443" s="54">
        <v>0</v>
      </c>
      <c r="G443" s="29" t="s">
        <v>130</v>
      </c>
      <c r="H443" s="35">
        <v>16.114926246633416</v>
      </c>
      <c r="I443" s="14">
        <v>0.70055159305713233</v>
      </c>
      <c r="J443" s="19" t="s">
        <v>133</v>
      </c>
      <c r="K443" s="11" t="s">
        <v>47</v>
      </c>
      <c r="L443" s="11" t="s">
        <v>85</v>
      </c>
      <c r="M443" s="62">
        <v>9</v>
      </c>
      <c r="N443" s="56">
        <v>0</v>
      </c>
      <c r="O443" s="10"/>
    </row>
    <row r="444" spans="1:15" ht="16">
      <c r="A444" s="7" t="s">
        <v>22</v>
      </c>
      <c r="B444" s="8" t="s">
        <v>17</v>
      </c>
      <c r="C444" s="13">
        <v>15718.633498808798</v>
      </c>
      <c r="D444" s="34"/>
      <c r="E444" s="34">
        <v>31.443688096996375</v>
      </c>
      <c r="F444" s="54">
        <v>0</v>
      </c>
      <c r="G444" s="29" t="s">
        <v>130</v>
      </c>
      <c r="H444" s="35">
        <v>14.57539391425216</v>
      </c>
      <c r="I444" s="14">
        <v>0.94046789438607825</v>
      </c>
      <c r="J444" s="19" t="s">
        <v>133</v>
      </c>
      <c r="K444" s="11" t="s">
        <v>47</v>
      </c>
      <c r="L444" s="11" t="s">
        <v>85</v>
      </c>
      <c r="M444" s="62">
        <v>9</v>
      </c>
      <c r="N444" s="56">
        <v>0</v>
      </c>
      <c r="O444" s="10"/>
    </row>
    <row r="445" spans="1:15" ht="16">
      <c r="A445" s="7" t="s">
        <v>22</v>
      </c>
      <c r="B445" s="8" t="s">
        <v>17</v>
      </c>
      <c r="C445" s="13">
        <v>15758.521018446459</v>
      </c>
      <c r="D445" s="34"/>
      <c r="E445" s="34">
        <v>31.92358638345118</v>
      </c>
      <c r="F445" s="54">
        <v>0</v>
      </c>
      <c r="G445" s="29" t="s">
        <v>130</v>
      </c>
      <c r="H445" s="35">
        <v>16.029738829489553</v>
      </c>
      <c r="I445" s="14">
        <v>0.58317838362660313</v>
      </c>
      <c r="J445" s="19" t="s">
        <v>133</v>
      </c>
      <c r="K445" s="11" t="s">
        <v>47</v>
      </c>
      <c r="L445" s="11" t="s">
        <v>85</v>
      </c>
      <c r="M445" s="62">
        <v>9</v>
      </c>
      <c r="N445" s="56">
        <v>0</v>
      </c>
      <c r="O445" s="10"/>
    </row>
    <row r="446" spans="1:15" ht="16">
      <c r="A446" s="7" t="s">
        <v>22</v>
      </c>
      <c r="B446" s="8" t="s">
        <v>17</v>
      </c>
      <c r="C446" s="13">
        <v>15771.856066633631</v>
      </c>
      <c r="D446" s="34"/>
      <c r="E446" s="34">
        <v>31.398449514214924</v>
      </c>
      <c r="F446" s="54">
        <v>0</v>
      </c>
      <c r="G446" s="29" t="s">
        <v>130</v>
      </c>
      <c r="H446" s="35">
        <v>15.755682080858971</v>
      </c>
      <c r="I446" s="14">
        <v>0.64489930114268146</v>
      </c>
      <c r="J446" s="19" t="s">
        <v>133</v>
      </c>
      <c r="K446" s="11" t="s">
        <v>47</v>
      </c>
      <c r="L446" s="11" t="s">
        <v>85</v>
      </c>
      <c r="M446" s="62">
        <v>9</v>
      </c>
      <c r="N446" s="56">
        <v>0</v>
      </c>
      <c r="O446" s="10"/>
    </row>
    <row r="447" spans="1:15" ht="16">
      <c r="A447" s="7" t="s">
        <v>22</v>
      </c>
      <c r="B447" s="8" t="s">
        <v>17</v>
      </c>
      <c r="C447" s="13">
        <v>15806.64084164266</v>
      </c>
      <c r="D447" s="34"/>
      <c r="E447" s="34">
        <v>31.725442894678562</v>
      </c>
      <c r="F447" s="54">
        <v>0</v>
      </c>
      <c r="G447" s="29" t="s">
        <v>130</v>
      </c>
      <c r="H447" s="35">
        <v>14.472316693507704</v>
      </c>
      <c r="I447" s="14">
        <v>0.40554830169754796</v>
      </c>
      <c r="J447" s="19" t="s">
        <v>133</v>
      </c>
      <c r="K447" s="11" t="s">
        <v>47</v>
      </c>
      <c r="L447" s="11" t="s">
        <v>85</v>
      </c>
      <c r="M447" s="62">
        <v>9</v>
      </c>
      <c r="N447" s="56">
        <v>0</v>
      </c>
      <c r="O447" s="10"/>
    </row>
    <row r="448" spans="1:15" ht="16">
      <c r="A448" s="7" t="s">
        <v>22</v>
      </c>
      <c r="B448" s="8" t="s">
        <v>17</v>
      </c>
      <c r="C448" s="13">
        <v>15838.921748802477</v>
      </c>
      <c r="D448" s="34"/>
      <c r="E448" s="34">
        <v>32.159832349503155</v>
      </c>
      <c r="F448" s="54">
        <v>0</v>
      </c>
      <c r="G448" s="29" t="s">
        <v>130</v>
      </c>
      <c r="H448" s="35">
        <v>14.927951077118507</v>
      </c>
      <c r="I448" s="14">
        <v>0.41334922034358074</v>
      </c>
      <c r="J448" s="19" t="s">
        <v>133</v>
      </c>
      <c r="K448" s="11" t="s">
        <v>47</v>
      </c>
      <c r="L448" s="11" t="s">
        <v>85</v>
      </c>
      <c r="M448" s="62">
        <v>9</v>
      </c>
      <c r="N448" s="56">
        <v>0</v>
      </c>
      <c r="O448" s="10"/>
    </row>
    <row r="449" spans="1:15" ht="16">
      <c r="A449" s="7" t="s">
        <v>22</v>
      </c>
      <c r="B449" s="8" t="s">
        <v>17</v>
      </c>
      <c r="C449" s="13">
        <v>15893.176039366041</v>
      </c>
      <c r="D449" s="34"/>
      <c r="E449" s="34">
        <v>32.266275778533128</v>
      </c>
      <c r="F449" s="54">
        <v>0</v>
      </c>
      <c r="G449" s="29" t="s">
        <v>130</v>
      </c>
      <c r="H449" s="35">
        <v>16.154889737810951</v>
      </c>
      <c r="I449" s="14">
        <v>0.33450907723275547</v>
      </c>
      <c r="J449" s="19" t="s">
        <v>133</v>
      </c>
      <c r="K449" s="11" t="s">
        <v>47</v>
      </c>
      <c r="L449" s="11" t="s">
        <v>85</v>
      </c>
      <c r="M449" s="62">
        <v>9</v>
      </c>
      <c r="N449" s="56">
        <v>0</v>
      </c>
      <c r="O449" s="10"/>
    </row>
    <row r="450" spans="1:15" ht="16">
      <c r="A450" s="7" t="s">
        <v>22</v>
      </c>
      <c r="B450" s="8" t="s">
        <v>17</v>
      </c>
      <c r="C450" s="13">
        <v>15953.663996847921</v>
      </c>
      <c r="D450" s="34"/>
      <c r="E450" s="34">
        <v>31.759999688085422</v>
      </c>
      <c r="F450" s="54">
        <v>0</v>
      </c>
      <c r="G450" s="29" t="s">
        <v>130</v>
      </c>
      <c r="H450" s="35">
        <v>16.051879528176446</v>
      </c>
      <c r="I450" s="14">
        <v>0.91070294847973055</v>
      </c>
      <c r="J450" s="19" t="s">
        <v>133</v>
      </c>
      <c r="K450" s="11" t="s">
        <v>47</v>
      </c>
      <c r="L450" s="11" t="s">
        <v>85</v>
      </c>
      <c r="M450" s="62">
        <v>9</v>
      </c>
      <c r="N450" s="56">
        <v>0</v>
      </c>
      <c r="O450" s="10"/>
    </row>
    <row r="451" spans="1:15" ht="16">
      <c r="A451" s="7" t="s">
        <v>22</v>
      </c>
      <c r="B451" s="8" t="s">
        <v>17</v>
      </c>
      <c r="C451" s="15">
        <v>15961.98872135551</v>
      </c>
      <c r="D451" s="34"/>
      <c r="E451" s="34">
        <v>32.276659611752073</v>
      </c>
      <c r="F451" s="54">
        <v>0</v>
      </c>
      <c r="G451" s="29" t="s">
        <v>130</v>
      </c>
      <c r="H451" s="35">
        <v>15.784123046733134</v>
      </c>
      <c r="I451" s="14">
        <v>0.39360005139188314</v>
      </c>
      <c r="J451" s="19" t="s">
        <v>133</v>
      </c>
      <c r="K451" s="11" t="s">
        <v>47</v>
      </c>
      <c r="L451" s="11" t="s">
        <v>85</v>
      </c>
      <c r="M451" s="62">
        <v>9</v>
      </c>
      <c r="N451" s="56">
        <v>0</v>
      </c>
      <c r="O451" s="10"/>
    </row>
    <row r="452" spans="1:15" ht="16">
      <c r="A452" s="7" t="s">
        <v>22</v>
      </c>
      <c r="B452" s="8" t="s">
        <v>17</v>
      </c>
      <c r="C452" s="13">
        <v>15975.907914326057</v>
      </c>
      <c r="D452" s="34"/>
      <c r="E452" s="34">
        <v>32.409352497860382</v>
      </c>
      <c r="F452" s="54">
        <v>0</v>
      </c>
      <c r="G452" s="29" t="s">
        <v>130</v>
      </c>
      <c r="H452" s="35">
        <v>14.204490737979834</v>
      </c>
      <c r="I452" s="14">
        <v>0.24060180399376774</v>
      </c>
      <c r="J452" s="19" t="s">
        <v>133</v>
      </c>
      <c r="K452" s="11" t="s">
        <v>47</v>
      </c>
      <c r="L452" s="11" t="s">
        <v>85</v>
      </c>
      <c r="M452" s="62">
        <v>9</v>
      </c>
      <c r="N452" s="56">
        <v>0</v>
      </c>
      <c r="O452" s="10"/>
    </row>
    <row r="453" spans="1:15" ht="16">
      <c r="A453" s="7" t="s">
        <v>22</v>
      </c>
      <c r="B453" s="8" t="s">
        <v>17</v>
      </c>
      <c r="C453" s="13">
        <v>15989.885084529078</v>
      </c>
      <c r="D453" s="34"/>
      <c r="E453" s="34">
        <v>32.510447440261288</v>
      </c>
      <c r="F453" s="54">
        <v>0</v>
      </c>
      <c r="G453" s="29" t="s">
        <v>130</v>
      </c>
      <c r="H453" s="35">
        <v>15.764546600385135</v>
      </c>
      <c r="I453" s="14">
        <v>0.40780331782586954</v>
      </c>
      <c r="J453" s="19" t="s">
        <v>133</v>
      </c>
      <c r="K453" s="11" t="s">
        <v>47</v>
      </c>
      <c r="L453" s="11" t="s">
        <v>85</v>
      </c>
      <c r="M453" s="62">
        <v>9</v>
      </c>
      <c r="N453" s="56">
        <v>0</v>
      </c>
      <c r="O453" s="10"/>
    </row>
    <row r="454" spans="1:15" ht="16">
      <c r="A454" s="7" t="s">
        <v>22</v>
      </c>
      <c r="B454" s="8" t="s">
        <v>17</v>
      </c>
      <c r="C454" s="13">
        <v>16060.729503738799</v>
      </c>
      <c r="D454" s="34"/>
      <c r="E454" s="34">
        <v>31.711397209890471</v>
      </c>
      <c r="F454" s="54">
        <v>0</v>
      </c>
      <c r="G454" s="29" t="s">
        <v>130</v>
      </c>
      <c r="H454" s="35">
        <v>15.987555768683066</v>
      </c>
      <c r="I454" s="14">
        <v>0.35530911921819097</v>
      </c>
      <c r="J454" s="19" t="s">
        <v>133</v>
      </c>
      <c r="K454" s="11" t="s">
        <v>47</v>
      </c>
      <c r="L454" s="11" t="s">
        <v>85</v>
      </c>
      <c r="M454" s="62">
        <v>9</v>
      </c>
      <c r="N454" s="56">
        <v>0</v>
      </c>
      <c r="O454" s="10"/>
    </row>
    <row r="455" spans="1:15" ht="16">
      <c r="A455" s="7" t="s">
        <v>22</v>
      </c>
      <c r="B455" s="8" t="s">
        <v>17</v>
      </c>
      <c r="C455" s="13">
        <v>16118.711724614514</v>
      </c>
      <c r="D455" s="34"/>
      <c r="E455" s="34">
        <v>31.359441137999497</v>
      </c>
      <c r="F455" s="54">
        <v>0</v>
      </c>
      <c r="G455" s="29" t="s">
        <v>130</v>
      </c>
      <c r="H455" s="35">
        <v>15.058872043045291</v>
      </c>
      <c r="I455" s="14">
        <v>0.62693530199986136</v>
      </c>
      <c r="J455" s="19" t="s">
        <v>133</v>
      </c>
      <c r="K455" s="11" t="s">
        <v>47</v>
      </c>
      <c r="L455" s="11" t="s">
        <v>85</v>
      </c>
      <c r="M455" s="62">
        <v>9</v>
      </c>
      <c r="N455" s="56">
        <v>0</v>
      </c>
      <c r="O455" s="10"/>
    </row>
    <row r="456" spans="1:15" ht="16">
      <c r="A456" s="7" t="s">
        <v>22</v>
      </c>
      <c r="B456" s="8" t="s">
        <v>17</v>
      </c>
      <c r="C456" s="13">
        <v>16148.197339099625</v>
      </c>
      <c r="D456" s="34"/>
      <c r="E456" s="34">
        <v>32.264306709260651</v>
      </c>
      <c r="F456" s="54">
        <v>0</v>
      </c>
      <c r="G456" s="29" t="s">
        <v>130</v>
      </c>
      <c r="H456" s="35">
        <v>15.86551176033219</v>
      </c>
      <c r="I456" s="14">
        <v>0.29383208651235204</v>
      </c>
      <c r="J456" s="19" t="s">
        <v>133</v>
      </c>
      <c r="K456" s="11" t="s">
        <v>47</v>
      </c>
      <c r="L456" s="11" t="s">
        <v>85</v>
      </c>
      <c r="M456" s="62">
        <v>9</v>
      </c>
      <c r="N456" s="56">
        <v>0</v>
      </c>
      <c r="O456" s="10"/>
    </row>
    <row r="457" spans="1:15" ht="16">
      <c r="A457" s="7" t="s">
        <v>22</v>
      </c>
      <c r="B457" s="8" t="s">
        <v>17</v>
      </c>
      <c r="C457" s="15">
        <v>16178.042038407284</v>
      </c>
      <c r="D457" s="34"/>
      <c r="E457" s="34">
        <v>30.5945562697474</v>
      </c>
      <c r="F457" s="54">
        <v>0</v>
      </c>
      <c r="G457" s="29" t="s">
        <v>130</v>
      </c>
      <c r="H457" s="35">
        <v>16.117558769651072</v>
      </c>
      <c r="I457" s="14">
        <v>0.32718978573032964</v>
      </c>
      <c r="J457" s="19" t="s">
        <v>133</v>
      </c>
      <c r="K457" s="11" t="s">
        <v>47</v>
      </c>
      <c r="L457" s="11" t="s">
        <v>85</v>
      </c>
      <c r="M457" s="62">
        <v>9</v>
      </c>
      <c r="N457" s="56">
        <v>0</v>
      </c>
      <c r="O457" s="10"/>
    </row>
    <row r="458" spans="1:15" ht="16">
      <c r="A458" s="7" t="s">
        <v>22</v>
      </c>
      <c r="B458" s="8" t="s">
        <v>17</v>
      </c>
      <c r="C458" s="13">
        <v>16208.268366983475</v>
      </c>
      <c r="D458" s="34"/>
      <c r="E458" s="34">
        <v>30.595558241029096</v>
      </c>
      <c r="F458" s="54">
        <v>0</v>
      </c>
      <c r="G458" s="29" t="s">
        <v>130</v>
      </c>
      <c r="H458" s="35">
        <v>16.560188204400315</v>
      </c>
      <c r="I458" s="14">
        <v>0.68974662878837512</v>
      </c>
      <c r="J458" s="19" t="s">
        <v>133</v>
      </c>
      <c r="K458" s="11" t="s">
        <v>47</v>
      </c>
      <c r="L458" s="11" t="s">
        <v>85</v>
      </c>
      <c r="M458" s="62">
        <v>9</v>
      </c>
      <c r="N458" s="56">
        <v>0</v>
      </c>
      <c r="O458" s="10"/>
    </row>
    <row r="459" spans="1:15" ht="16">
      <c r="A459" s="7" t="s">
        <v>22</v>
      </c>
      <c r="B459" s="8" t="s">
        <v>17</v>
      </c>
      <c r="C459" s="13">
        <v>16238.899256132981</v>
      </c>
      <c r="D459" s="34"/>
      <c r="E459" s="34">
        <v>30.424662999883925</v>
      </c>
      <c r="F459" s="54">
        <v>0</v>
      </c>
      <c r="G459" s="29" t="s">
        <v>130</v>
      </c>
      <c r="H459" s="35">
        <v>14.603600471094667</v>
      </c>
      <c r="I459" s="14">
        <v>0.64590926159706796</v>
      </c>
      <c r="J459" s="19" t="s">
        <v>133</v>
      </c>
      <c r="K459" s="11" t="s">
        <v>47</v>
      </c>
      <c r="L459" s="11" t="s">
        <v>85</v>
      </c>
      <c r="M459" s="62">
        <v>9</v>
      </c>
      <c r="N459" s="56">
        <v>0</v>
      </c>
      <c r="O459" s="10"/>
    </row>
    <row r="460" spans="1:15" ht="16">
      <c r="A460" s="7" t="s">
        <v>22</v>
      </c>
      <c r="B460" s="8" t="s">
        <v>17</v>
      </c>
      <c r="C460" s="13">
        <v>16269.958023369782</v>
      </c>
      <c r="D460" s="34"/>
      <c r="E460" s="34">
        <v>30.788916291913228</v>
      </c>
      <c r="F460" s="54">
        <v>0</v>
      </c>
      <c r="G460" s="29" t="s">
        <v>130</v>
      </c>
      <c r="H460" s="35">
        <v>16.062695098411574</v>
      </c>
      <c r="I460" s="14">
        <v>0.23225342144315816</v>
      </c>
      <c r="J460" s="19" t="s">
        <v>133</v>
      </c>
      <c r="K460" s="11" t="s">
        <v>47</v>
      </c>
      <c r="L460" s="11" t="s">
        <v>85</v>
      </c>
      <c r="M460" s="62">
        <v>9</v>
      </c>
      <c r="N460" s="56">
        <v>0</v>
      </c>
      <c r="O460" s="10"/>
    </row>
    <row r="461" spans="1:15" ht="16">
      <c r="A461" s="7" t="s">
        <v>22</v>
      </c>
      <c r="B461" s="8" t="s">
        <v>17</v>
      </c>
      <c r="C461" s="15">
        <v>16301.468372819045</v>
      </c>
      <c r="D461" s="34"/>
      <c r="E461" s="34">
        <v>31.015034476890381</v>
      </c>
      <c r="F461" s="54">
        <v>0</v>
      </c>
      <c r="G461" s="29" t="s">
        <v>130</v>
      </c>
      <c r="H461" s="35">
        <v>14.659189945713624</v>
      </c>
      <c r="I461" s="14">
        <v>0.22232491546770997</v>
      </c>
      <c r="J461" s="19" t="s">
        <v>133</v>
      </c>
      <c r="K461" s="11" t="s">
        <v>47</v>
      </c>
      <c r="L461" s="11" t="s">
        <v>85</v>
      </c>
      <c r="M461" s="62">
        <v>9</v>
      </c>
      <c r="N461" s="56">
        <v>0</v>
      </c>
      <c r="O461" s="10"/>
    </row>
    <row r="462" spans="1:15" ht="16">
      <c r="A462" s="7" t="s">
        <v>22</v>
      </c>
      <c r="B462" s="8" t="s">
        <v>17</v>
      </c>
      <c r="C462" s="13">
        <v>16333.454394800128</v>
      </c>
      <c r="D462" s="34"/>
      <c r="E462" s="34">
        <v>30.915931696980699</v>
      </c>
      <c r="F462" s="54">
        <v>0</v>
      </c>
      <c r="G462" s="29" t="s">
        <v>130</v>
      </c>
      <c r="H462" s="35">
        <v>16.247655315988496</v>
      </c>
      <c r="I462" s="14">
        <v>0.24704757917686412</v>
      </c>
      <c r="J462" s="19" t="s">
        <v>133</v>
      </c>
      <c r="K462" s="11" t="s">
        <v>47</v>
      </c>
      <c r="L462" s="11" t="s">
        <v>85</v>
      </c>
      <c r="M462" s="62">
        <v>9</v>
      </c>
      <c r="N462" s="56">
        <v>0</v>
      </c>
      <c r="O462" s="10"/>
    </row>
    <row r="463" spans="1:15" ht="16">
      <c r="A463" s="7" t="s">
        <v>22</v>
      </c>
      <c r="B463" s="8" t="s">
        <v>17</v>
      </c>
      <c r="C463" s="13">
        <v>16365.940566514155</v>
      </c>
      <c r="D463" s="34"/>
      <c r="E463" s="34">
        <v>31.14872048146589</v>
      </c>
      <c r="F463" s="54">
        <v>0</v>
      </c>
      <c r="G463" s="29" t="s">
        <v>130</v>
      </c>
      <c r="H463" s="35">
        <v>14.505965133148857</v>
      </c>
      <c r="I463" s="14">
        <v>0.26774138664172942</v>
      </c>
      <c r="J463" s="19" t="s">
        <v>133</v>
      </c>
      <c r="K463" s="11" t="s">
        <v>47</v>
      </c>
      <c r="L463" s="11" t="s">
        <v>85</v>
      </c>
      <c r="M463" s="62">
        <v>9</v>
      </c>
      <c r="N463" s="56">
        <v>0</v>
      </c>
      <c r="O463" s="10"/>
    </row>
    <row r="464" spans="1:15" ht="16">
      <c r="A464" s="7" t="s">
        <v>22</v>
      </c>
      <c r="B464" s="8" t="s">
        <v>17</v>
      </c>
      <c r="C464" s="13">
        <v>16398.951751365417</v>
      </c>
      <c r="D464" s="34"/>
      <c r="E464" s="34">
        <v>31.513364271240881</v>
      </c>
      <c r="F464" s="54">
        <v>0</v>
      </c>
      <c r="G464" s="29" t="s">
        <v>130</v>
      </c>
      <c r="H464" s="35">
        <v>14.899397221831624</v>
      </c>
      <c r="I464" s="14">
        <v>0.279188199842136</v>
      </c>
      <c r="J464" s="19" t="s">
        <v>133</v>
      </c>
      <c r="K464" s="11" t="s">
        <v>47</v>
      </c>
      <c r="L464" s="11" t="s">
        <v>85</v>
      </c>
      <c r="M464" s="62">
        <v>9</v>
      </c>
      <c r="N464" s="56">
        <v>0</v>
      </c>
      <c r="O464" s="10"/>
    </row>
    <row r="465" spans="1:15" ht="16">
      <c r="A465" s="7" t="s">
        <v>22</v>
      </c>
      <c r="B465" s="8" t="s">
        <v>17</v>
      </c>
      <c r="C465" s="15">
        <v>16415.662099296926</v>
      </c>
      <c r="D465" s="34"/>
      <c r="E465" s="34">
        <v>31.261730087135291</v>
      </c>
      <c r="F465" s="54">
        <v>0</v>
      </c>
      <c r="G465" s="29" t="s">
        <v>130</v>
      </c>
      <c r="H465" s="35">
        <v>16.804112444955848</v>
      </c>
      <c r="I465" s="14">
        <v>0.23631448075553288</v>
      </c>
      <c r="J465" s="19" t="s">
        <v>133</v>
      </c>
      <c r="K465" s="11" t="s">
        <v>47</v>
      </c>
      <c r="L465" s="11" t="s">
        <v>85</v>
      </c>
      <c r="M465" s="62">
        <v>9</v>
      </c>
      <c r="N465" s="56">
        <v>0</v>
      </c>
      <c r="O465" s="10"/>
    </row>
    <row r="466" spans="1:15" ht="16">
      <c r="A466" s="7" t="s">
        <v>22</v>
      </c>
      <c r="B466" s="8" t="s">
        <v>17</v>
      </c>
      <c r="C466" s="13">
        <v>16466.650546709614</v>
      </c>
      <c r="D466" s="34"/>
      <c r="E466" s="34">
        <v>31.142309981406679</v>
      </c>
      <c r="F466" s="54">
        <v>0</v>
      </c>
      <c r="G466" s="29" t="s">
        <v>130</v>
      </c>
      <c r="H466" s="35">
        <v>14.422429920920411</v>
      </c>
      <c r="I466" s="14">
        <v>0.82949760961758001</v>
      </c>
      <c r="J466" s="19" t="s">
        <v>133</v>
      </c>
      <c r="K466" s="11" t="s">
        <v>47</v>
      </c>
      <c r="L466" s="11" t="s">
        <v>85</v>
      </c>
      <c r="M466" s="62">
        <v>9</v>
      </c>
      <c r="N466" s="56">
        <v>0</v>
      </c>
      <c r="O466" s="10"/>
    </row>
    <row r="467" spans="1:15" ht="16">
      <c r="A467" s="7" t="s">
        <v>22</v>
      </c>
      <c r="B467" s="8" t="s">
        <v>17</v>
      </c>
      <c r="C467" s="13">
        <v>16591.045663876459</v>
      </c>
      <c r="D467" s="34"/>
      <c r="E467" s="34">
        <v>31.451354804710476</v>
      </c>
      <c r="F467" s="54">
        <v>0</v>
      </c>
      <c r="G467" s="29" t="s">
        <v>130</v>
      </c>
      <c r="H467" s="35">
        <v>16.198346748368152</v>
      </c>
      <c r="I467" s="14">
        <v>0.24513636894849933</v>
      </c>
      <c r="J467" s="19" t="s">
        <v>133</v>
      </c>
      <c r="K467" s="11" t="s">
        <v>47</v>
      </c>
      <c r="L467" s="11" t="s">
        <v>85</v>
      </c>
      <c r="M467" s="62">
        <v>9</v>
      </c>
      <c r="N467" s="56">
        <v>0</v>
      </c>
      <c r="O467" s="10"/>
    </row>
    <row r="468" spans="1:15" ht="16">
      <c r="A468" s="7" t="s">
        <v>22</v>
      </c>
      <c r="B468" s="8" t="s">
        <v>17</v>
      </c>
      <c r="C468" s="13">
        <v>16646.900103753294</v>
      </c>
      <c r="D468" s="34"/>
      <c r="E468" s="34">
        <v>32.34885296000725</v>
      </c>
      <c r="F468" s="54">
        <v>0</v>
      </c>
      <c r="G468" s="29" t="s">
        <v>130</v>
      </c>
      <c r="H468" s="35">
        <v>16.631673826200892</v>
      </c>
      <c r="I468" s="14">
        <v>0.25832682792638212</v>
      </c>
      <c r="J468" s="19" t="s">
        <v>133</v>
      </c>
      <c r="K468" s="11" t="s">
        <v>47</v>
      </c>
      <c r="L468" s="11" t="s">
        <v>85</v>
      </c>
      <c r="M468" s="62">
        <v>9</v>
      </c>
      <c r="N468" s="15">
        <v>0</v>
      </c>
      <c r="O468" s="10"/>
    </row>
    <row r="469" spans="1:15" ht="16">
      <c r="A469" s="7" t="s">
        <v>22</v>
      </c>
      <c r="B469" s="8" t="s">
        <v>17</v>
      </c>
      <c r="C469" s="13">
        <v>16685.052855232469</v>
      </c>
      <c r="D469" s="34"/>
      <c r="E469" s="34">
        <v>31.822928879707032</v>
      </c>
      <c r="F469" s="54">
        <v>0</v>
      </c>
      <c r="G469" s="29" t="s">
        <v>130</v>
      </c>
      <c r="H469" s="35">
        <v>16.685294664898123</v>
      </c>
      <c r="I469" s="14">
        <v>0.51651962443429955</v>
      </c>
      <c r="J469" s="19" t="s">
        <v>133</v>
      </c>
      <c r="K469" s="11" t="s">
        <v>47</v>
      </c>
      <c r="L469" s="11" t="s">
        <v>85</v>
      </c>
      <c r="M469" s="62">
        <v>9</v>
      </c>
      <c r="N469" s="15">
        <v>0</v>
      </c>
      <c r="O469" s="10"/>
    </row>
    <row r="470" spans="1:15" ht="16">
      <c r="A470" s="7" t="s">
        <v>22</v>
      </c>
      <c r="B470" s="8" t="s">
        <v>17</v>
      </c>
      <c r="C470" s="15">
        <v>16763.685613190093</v>
      </c>
      <c r="D470" s="34"/>
      <c r="E470" s="34">
        <v>31.842980817280001</v>
      </c>
      <c r="F470" s="54">
        <v>0</v>
      </c>
      <c r="G470" s="29" t="s">
        <v>130</v>
      </c>
      <c r="H470" s="35">
        <v>15.589146876517692</v>
      </c>
      <c r="I470" s="14">
        <v>0.38285887197754526</v>
      </c>
      <c r="J470" s="19" t="s">
        <v>133</v>
      </c>
      <c r="K470" s="11" t="s">
        <v>47</v>
      </c>
      <c r="L470" s="11" t="s">
        <v>85</v>
      </c>
      <c r="M470" s="62">
        <v>9</v>
      </c>
      <c r="N470" s="15">
        <v>0</v>
      </c>
      <c r="O470" s="10"/>
    </row>
    <row r="471" spans="1:15" ht="16">
      <c r="A471" s="7" t="s">
        <v>22</v>
      </c>
      <c r="B471" s="8" t="s">
        <v>17</v>
      </c>
      <c r="C471" s="15">
        <v>16975.210864105749</v>
      </c>
      <c r="D471" s="34"/>
      <c r="E471" s="34">
        <v>30.61582087609165</v>
      </c>
      <c r="F471" s="54">
        <v>0</v>
      </c>
      <c r="G471" s="29" t="s">
        <v>130</v>
      </c>
      <c r="H471" s="35">
        <v>17.000801673249963</v>
      </c>
      <c r="I471" s="14">
        <v>0.65551182462128443</v>
      </c>
      <c r="J471" s="19" t="s">
        <v>133</v>
      </c>
      <c r="K471" s="11" t="s">
        <v>47</v>
      </c>
      <c r="L471" s="11" t="s">
        <v>85</v>
      </c>
      <c r="M471" s="62">
        <v>9</v>
      </c>
      <c r="N471" s="15">
        <v>0</v>
      </c>
      <c r="O471" s="10"/>
    </row>
    <row r="472" spans="1:15" ht="16">
      <c r="A472" s="7" t="s">
        <v>22</v>
      </c>
      <c r="B472" s="8" t="s">
        <v>17</v>
      </c>
      <c r="C472" s="15">
        <v>17113.587715183487</v>
      </c>
      <c r="D472" s="34"/>
      <c r="E472" s="34">
        <v>30.881409345523231</v>
      </c>
      <c r="F472" s="54">
        <v>0</v>
      </c>
      <c r="G472" s="29" t="s">
        <v>130</v>
      </c>
      <c r="H472" s="35">
        <v>16.358713779273785</v>
      </c>
      <c r="I472" s="14">
        <v>0.3087457653101211</v>
      </c>
      <c r="J472" s="19" t="s">
        <v>133</v>
      </c>
      <c r="K472" s="11" t="s">
        <v>47</v>
      </c>
      <c r="L472" s="11" t="s">
        <v>85</v>
      </c>
      <c r="M472" s="62">
        <v>9</v>
      </c>
      <c r="N472" s="15">
        <v>0</v>
      </c>
      <c r="O472" s="10"/>
    </row>
    <row r="473" spans="1:15" ht="16">
      <c r="A473" s="7" t="s">
        <v>27</v>
      </c>
      <c r="B473" s="65" t="s">
        <v>24</v>
      </c>
      <c r="C473" s="15">
        <v>5806.2969999999996</v>
      </c>
      <c r="D473" s="34"/>
      <c r="E473" s="39">
        <v>26.094247507899873</v>
      </c>
      <c r="F473" s="54">
        <v>0</v>
      </c>
      <c r="G473" s="29" t="s">
        <v>130</v>
      </c>
      <c r="H473" s="41">
        <v>18.885239346558503</v>
      </c>
      <c r="I473" s="41">
        <v>2.5000000000000001E-2</v>
      </c>
      <c r="J473" s="19" t="s">
        <v>133</v>
      </c>
      <c r="K473" s="11" t="s">
        <v>60</v>
      </c>
      <c r="L473" s="11" t="s">
        <v>72</v>
      </c>
      <c r="M473" s="62">
        <v>6</v>
      </c>
      <c r="N473" s="63">
        <v>0</v>
      </c>
      <c r="O473" s="21"/>
    </row>
    <row r="474" spans="1:15" ht="16">
      <c r="A474" s="7" t="s">
        <v>27</v>
      </c>
      <c r="B474" s="65" t="s">
        <v>24</v>
      </c>
      <c r="C474" s="15">
        <v>6535.2969999999996</v>
      </c>
      <c r="D474" s="34"/>
      <c r="E474" s="39">
        <v>26.204930752445801</v>
      </c>
      <c r="F474" s="54">
        <v>0</v>
      </c>
      <c r="G474" s="29" t="s">
        <v>130</v>
      </c>
      <c r="H474" s="41">
        <v>17.8584050026539</v>
      </c>
      <c r="I474" s="41">
        <v>2.5000000000000001E-2</v>
      </c>
      <c r="J474" s="19" t="s">
        <v>133</v>
      </c>
      <c r="K474" s="11" t="s">
        <v>60</v>
      </c>
      <c r="L474" s="11" t="s">
        <v>72</v>
      </c>
      <c r="M474" s="62">
        <v>6</v>
      </c>
      <c r="N474" s="63">
        <v>0</v>
      </c>
      <c r="O474" s="21"/>
    </row>
    <row r="475" spans="1:15" ht="16">
      <c r="A475" s="7" t="s">
        <v>27</v>
      </c>
      <c r="B475" s="65" t="s">
        <v>24</v>
      </c>
      <c r="C475" s="15">
        <v>7001.857</v>
      </c>
      <c r="D475" s="34"/>
      <c r="E475" s="39">
        <v>29.632956249833885</v>
      </c>
      <c r="F475" s="54">
        <v>0</v>
      </c>
      <c r="G475" s="29" t="s">
        <v>130</v>
      </c>
      <c r="H475" s="41">
        <v>17.758537516373242</v>
      </c>
      <c r="I475" s="41">
        <v>2.5000000000000001E-2</v>
      </c>
      <c r="J475" s="19" t="s">
        <v>133</v>
      </c>
      <c r="K475" s="11" t="s">
        <v>60</v>
      </c>
      <c r="L475" s="11" t="s">
        <v>72</v>
      </c>
      <c r="M475" s="62">
        <v>6</v>
      </c>
      <c r="N475" s="63">
        <v>0</v>
      </c>
      <c r="O475" s="21"/>
    </row>
    <row r="476" spans="1:15" ht="16">
      <c r="A476" s="7" t="s">
        <v>27</v>
      </c>
      <c r="B476" s="66" t="s">
        <v>24</v>
      </c>
      <c r="C476" s="15">
        <v>8446.4520000000011</v>
      </c>
      <c r="D476" s="34"/>
      <c r="E476" s="39">
        <v>27.075793779813722</v>
      </c>
      <c r="F476" s="54">
        <v>0</v>
      </c>
      <c r="G476" s="29" t="s">
        <v>130</v>
      </c>
      <c r="H476" s="40">
        <v>17.168626848497293</v>
      </c>
      <c r="I476" s="40">
        <v>2.5000000000000001E-2</v>
      </c>
      <c r="J476" s="19" t="s">
        <v>133</v>
      </c>
      <c r="K476" s="11" t="s">
        <v>60</v>
      </c>
      <c r="L476" s="11" t="s">
        <v>72</v>
      </c>
      <c r="M476" s="62">
        <v>6</v>
      </c>
      <c r="N476" s="54">
        <v>0</v>
      </c>
      <c r="O476" s="22"/>
    </row>
    <row r="477" spans="1:15" ht="16">
      <c r="A477" s="7" t="s">
        <v>27</v>
      </c>
      <c r="B477" s="67" t="s">
        <v>17</v>
      </c>
      <c r="C477" s="15">
        <v>11539.32</v>
      </c>
      <c r="D477" s="34"/>
      <c r="E477" s="39">
        <v>26.460482611534985</v>
      </c>
      <c r="F477" s="54">
        <v>0</v>
      </c>
      <c r="G477" s="29" t="s">
        <v>130</v>
      </c>
      <c r="H477" s="47">
        <v>16.691224461114373</v>
      </c>
      <c r="I477" s="47">
        <v>0.44789643765093345</v>
      </c>
      <c r="J477" s="19" t="s">
        <v>133</v>
      </c>
      <c r="K477" s="11" t="s">
        <v>60</v>
      </c>
      <c r="L477" s="11" t="s">
        <v>72</v>
      </c>
      <c r="M477" s="62">
        <v>6</v>
      </c>
      <c r="N477" s="72">
        <v>0</v>
      </c>
      <c r="O477" s="23"/>
    </row>
    <row r="478" spans="1:15" ht="16">
      <c r="A478" s="7" t="s">
        <v>27</v>
      </c>
      <c r="B478" s="67" t="s">
        <v>17</v>
      </c>
      <c r="C478" s="15">
        <v>12098.58</v>
      </c>
      <c r="D478" s="34"/>
      <c r="E478" s="39">
        <v>28.061252168592492</v>
      </c>
      <c r="F478" s="54">
        <v>0</v>
      </c>
      <c r="G478" s="29" t="s">
        <v>130</v>
      </c>
      <c r="H478" s="47">
        <v>16.909456014034262</v>
      </c>
      <c r="I478" s="47">
        <v>0.44847917186565023</v>
      </c>
      <c r="J478" s="19" t="s">
        <v>133</v>
      </c>
      <c r="K478" s="11" t="s">
        <v>60</v>
      </c>
      <c r="L478" s="11" t="s">
        <v>72</v>
      </c>
      <c r="M478" s="62">
        <v>6</v>
      </c>
      <c r="N478" s="72">
        <v>0</v>
      </c>
      <c r="O478" s="23"/>
    </row>
    <row r="479" spans="1:15" ht="16">
      <c r="A479" s="7" t="s">
        <v>27</v>
      </c>
      <c r="B479" s="67" t="s">
        <v>17</v>
      </c>
      <c r="C479" s="15">
        <v>12519.84</v>
      </c>
      <c r="D479" s="34"/>
      <c r="E479" s="39">
        <v>27.367325313969115</v>
      </c>
      <c r="F479" s="54">
        <v>0</v>
      </c>
      <c r="G479" s="29" t="s">
        <v>130</v>
      </c>
      <c r="H479" s="47">
        <v>17.391745060645782</v>
      </c>
      <c r="I479" s="47">
        <v>1.0102224754361557</v>
      </c>
      <c r="J479" s="19" t="s">
        <v>133</v>
      </c>
      <c r="K479" s="11" t="s">
        <v>60</v>
      </c>
      <c r="L479" s="11" t="s">
        <v>72</v>
      </c>
      <c r="M479" s="62">
        <v>6</v>
      </c>
      <c r="N479" s="72">
        <v>0</v>
      </c>
      <c r="O479" s="23"/>
    </row>
    <row r="480" spans="1:15" ht="16">
      <c r="A480" s="7" t="s">
        <v>27</v>
      </c>
      <c r="B480" s="65" t="s">
        <v>26</v>
      </c>
      <c r="C480" s="15">
        <v>16716.84</v>
      </c>
      <c r="D480" s="34"/>
      <c r="E480" s="39">
        <v>30.687333066587488</v>
      </c>
      <c r="F480" s="54">
        <v>0</v>
      </c>
      <c r="G480" s="29" t="s">
        <v>130</v>
      </c>
      <c r="H480" s="47">
        <v>15.119516868640215</v>
      </c>
      <c r="I480" s="47">
        <v>0.25389402972519126</v>
      </c>
      <c r="J480" s="19" t="s">
        <v>133</v>
      </c>
      <c r="K480" s="11" t="s">
        <v>60</v>
      </c>
      <c r="L480" s="11" t="s">
        <v>72</v>
      </c>
      <c r="M480" s="62">
        <v>6</v>
      </c>
      <c r="N480" s="15">
        <v>0</v>
      </c>
      <c r="O480" s="23"/>
    </row>
    <row r="481" spans="1:15" ht="16">
      <c r="A481" s="7" t="s">
        <v>27</v>
      </c>
      <c r="B481" s="65" t="s">
        <v>26</v>
      </c>
      <c r="C481" s="15">
        <v>17719.21</v>
      </c>
      <c r="D481" s="34"/>
      <c r="E481" s="39">
        <v>30.301687867200762</v>
      </c>
      <c r="F481" s="54">
        <v>0</v>
      </c>
      <c r="G481" s="29" t="s">
        <v>130</v>
      </c>
      <c r="H481" s="47">
        <v>15.503608774850353</v>
      </c>
      <c r="I481" s="47">
        <v>0.23317938382342113</v>
      </c>
      <c r="J481" s="19" t="s">
        <v>133</v>
      </c>
      <c r="K481" s="11" t="s">
        <v>60</v>
      </c>
      <c r="L481" s="11" t="s">
        <v>72</v>
      </c>
      <c r="M481" s="62">
        <v>6</v>
      </c>
      <c r="N481" s="15">
        <v>0</v>
      </c>
      <c r="O481" s="23"/>
    </row>
    <row r="482" spans="1:15" ht="16">
      <c r="A482" s="7" t="s">
        <v>27</v>
      </c>
      <c r="B482" s="65" t="s">
        <v>26</v>
      </c>
      <c r="C482" s="15">
        <v>18508.32</v>
      </c>
      <c r="D482" s="34"/>
      <c r="E482" s="39">
        <v>30.983035791861262</v>
      </c>
      <c r="F482" s="54">
        <v>0</v>
      </c>
      <c r="G482" s="29" t="s">
        <v>130</v>
      </c>
      <c r="H482" s="47">
        <v>16.736557770599791</v>
      </c>
      <c r="I482" s="47">
        <v>0.22393017236640425</v>
      </c>
      <c r="J482" s="19" t="s">
        <v>133</v>
      </c>
      <c r="K482" s="11" t="s">
        <v>60</v>
      </c>
      <c r="L482" s="11" t="s">
        <v>72</v>
      </c>
      <c r="M482" s="62">
        <v>6</v>
      </c>
      <c r="N482" s="15">
        <v>0</v>
      </c>
      <c r="O482" s="23"/>
    </row>
    <row r="483" spans="1:15" ht="16">
      <c r="A483" s="7" t="s">
        <v>27</v>
      </c>
      <c r="B483" s="65" t="s">
        <v>26</v>
      </c>
      <c r="C483" s="15">
        <v>19434.53</v>
      </c>
      <c r="D483" s="34"/>
      <c r="E483" s="39">
        <v>30.198196142083265</v>
      </c>
      <c r="F483" s="54">
        <v>0</v>
      </c>
      <c r="G483" s="29" t="s">
        <v>130</v>
      </c>
      <c r="H483" s="47">
        <v>17.401677173172423</v>
      </c>
      <c r="I483" s="47">
        <v>0.52463134004382905</v>
      </c>
      <c r="J483" s="19" t="s">
        <v>133</v>
      </c>
      <c r="K483" s="11" t="s">
        <v>60</v>
      </c>
      <c r="L483" s="11" t="s">
        <v>72</v>
      </c>
      <c r="M483" s="62">
        <v>6</v>
      </c>
      <c r="N483" s="15">
        <v>0</v>
      </c>
      <c r="O483" s="23"/>
    </row>
    <row r="484" spans="1:15" ht="16">
      <c r="A484" s="7" t="s">
        <v>27</v>
      </c>
      <c r="B484" s="65" t="s">
        <v>26</v>
      </c>
      <c r="C484" s="15">
        <v>20031.829999999998</v>
      </c>
      <c r="D484" s="34"/>
      <c r="E484" s="39">
        <v>30.15001472341913</v>
      </c>
      <c r="F484" s="54">
        <v>0</v>
      </c>
      <c r="G484" s="29" t="s">
        <v>130</v>
      </c>
      <c r="H484" s="47">
        <v>16.481729825933655</v>
      </c>
      <c r="I484" s="47">
        <v>0.27136217270746132</v>
      </c>
      <c r="J484" s="19" t="s">
        <v>133</v>
      </c>
      <c r="K484" s="11" t="s">
        <v>60</v>
      </c>
      <c r="L484" s="11" t="s">
        <v>72</v>
      </c>
      <c r="M484" s="62">
        <v>6</v>
      </c>
      <c r="N484" s="15">
        <v>0</v>
      </c>
      <c r="O484" s="23"/>
    </row>
    <row r="485" spans="1:15" ht="16">
      <c r="A485" s="7" t="s">
        <v>27</v>
      </c>
      <c r="B485" s="65" t="s">
        <v>26</v>
      </c>
      <c r="C485" s="15">
        <v>20560.75</v>
      </c>
      <c r="D485" s="34"/>
      <c r="E485" s="39">
        <v>30.295281010819021</v>
      </c>
      <c r="F485" s="54">
        <v>0</v>
      </c>
      <c r="G485" s="29" t="s">
        <v>130</v>
      </c>
      <c r="H485" s="47">
        <v>16.106168157444031</v>
      </c>
      <c r="I485" s="47">
        <v>0.23952936592716634</v>
      </c>
      <c r="J485" s="19" t="s">
        <v>133</v>
      </c>
      <c r="K485" s="11" t="s">
        <v>60</v>
      </c>
      <c r="L485" s="11" t="s">
        <v>72</v>
      </c>
      <c r="M485" s="62">
        <v>6</v>
      </c>
      <c r="N485" s="15">
        <v>0</v>
      </c>
      <c r="O485" s="23"/>
    </row>
    <row r="486" spans="1:15" ht="16">
      <c r="A486" s="7" t="s">
        <v>27</v>
      </c>
      <c r="B486" s="65" t="s">
        <v>26</v>
      </c>
      <c r="C486" s="15">
        <v>21775.31</v>
      </c>
      <c r="D486" s="34"/>
      <c r="E486" s="39">
        <v>30.071341198501749</v>
      </c>
      <c r="F486" s="54">
        <v>0</v>
      </c>
      <c r="G486" s="29" t="s">
        <v>130</v>
      </c>
      <c r="H486" s="47">
        <v>17.032120892340075</v>
      </c>
      <c r="I486" s="47">
        <v>0.24964308396375817</v>
      </c>
      <c r="J486" s="19" t="s">
        <v>133</v>
      </c>
      <c r="K486" s="11" t="s">
        <v>60</v>
      </c>
      <c r="L486" s="11" t="s">
        <v>72</v>
      </c>
      <c r="M486" s="62">
        <v>6</v>
      </c>
      <c r="N486" s="15">
        <v>0</v>
      </c>
      <c r="O486" s="23"/>
    </row>
    <row r="487" spans="1:15" ht="16">
      <c r="A487" s="7" t="s">
        <v>27</v>
      </c>
      <c r="B487" s="67" t="s">
        <v>18</v>
      </c>
      <c r="C487" s="15">
        <v>17</v>
      </c>
      <c r="D487" s="34"/>
      <c r="E487" s="39">
        <v>23.100920042154335</v>
      </c>
      <c r="F487" s="54">
        <v>0</v>
      </c>
      <c r="G487" s="29" t="s">
        <v>130</v>
      </c>
      <c r="H487" s="47">
        <v>19.57075341585346</v>
      </c>
      <c r="I487" s="47">
        <v>0.29458725907758299</v>
      </c>
      <c r="J487" s="19" t="s">
        <v>133</v>
      </c>
      <c r="K487" s="11" t="s">
        <v>60</v>
      </c>
      <c r="L487" s="11" t="s">
        <v>72</v>
      </c>
      <c r="M487" s="62">
        <v>6</v>
      </c>
      <c r="N487" s="72">
        <v>0</v>
      </c>
      <c r="O487" s="23"/>
    </row>
    <row r="488" spans="1:15" ht="16">
      <c r="A488" s="7" t="s">
        <v>27</v>
      </c>
      <c r="B488" s="67" t="s">
        <v>18</v>
      </c>
      <c r="C488" s="15">
        <v>556.09310000000005</v>
      </c>
      <c r="D488" s="34"/>
      <c r="E488" s="39">
        <v>24.025605461941815</v>
      </c>
      <c r="F488" s="54">
        <v>0</v>
      </c>
      <c r="G488" s="29" t="s">
        <v>130</v>
      </c>
      <c r="H488" s="47">
        <v>19.428253391567729</v>
      </c>
      <c r="I488" s="47">
        <v>0.60714754780171443</v>
      </c>
      <c r="J488" s="19" t="s">
        <v>133</v>
      </c>
      <c r="K488" s="11" t="s">
        <v>60</v>
      </c>
      <c r="L488" s="11" t="s">
        <v>72</v>
      </c>
      <c r="M488" s="62">
        <v>6</v>
      </c>
      <c r="N488" s="72">
        <v>0</v>
      </c>
      <c r="O488" s="23"/>
    </row>
    <row r="489" spans="1:15" ht="16">
      <c r="A489" s="7" t="s">
        <v>27</v>
      </c>
      <c r="B489" s="67" t="s">
        <v>18</v>
      </c>
      <c r="C489" s="15">
        <v>1528.1489999999999</v>
      </c>
      <c r="D489" s="34"/>
      <c r="E489" s="39">
        <v>24.288492517741425</v>
      </c>
      <c r="F489" s="54">
        <v>0</v>
      </c>
      <c r="G489" s="29" t="s">
        <v>130</v>
      </c>
      <c r="H489" s="47">
        <v>19.556306849210948</v>
      </c>
      <c r="I489" s="47">
        <v>0.35161215778315813</v>
      </c>
      <c r="J489" s="19" t="s">
        <v>133</v>
      </c>
      <c r="K489" s="11" t="s">
        <v>60</v>
      </c>
      <c r="L489" s="11" t="s">
        <v>72</v>
      </c>
      <c r="M489" s="62">
        <v>6</v>
      </c>
      <c r="N489" s="72">
        <v>0</v>
      </c>
      <c r="O489" s="23"/>
    </row>
    <row r="490" spans="1:15" ht="16">
      <c r="A490" s="7" t="s">
        <v>27</v>
      </c>
      <c r="B490" s="67" t="s">
        <v>18</v>
      </c>
      <c r="C490" s="15">
        <v>1883.3409999999999</v>
      </c>
      <c r="D490" s="34"/>
      <c r="E490" s="39">
        <v>24.034434435073855</v>
      </c>
      <c r="F490" s="54">
        <v>0</v>
      </c>
      <c r="G490" s="29" t="s">
        <v>130</v>
      </c>
      <c r="H490" s="47">
        <v>19.733325435628998</v>
      </c>
      <c r="I490" s="47">
        <v>0.30804876294907446</v>
      </c>
      <c r="J490" s="19" t="s">
        <v>133</v>
      </c>
      <c r="K490" s="11" t="s">
        <v>60</v>
      </c>
      <c r="L490" s="11" t="s">
        <v>72</v>
      </c>
      <c r="M490" s="62">
        <v>6</v>
      </c>
      <c r="N490" s="72">
        <v>0</v>
      </c>
      <c r="O490" s="23"/>
    </row>
    <row r="491" spans="1:15" ht="16">
      <c r="A491" s="7" t="s">
        <v>27</v>
      </c>
      <c r="B491" s="67" t="s">
        <v>18</v>
      </c>
      <c r="C491" s="15">
        <v>2214.7709999999997</v>
      </c>
      <c r="D491" s="34"/>
      <c r="E491" s="39">
        <v>23.606497761878931</v>
      </c>
      <c r="F491" s="54">
        <v>0</v>
      </c>
      <c r="G491" s="29" t="s">
        <v>130</v>
      </c>
      <c r="H491" s="47">
        <v>18.630081809656417</v>
      </c>
      <c r="I491" s="47">
        <v>0.29621718846220702</v>
      </c>
      <c r="J491" s="19" t="s">
        <v>133</v>
      </c>
      <c r="K491" s="11" t="s">
        <v>60</v>
      </c>
      <c r="L491" s="11" t="s">
        <v>72</v>
      </c>
      <c r="M491" s="62">
        <v>6</v>
      </c>
      <c r="N491" s="72">
        <v>0</v>
      </c>
      <c r="O491" s="23"/>
    </row>
    <row r="492" spans="1:15" ht="16">
      <c r="A492" s="7" t="s">
        <v>27</v>
      </c>
      <c r="B492" s="67" t="s">
        <v>18</v>
      </c>
      <c r="C492" s="15">
        <v>2548.6439999999998</v>
      </c>
      <c r="D492" s="34"/>
      <c r="E492" s="39">
        <v>24.850305068682726</v>
      </c>
      <c r="F492" s="54">
        <v>0</v>
      </c>
      <c r="G492" s="29" t="s">
        <v>130</v>
      </c>
      <c r="H492" s="47">
        <v>19.013144205585533</v>
      </c>
      <c r="I492" s="47">
        <v>0.25390624665404421</v>
      </c>
      <c r="J492" s="19" t="s">
        <v>133</v>
      </c>
      <c r="K492" s="11" t="s">
        <v>60</v>
      </c>
      <c r="L492" s="11" t="s">
        <v>72</v>
      </c>
      <c r="M492" s="62">
        <v>6</v>
      </c>
      <c r="N492" s="72">
        <v>0</v>
      </c>
      <c r="O492" s="23"/>
    </row>
    <row r="493" spans="1:15" ht="16">
      <c r="A493" s="7" t="s">
        <v>27</v>
      </c>
      <c r="B493" s="67" t="s">
        <v>18</v>
      </c>
      <c r="C493" s="15">
        <v>2881.5059999999999</v>
      </c>
      <c r="D493" s="34"/>
      <c r="E493" s="39">
        <v>25.685222178744457</v>
      </c>
      <c r="F493" s="54">
        <v>0</v>
      </c>
      <c r="G493" s="29" t="s">
        <v>130</v>
      </c>
      <c r="H493" s="47">
        <v>19.773793985465971</v>
      </c>
      <c r="I493" s="47">
        <v>0.23527681360475475</v>
      </c>
      <c r="J493" s="19" t="s">
        <v>133</v>
      </c>
      <c r="K493" s="11" t="s">
        <v>60</v>
      </c>
      <c r="L493" s="11" t="s">
        <v>72</v>
      </c>
      <c r="M493" s="62">
        <v>6</v>
      </c>
      <c r="N493" s="72">
        <v>0</v>
      </c>
      <c r="O493" s="23"/>
    </row>
    <row r="494" spans="1:15" ht="16">
      <c r="A494" s="7" t="s">
        <v>27</v>
      </c>
      <c r="B494" s="67" t="s">
        <v>18</v>
      </c>
      <c r="C494" s="15">
        <v>3248.5179999999996</v>
      </c>
      <c r="D494" s="34"/>
      <c r="E494" s="39">
        <v>24.477051397370392</v>
      </c>
      <c r="F494" s="54">
        <v>0</v>
      </c>
      <c r="G494" s="29" t="s">
        <v>130</v>
      </c>
      <c r="H494" s="47">
        <v>18.035382359782304</v>
      </c>
      <c r="I494" s="47">
        <v>0.26825555269521395</v>
      </c>
      <c r="J494" s="19" t="s">
        <v>133</v>
      </c>
      <c r="K494" s="11" t="s">
        <v>60</v>
      </c>
      <c r="L494" s="11" t="s">
        <v>72</v>
      </c>
      <c r="M494" s="62">
        <v>6</v>
      </c>
      <c r="N494" s="72">
        <v>0</v>
      </c>
      <c r="O494" s="23"/>
    </row>
    <row r="495" spans="1:15" ht="16">
      <c r="A495" s="7" t="s">
        <v>27</v>
      </c>
      <c r="B495" s="67" t="s">
        <v>18</v>
      </c>
      <c r="C495" s="15">
        <v>4424.2139999999999</v>
      </c>
      <c r="D495" s="34"/>
      <c r="E495" s="39">
        <v>25.430115743999149</v>
      </c>
      <c r="F495" s="54">
        <v>0</v>
      </c>
      <c r="G495" s="29" t="s">
        <v>130</v>
      </c>
      <c r="H495" s="47">
        <v>19.168581162471</v>
      </c>
      <c r="I495" s="47">
        <v>0.23251523450914044</v>
      </c>
      <c r="J495" s="19" t="s">
        <v>133</v>
      </c>
      <c r="K495" s="11" t="s">
        <v>60</v>
      </c>
      <c r="L495" s="11" t="s">
        <v>72</v>
      </c>
      <c r="M495" s="62">
        <v>6</v>
      </c>
      <c r="N495" s="72">
        <v>0</v>
      </c>
      <c r="O495" s="23"/>
    </row>
    <row r="496" spans="1:15" ht="16">
      <c r="A496" s="7" t="s">
        <v>27</v>
      </c>
      <c r="B496" s="67" t="s">
        <v>18</v>
      </c>
      <c r="C496" s="15">
        <v>4860.2119999999995</v>
      </c>
      <c r="D496" s="34"/>
      <c r="E496" s="39">
        <v>25.286043594409549</v>
      </c>
      <c r="F496" s="54">
        <v>0</v>
      </c>
      <c r="G496" s="29" t="s">
        <v>130</v>
      </c>
      <c r="H496" s="47">
        <v>17.706265614885087</v>
      </c>
      <c r="I496" s="47">
        <v>0.9668547802581724</v>
      </c>
      <c r="J496" s="19" t="s">
        <v>133</v>
      </c>
      <c r="K496" s="11" t="s">
        <v>60</v>
      </c>
      <c r="L496" s="11" t="s">
        <v>72</v>
      </c>
      <c r="M496" s="62">
        <v>6</v>
      </c>
      <c r="N496" s="72">
        <v>0</v>
      </c>
      <c r="O496" s="23"/>
    </row>
    <row r="497" spans="1:15" ht="16">
      <c r="A497" s="7" t="s">
        <v>27</v>
      </c>
      <c r="B497" s="67" t="s">
        <v>18</v>
      </c>
      <c r="C497" s="15">
        <v>5332.9310000000005</v>
      </c>
      <c r="D497" s="34"/>
      <c r="E497" s="39">
        <v>25.441796808420683</v>
      </c>
      <c r="F497" s="54">
        <v>0</v>
      </c>
      <c r="G497" s="29" t="s">
        <v>130</v>
      </c>
      <c r="H497" s="47">
        <v>17.547808061113003</v>
      </c>
      <c r="I497" s="47">
        <v>0.30387941595158474</v>
      </c>
      <c r="J497" s="19" t="s">
        <v>133</v>
      </c>
      <c r="K497" s="11" t="s">
        <v>60</v>
      </c>
      <c r="L497" s="11" t="s">
        <v>72</v>
      </c>
      <c r="M497" s="62">
        <v>6</v>
      </c>
      <c r="N497" s="72">
        <v>0</v>
      </c>
      <c r="O497" s="23"/>
    </row>
    <row r="498" spans="1:15" ht="16">
      <c r="A498" s="7" t="s">
        <v>27</v>
      </c>
      <c r="B498" s="67" t="s">
        <v>18</v>
      </c>
      <c r="C498" s="15">
        <v>5801.607</v>
      </c>
      <c r="D498" s="34"/>
      <c r="E498" s="39">
        <v>24.511962931258321</v>
      </c>
      <c r="F498" s="54">
        <v>0</v>
      </c>
      <c r="G498" s="29" t="s">
        <v>130</v>
      </c>
      <c r="H498" s="47">
        <v>17.438318550307418</v>
      </c>
      <c r="I498" s="47">
        <v>0.56416755656388307</v>
      </c>
      <c r="J498" s="19" t="s">
        <v>133</v>
      </c>
      <c r="K498" s="11" t="s">
        <v>60</v>
      </c>
      <c r="L498" s="11" t="s">
        <v>72</v>
      </c>
      <c r="M498" s="62">
        <v>6</v>
      </c>
      <c r="N498" s="72">
        <v>0</v>
      </c>
      <c r="O498" s="23"/>
    </row>
    <row r="499" spans="1:15" ht="16">
      <c r="A499" s="7" t="s">
        <v>27</v>
      </c>
      <c r="B499" s="67" t="s">
        <v>18</v>
      </c>
      <c r="C499" s="15">
        <v>8560.9650000000001</v>
      </c>
      <c r="D499" s="34"/>
      <c r="E499" s="39">
        <v>26.513480968774655</v>
      </c>
      <c r="F499" s="54">
        <v>0</v>
      </c>
      <c r="G499" s="29" t="s">
        <v>130</v>
      </c>
      <c r="H499" s="47">
        <v>16.366683350531485</v>
      </c>
      <c r="I499" s="47">
        <v>0.42021968819205691</v>
      </c>
      <c r="J499" s="19" t="s">
        <v>133</v>
      </c>
      <c r="K499" s="11" t="s">
        <v>60</v>
      </c>
      <c r="L499" s="11" t="s">
        <v>72</v>
      </c>
      <c r="M499" s="62">
        <v>6</v>
      </c>
      <c r="N499" s="72">
        <v>0</v>
      </c>
      <c r="O499" s="23"/>
    </row>
    <row r="500" spans="1:15" ht="16">
      <c r="A500" s="7" t="s">
        <v>27</v>
      </c>
      <c r="B500" s="67" t="s">
        <v>18</v>
      </c>
      <c r="C500" s="15">
        <v>9244.3190000000013</v>
      </c>
      <c r="D500" s="34"/>
      <c r="E500" s="39">
        <v>26.757457039958268</v>
      </c>
      <c r="F500" s="54">
        <v>0</v>
      </c>
      <c r="G500" s="29" t="s">
        <v>130</v>
      </c>
      <c r="H500" s="47">
        <v>16.529456929940455</v>
      </c>
      <c r="I500" s="47">
        <v>0.29079818272908375</v>
      </c>
      <c r="J500" s="19" t="s">
        <v>133</v>
      </c>
      <c r="K500" s="11" t="s">
        <v>60</v>
      </c>
      <c r="L500" s="11" t="s">
        <v>72</v>
      </c>
      <c r="M500" s="62">
        <v>6</v>
      </c>
      <c r="N500" s="72">
        <v>0</v>
      </c>
      <c r="O500" s="23"/>
    </row>
    <row r="501" spans="1:15" ht="16">
      <c r="A501" s="7" t="s">
        <v>27</v>
      </c>
      <c r="B501" s="67" t="s">
        <v>18</v>
      </c>
      <c r="C501" s="15">
        <v>9874.0319999999992</v>
      </c>
      <c r="D501" s="34"/>
      <c r="E501" s="39">
        <v>26.073355899667899</v>
      </c>
      <c r="F501" s="54">
        <v>0</v>
      </c>
      <c r="G501" s="29" t="s">
        <v>130</v>
      </c>
      <c r="H501" s="47">
        <v>17.542421102915881</v>
      </c>
      <c r="I501" s="47">
        <v>0.19567217538781265</v>
      </c>
      <c r="J501" s="19" t="s">
        <v>133</v>
      </c>
      <c r="K501" s="11" t="s">
        <v>60</v>
      </c>
      <c r="L501" s="11" t="s">
        <v>72</v>
      </c>
      <c r="M501" s="62">
        <v>6</v>
      </c>
      <c r="N501" s="72">
        <v>0</v>
      </c>
      <c r="O501" s="23"/>
    </row>
    <row r="502" spans="1:15" ht="16">
      <c r="A502" s="7" t="s">
        <v>27</v>
      </c>
      <c r="B502" s="67" t="s">
        <v>18</v>
      </c>
      <c r="C502" s="15">
        <v>10603.93</v>
      </c>
      <c r="D502" s="34"/>
      <c r="E502" s="39">
        <v>26.302381669656715</v>
      </c>
      <c r="F502" s="54">
        <v>0</v>
      </c>
      <c r="G502" s="29" t="s">
        <v>130</v>
      </c>
      <c r="H502" s="47">
        <v>16.855073125161436</v>
      </c>
      <c r="I502" s="47">
        <v>0.87198270356627716</v>
      </c>
      <c r="J502" s="19" t="s">
        <v>133</v>
      </c>
      <c r="K502" s="11" t="s">
        <v>60</v>
      </c>
      <c r="L502" s="11" t="s">
        <v>72</v>
      </c>
      <c r="M502" s="62">
        <v>6</v>
      </c>
      <c r="N502" s="72">
        <v>0</v>
      </c>
      <c r="O502" s="23"/>
    </row>
    <row r="503" spans="1:15" ht="16">
      <c r="A503" s="7" t="s">
        <v>27</v>
      </c>
      <c r="B503" s="67" t="s">
        <v>18</v>
      </c>
      <c r="C503" s="15">
        <v>16377.26</v>
      </c>
      <c r="D503" s="34"/>
      <c r="E503" s="39">
        <v>27.521091756021868</v>
      </c>
      <c r="F503" s="54">
        <v>0</v>
      </c>
      <c r="G503" s="29" t="s">
        <v>130</v>
      </c>
      <c r="H503" s="47">
        <v>16.607901697941742</v>
      </c>
      <c r="I503" s="47">
        <v>0.20929736937589491</v>
      </c>
      <c r="J503" s="19" t="s">
        <v>133</v>
      </c>
      <c r="K503" s="11" t="s">
        <v>60</v>
      </c>
      <c r="L503" s="11" t="s">
        <v>72</v>
      </c>
      <c r="M503" s="62">
        <v>6</v>
      </c>
      <c r="N503" s="72">
        <v>0</v>
      </c>
      <c r="O503" s="23"/>
    </row>
    <row r="504" spans="1:15" ht="16">
      <c r="A504" s="7" t="s">
        <v>27</v>
      </c>
      <c r="B504" s="67" t="s">
        <v>25</v>
      </c>
      <c r="C504" s="15">
        <v>16013.760000000002</v>
      </c>
      <c r="D504" s="34"/>
      <c r="E504" s="39">
        <v>29.180190625679558</v>
      </c>
      <c r="F504" s="54">
        <v>0</v>
      </c>
      <c r="G504" s="29" t="s">
        <v>130</v>
      </c>
      <c r="H504" s="47">
        <v>15.387964614583026</v>
      </c>
      <c r="I504" s="47">
        <v>0.31437151485041648</v>
      </c>
      <c r="J504" s="19" t="s">
        <v>133</v>
      </c>
      <c r="K504" s="11" t="s">
        <v>60</v>
      </c>
      <c r="L504" s="11" t="s">
        <v>72</v>
      </c>
      <c r="M504" s="62">
        <v>6</v>
      </c>
      <c r="N504" s="72">
        <v>0</v>
      </c>
      <c r="O504" s="23"/>
    </row>
    <row r="505" spans="1:15" ht="16">
      <c r="A505" s="7" t="s">
        <v>27</v>
      </c>
      <c r="B505" s="67" t="s">
        <v>25</v>
      </c>
      <c r="C505" s="15">
        <v>16024.069999999998</v>
      </c>
      <c r="D505" s="34"/>
      <c r="E505" s="39">
        <v>27.747486953273089</v>
      </c>
      <c r="F505" s="54">
        <v>0</v>
      </c>
      <c r="G505" s="29" t="s">
        <v>130</v>
      </c>
      <c r="H505" s="47">
        <v>16.300467358600468</v>
      </c>
      <c r="I505" s="47">
        <v>0.27846950102060242</v>
      </c>
      <c r="J505" s="19" t="s">
        <v>133</v>
      </c>
      <c r="K505" s="11" t="s">
        <v>60</v>
      </c>
      <c r="L505" s="11" t="s">
        <v>72</v>
      </c>
      <c r="M505" s="62">
        <v>6</v>
      </c>
      <c r="N505" s="72">
        <v>0</v>
      </c>
      <c r="O505" s="23"/>
    </row>
    <row r="506" spans="1:15" ht="16">
      <c r="A506" s="7" t="s">
        <v>27</v>
      </c>
      <c r="B506" s="67" t="s">
        <v>25</v>
      </c>
      <c r="C506" s="15">
        <v>16071.359999999999</v>
      </c>
      <c r="D506" s="34"/>
      <c r="E506" s="39">
        <v>27.548956726814168</v>
      </c>
      <c r="F506" s="54">
        <v>0</v>
      </c>
      <c r="G506" s="29" t="s">
        <v>130</v>
      </c>
      <c r="H506" s="47">
        <v>15.860983867583055</v>
      </c>
      <c r="I506" s="47">
        <v>0.26325591701502588</v>
      </c>
      <c r="J506" s="19" t="s">
        <v>133</v>
      </c>
      <c r="K506" s="11" t="s">
        <v>60</v>
      </c>
      <c r="L506" s="11" t="s">
        <v>72</v>
      </c>
      <c r="M506" s="62">
        <v>6</v>
      </c>
      <c r="N506" s="72">
        <v>0</v>
      </c>
      <c r="O506" s="23"/>
    </row>
    <row r="507" spans="1:15" ht="16">
      <c r="A507" s="7" t="s">
        <v>27</v>
      </c>
      <c r="B507" s="67" t="s">
        <v>25</v>
      </c>
      <c r="C507" s="15">
        <v>16861.05</v>
      </c>
      <c r="D507" s="34"/>
      <c r="E507" s="39">
        <v>27.441252084186434</v>
      </c>
      <c r="F507" s="54">
        <v>0</v>
      </c>
      <c r="G507" s="29" t="s">
        <v>130</v>
      </c>
      <c r="H507" s="47">
        <v>16.288589143932164</v>
      </c>
      <c r="I507" s="47">
        <v>0.29484418704659188</v>
      </c>
      <c r="J507" s="19" t="s">
        <v>133</v>
      </c>
      <c r="K507" s="11" t="s">
        <v>60</v>
      </c>
      <c r="L507" s="11" t="s">
        <v>72</v>
      </c>
      <c r="M507" s="62">
        <v>6</v>
      </c>
      <c r="N507" s="72">
        <v>0</v>
      </c>
      <c r="O507" s="23"/>
    </row>
    <row r="508" spans="1:15" ht="16">
      <c r="A508" s="7" t="s">
        <v>27</v>
      </c>
      <c r="B508" s="67" t="s">
        <v>25</v>
      </c>
      <c r="C508" s="15">
        <v>16897.150000000001</v>
      </c>
      <c r="D508" s="34"/>
      <c r="E508" s="39">
        <v>27.089484539532329</v>
      </c>
      <c r="F508" s="54">
        <v>0</v>
      </c>
      <c r="G508" s="29" t="s">
        <v>130</v>
      </c>
      <c r="H508" s="47">
        <v>16.07</v>
      </c>
      <c r="I508" s="47">
        <v>0.32504426131901148</v>
      </c>
      <c r="J508" s="19" t="s">
        <v>133</v>
      </c>
      <c r="K508" s="11" t="s">
        <v>60</v>
      </c>
      <c r="L508" s="11" t="s">
        <v>72</v>
      </c>
      <c r="M508" s="62">
        <v>6</v>
      </c>
      <c r="N508" s="72">
        <v>0</v>
      </c>
      <c r="O508" s="23"/>
    </row>
    <row r="509" spans="1:15" ht="16">
      <c r="A509" s="7" t="s">
        <v>27</v>
      </c>
      <c r="B509" s="67" t="s">
        <v>25</v>
      </c>
      <c r="C509" s="15">
        <v>17081.52</v>
      </c>
      <c r="D509" s="34"/>
      <c r="E509" s="39">
        <v>27.120623272429427</v>
      </c>
      <c r="F509" s="54">
        <v>0</v>
      </c>
      <c r="G509" s="29" t="s">
        <v>130</v>
      </c>
      <c r="H509" s="47">
        <v>16.529236724914465</v>
      </c>
      <c r="I509" s="47">
        <v>0.35140953516941376</v>
      </c>
      <c r="J509" s="19" t="s">
        <v>133</v>
      </c>
      <c r="K509" s="11" t="s">
        <v>60</v>
      </c>
      <c r="L509" s="11" t="s">
        <v>72</v>
      </c>
      <c r="M509" s="62">
        <v>6</v>
      </c>
      <c r="N509" s="72">
        <v>0</v>
      </c>
      <c r="O509" s="23"/>
    </row>
    <row r="510" spans="1:15" ht="16">
      <c r="A510" s="7" t="s">
        <v>27</v>
      </c>
      <c r="B510" s="67" t="s">
        <v>25</v>
      </c>
      <c r="C510" s="15">
        <v>18247</v>
      </c>
      <c r="D510" s="34"/>
      <c r="E510" s="39">
        <v>29.143488219346899</v>
      </c>
      <c r="F510" s="54">
        <v>0</v>
      </c>
      <c r="G510" s="29" t="s">
        <v>130</v>
      </c>
      <c r="H510" s="47">
        <v>17.076103495886496</v>
      </c>
      <c r="I510" s="47">
        <v>0.2419954283966429</v>
      </c>
      <c r="J510" s="19" t="s">
        <v>133</v>
      </c>
      <c r="K510" s="11" t="s">
        <v>60</v>
      </c>
      <c r="L510" s="11" t="s">
        <v>72</v>
      </c>
      <c r="M510" s="62">
        <v>6</v>
      </c>
      <c r="N510" s="72">
        <v>0</v>
      </c>
      <c r="O510" s="23"/>
    </row>
    <row r="511" spans="1:15" ht="16">
      <c r="A511" s="7" t="s">
        <v>27</v>
      </c>
      <c r="B511" s="67" t="s">
        <v>25</v>
      </c>
      <c r="C511" s="15">
        <v>19135.21</v>
      </c>
      <c r="D511" s="34"/>
      <c r="E511" s="39">
        <v>26.736699083213082</v>
      </c>
      <c r="F511" s="54">
        <v>0</v>
      </c>
      <c r="G511" s="29" t="s">
        <v>130</v>
      </c>
      <c r="H511" s="47">
        <v>15.93097889065</v>
      </c>
      <c r="I511" s="47">
        <v>0.24067309559065592</v>
      </c>
      <c r="J511" s="19" t="s">
        <v>133</v>
      </c>
      <c r="K511" s="11" t="s">
        <v>60</v>
      </c>
      <c r="L511" s="11" t="s">
        <v>72</v>
      </c>
      <c r="M511" s="62">
        <v>6</v>
      </c>
      <c r="N511" s="72">
        <v>0</v>
      </c>
      <c r="O511" s="23"/>
    </row>
    <row r="512" spans="1:15" ht="16">
      <c r="A512" s="7" t="s">
        <v>27</v>
      </c>
      <c r="B512" s="67" t="s">
        <v>25</v>
      </c>
      <c r="C512" s="15">
        <v>20087.039999999997</v>
      </c>
      <c r="D512" s="34"/>
      <c r="E512" s="39">
        <v>27.153929065534449</v>
      </c>
      <c r="F512" s="54">
        <v>0</v>
      </c>
      <c r="G512" s="29" t="s">
        <v>130</v>
      </c>
      <c r="H512" s="47">
        <v>17.513703143098674</v>
      </c>
      <c r="I512" s="47">
        <v>0.2223562181802306</v>
      </c>
      <c r="J512" s="19" t="s">
        <v>133</v>
      </c>
      <c r="K512" s="11" t="s">
        <v>60</v>
      </c>
      <c r="L512" s="11" t="s">
        <v>72</v>
      </c>
      <c r="M512" s="62">
        <v>6</v>
      </c>
      <c r="N512" s="72">
        <v>0</v>
      </c>
      <c r="O512" s="23"/>
    </row>
    <row r="513" spans="1:15" ht="16">
      <c r="A513" s="7" t="s">
        <v>28</v>
      </c>
      <c r="B513" s="16" t="s">
        <v>25</v>
      </c>
      <c r="C513" s="43">
        <v>22022</v>
      </c>
      <c r="D513" s="34"/>
      <c r="E513" s="36">
        <v>27.414238837943</v>
      </c>
      <c r="F513" s="54">
        <v>0</v>
      </c>
      <c r="G513" s="28" t="s">
        <v>138</v>
      </c>
      <c r="H513" s="48">
        <v>17.097085458345227</v>
      </c>
      <c r="I513" s="48">
        <v>0.58645814692489839</v>
      </c>
      <c r="J513" s="19" t="s">
        <v>133</v>
      </c>
      <c r="K513" s="11" t="s">
        <v>62</v>
      </c>
      <c r="L513" s="11" t="s">
        <v>85</v>
      </c>
      <c r="M513" s="62">
        <v>8</v>
      </c>
      <c r="N513" s="15">
        <v>0</v>
      </c>
      <c r="O513" s="8"/>
    </row>
    <row r="514" spans="1:15" ht="16">
      <c r="A514" s="7" t="s">
        <v>28</v>
      </c>
      <c r="B514" s="16" t="s">
        <v>25</v>
      </c>
      <c r="C514" s="43">
        <v>22161</v>
      </c>
      <c r="D514" s="34"/>
      <c r="E514" s="36">
        <v>24.979249820439236</v>
      </c>
      <c r="F514" s="54">
        <v>0</v>
      </c>
      <c r="G514" s="28" t="s">
        <v>138</v>
      </c>
      <c r="H514" s="48">
        <v>15.666804577616382</v>
      </c>
      <c r="I514" s="48">
        <v>0.44966505174767002</v>
      </c>
      <c r="J514" s="19" t="s">
        <v>133</v>
      </c>
      <c r="K514" s="11" t="s">
        <v>62</v>
      </c>
      <c r="L514" s="11" t="s">
        <v>85</v>
      </c>
      <c r="M514" s="62">
        <v>8</v>
      </c>
      <c r="N514" s="15">
        <v>0</v>
      </c>
      <c r="O514" s="8"/>
    </row>
    <row r="515" spans="1:15" ht="16">
      <c r="A515" s="7" t="s">
        <v>28</v>
      </c>
      <c r="B515" s="16" t="s">
        <v>25</v>
      </c>
      <c r="C515" s="43">
        <v>22442</v>
      </c>
      <c r="D515" s="34"/>
      <c r="E515" s="36">
        <v>26.322094120424953</v>
      </c>
      <c r="F515" s="54">
        <v>0</v>
      </c>
      <c r="G515" s="28" t="s">
        <v>138</v>
      </c>
      <c r="H515" s="48">
        <v>15.886584181900828</v>
      </c>
      <c r="I515" s="48">
        <v>0.24646238589667394</v>
      </c>
      <c r="J515" s="19" t="s">
        <v>133</v>
      </c>
      <c r="K515" s="11" t="s">
        <v>62</v>
      </c>
      <c r="L515" s="11" t="s">
        <v>85</v>
      </c>
      <c r="M515" s="62">
        <v>8</v>
      </c>
      <c r="N515" s="15">
        <v>0</v>
      </c>
      <c r="O515" s="8"/>
    </row>
    <row r="516" spans="1:15" ht="16">
      <c r="A516" s="7" t="s">
        <v>28</v>
      </c>
      <c r="B516" s="16" t="s">
        <v>25</v>
      </c>
      <c r="C516" s="43">
        <v>22510</v>
      </c>
      <c r="D516" s="34"/>
      <c r="E516" s="36">
        <v>26.826473796785365</v>
      </c>
      <c r="F516" s="54">
        <v>0</v>
      </c>
      <c r="G516" s="28" t="s">
        <v>138</v>
      </c>
      <c r="H516" s="49">
        <v>16.549476973611199</v>
      </c>
      <c r="I516" s="48">
        <v>0.26168505598063352</v>
      </c>
      <c r="J516" s="19" t="s">
        <v>133</v>
      </c>
      <c r="K516" s="11" t="s">
        <v>62</v>
      </c>
      <c r="L516" s="11" t="s">
        <v>85</v>
      </c>
      <c r="M516" s="62">
        <v>8</v>
      </c>
      <c r="N516" s="15">
        <v>0</v>
      </c>
      <c r="O516" s="8"/>
    </row>
    <row r="517" spans="1:15" ht="16">
      <c r="A517" s="7" t="s">
        <v>28</v>
      </c>
      <c r="B517" s="12" t="s">
        <v>25</v>
      </c>
      <c r="C517" s="43">
        <v>22521</v>
      </c>
      <c r="D517" s="34"/>
      <c r="E517" s="36">
        <v>26.745817342414679</v>
      </c>
      <c r="F517" s="54">
        <v>0</v>
      </c>
      <c r="G517" s="28" t="s">
        <v>138</v>
      </c>
      <c r="H517" s="48">
        <v>15.999868115726656</v>
      </c>
      <c r="I517" s="48">
        <v>0.27796508813920962</v>
      </c>
      <c r="J517" s="19" t="s">
        <v>133</v>
      </c>
      <c r="K517" s="11" t="s">
        <v>62</v>
      </c>
      <c r="L517" s="11" t="s">
        <v>85</v>
      </c>
      <c r="M517" s="62">
        <v>8</v>
      </c>
      <c r="N517" s="15">
        <v>0</v>
      </c>
      <c r="O517" s="8"/>
    </row>
    <row r="518" spans="1:15" ht="16">
      <c r="A518" s="7" t="s">
        <v>28</v>
      </c>
      <c r="B518" s="12" t="s">
        <v>25</v>
      </c>
      <c r="C518" s="43">
        <v>22580</v>
      </c>
      <c r="D518" s="34"/>
      <c r="E518" s="36">
        <v>26.596257394787298</v>
      </c>
      <c r="F518" s="54">
        <v>0</v>
      </c>
      <c r="G518" s="28" t="s">
        <v>138</v>
      </c>
      <c r="H518" s="48">
        <v>16.015161011391186</v>
      </c>
      <c r="I518" s="48">
        <v>0.23643050528132475</v>
      </c>
      <c r="J518" s="19" t="s">
        <v>133</v>
      </c>
      <c r="K518" s="11" t="s">
        <v>62</v>
      </c>
      <c r="L518" s="11" t="s">
        <v>85</v>
      </c>
      <c r="M518" s="62">
        <v>8</v>
      </c>
      <c r="N518" s="15">
        <v>0</v>
      </c>
      <c r="O518" s="8" t="s">
        <v>139</v>
      </c>
    </row>
    <row r="519" spans="1:15" ht="16">
      <c r="A519" s="7" t="s">
        <v>28</v>
      </c>
      <c r="B519" s="12" t="s">
        <v>25</v>
      </c>
      <c r="C519" s="43">
        <v>22589</v>
      </c>
      <c r="D519" s="34"/>
      <c r="E519" s="36">
        <v>25.446757590651153</v>
      </c>
      <c r="F519" s="54">
        <v>0</v>
      </c>
      <c r="G519" s="28" t="s">
        <v>138</v>
      </c>
      <c r="H519" s="48">
        <v>16.660887539223882</v>
      </c>
      <c r="I519" s="48">
        <v>0.22951218279144461</v>
      </c>
      <c r="J519" s="19" t="s">
        <v>133</v>
      </c>
      <c r="K519" s="11" t="s">
        <v>62</v>
      </c>
      <c r="L519" s="11" t="s">
        <v>85</v>
      </c>
      <c r="M519" s="62">
        <v>8</v>
      </c>
      <c r="N519" s="15">
        <v>0</v>
      </c>
      <c r="O519" s="8"/>
    </row>
    <row r="520" spans="1:15" ht="16">
      <c r="A520" s="7" t="s">
        <v>28</v>
      </c>
      <c r="B520" s="12" t="s">
        <v>25</v>
      </c>
      <c r="C520" s="43">
        <v>22661</v>
      </c>
      <c r="D520" s="34"/>
      <c r="E520" s="36">
        <v>24.839067221400185</v>
      </c>
      <c r="F520" s="54">
        <v>0</v>
      </c>
      <c r="G520" s="28" t="s">
        <v>138</v>
      </c>
      <c r="H520" s="48">
        <v>16.322730131424748</v>
      </c>
      <c r="I520" s="48">
        <v>0.3056544122060279</v>
      </c>
      <c r="J520" s="19" t="s">
        <v>133</v>
      </c>
      <c r="K520" s="11" t="s">
        <v>62</v>
      </c>
      <c r="L520" s="11" t="s">
        <v>85</v>
      </c>
      <c r="M520" s="62">
        <v>8</v>
      </c>
      <c r="N520" s="15">
        <v>0</v>
      </c>
      <c r="O520" s="8"/>
    </row>
    <row r="521" spans="1:15" ht="16">
      <c r="A521" s="7" t="s">
        <v>28</v>
      </c>
      <c r="B521" s="12" t="s">
        <v>25</v>
      </c>
      <c r="C521" s="43">
        <v>22673</v>
      </c>
      <c r="D521" s="34"/>
      <c r="E521" s="36">
        <v>25.270991121191575</v>
      </c>
      <c r="F521" s="54">
        <v>0</v>
      </c>
      <c r="G521" s="28" t="s">
        <v>138</v>
      </c>
      <c r="H521" s="48">
        <v>16.052286985922052</v>
      </c>
      <c r="I521" s="48">
        <v>0.45756664985694329</v>
      </c>
      <c r="J521" s="19" t="s">
        <v>133</v>
      </c>
      <c r="K521" s="11" t="s">
        <v>62</v>
      </c>
      <c r="L521" s="11" t="s">
        <v>85</v>
      </c>
      <c r="M521" s="62">
        <v>8</v>
      </c>
      <c r="N521" s="15">
        <v>0</v>
      </c>
      <c r="O521" s="8"/>
    </row>
    <row r="522" spans="1:15" ht="16">
      <c r="A522" s="7" t="s">
        <v>28</v>
      </c>
      <c r="B522" s="12" t="s">
        <v>25</v>
      </c>
      <c r="C522" s="43">
        <v>22696</v>
      </c>
      <c r="D522" s="34"/>
      <c r="E522" s="36">
        <v>26.799942279585217</v>
      </c>
      <c r="F522" s="54">
        <v>0</v>
      </c>
      <c r="G522" s="28" t="s">
        <v>138</v>
      </c>
      <c r="H522" s="48">
        <v>16.778688794193442</v>
      </c>
      <c r="I522" s="48">
        <v>0.28442020154869779</v>
      </c>
      <c r="J522" s="19" t="s">
        <v>133</v>
      </c>
      <c r="K522" s="11" t="s">
        <v>62</v>
      </c>
      <c r="L522" s="11" t="s">
        <v>85</v>
      </c>
      <c r="M522" s="62">
        <v>8</v>
      </c>
      <c r="N522" s="15">
        <v>0</v>
      </c>
      <c r="O522" s="8"/>
    </row>
    <row r="523" spans="1:15" ht="16">
      <c r="A523" s="7" t="s">
        <v>28</v>
      </c>
      <c r="B523" s="12" t="s">
        <v>25</v>
      </c>
      <c r="C523" s="43">
        <v>22728</v>
      </c>
      <c r="D523" s="34"/>
      <c r="E523" s="36">
        <v>26.76532254883239</v>
      </c>
      <c r="F523" s="54">
        <v>0</v>
      </c>
      <c r="G523" s="28" t="s">
        <v>138</v>
      </c>
      <c r="H523" s="49">
        <v>17.653534178293413</v>
      </c>
      <c r="I523" s="48">
        <v>0.26574209074350341</v>
      </c>
      <c r="J523" s="19" t="s">
        <v>133</v>
      </c>
      <c r="K523" s="11" t="s">
        <v>62</v>
      </c>
      <c r="L523" s="11" t="s">
        <v>85</v>
      </c>
      <c r="M523" s="62">
        <v>8</v>
      </c>
      <c r="N523" s="15">
        <v>0</v>
      </c>
      <c r="O523" s="8"/>
    </row>
    <row r="524" spans="1:15" ht="16">
      <c r="A524" s="7" t="s">
        <v>28</v>
      </c>
      <c r="B524" s="12" t="s">
        <v>25</v>
      </c>
      <c r="C524" s="43">
        <v>22736</v>
      </c>
      <c r="D524" s="34"/>
      <c r="E524" s="36">
        <v>26.618512896330117</v>
      </c>
      <c r="F524" s="54">
        <v>0</v>
      </c>
      <c r="G524" s="28" t="s">
        <v>138</v>
      </c>
      <c r="H524" s="49">
        <v>16.994795250735066</v>
      </c>
      <c r="I524" s="48">
        <v>0.24912263216815667</v>
      </c>
      <c r="J524" s="19" t="s">
        <v>133</v>
      </c>
      <c r="K524" s="11" t="s">
        <v>62</v>
      </c>
      <c r="L524" s="11" t="s">
        <v>85</v>
      </c>
      <c r="M524" s="62">
        <v>8</v>
      </c>
      <c r="N524" s="15">
        <v>0</v>
      </c>
      <c r="O524" s="8"/>
    </row>
    <row r="525" spans="1:15" ht="16">
      <c r="A525" s="7" t="s">
        <v>28</v>
      </c>
      <c r="B525" s="12" t="s">
        <v>25</v>
      </c>
      <c r="C525" s="43">
        <v>22810</v>
      </c>
      <c r="D525" s="34"/>
      <c r="E525" s="36">
        <v>26.73225400942788</v>
      </c>
      <c r="F525" s="54">
        <v>0</v>
      </c>
      <c r="G525" s="28" t="s">
        <v>138</v>
      </c>
      <c r="H525" s="49">
        <v>17.660797714807217</v>
      </c>
      <c r="I525" s="48">
        <v>0.24847979734069117</v>
      </c>
      <c r="J525" s="19" t="s">
        <v>133</v>
      </c>
      <c r="K525" s="11" t="s">
        <v>62</v>
      </c>
      <c r="L525" s="11" t="s">
        <v>85</v>
      </c>
      <c r="M525" s="62">
        <v>8</v>
      </c>
      <c r="N525" s="15">
        <v>0</v>
      </c>
      <c r="O525" s="8"/>
    </row>
    <row r="526" spans="1:15" ht="16">
      <c r="A526" s="7" t="s">
        <v>28</v>
      </c>
      <c r="B526" s="12" t="s">
        <v>25</v>
      </c>
      <c r="C526" s="43">
        <v>22815</v>
      </c>
      <c r="D526" s="34"/>
      <c r="E526" s="36">
        <v>26.285331802908267</v>
      </c>
      <c r="F526" s="54">
        <v>0</v>
      </c>
      <c r="G526" s="28" t="s">
        <v>138</v>
      </c>
      <c r="H526" s="49">
        <v>17.533785567981397</v>
      </c>
      <c r="I526" s="49">
        <v>0.24862355681727943</v>
      </c>
      <c r="J526" s="19" t="s">
        <v>133</v>
      </c>
      <c r="K526" s="11" t="s">
        <v>62</v>
      </c>
      <c r="L526" s="11" t="s">
        <v>85</v>
      </c>
      <c r="M526" s="62">
        <v>8</v>
      </c>
      <c r="N526" s="15">
        <v>0</v>
      </c>
      <c r="O526" s="8"/>
    </row>
    <row r="527" spans="1:15" ht="16">
      <c r="A527" s="7" t="s">
        <v>28</v>
      </c>
      <c r="B527" s="12" t="s">
        <v>25</v>
      </c>
      <c r="C527" s="43">
        <v>22820</v>
      </c>
      <c r="D527" s="34"/>
      <c r="E527" s="36">
        <v>26.701998434347431</v>
      </c>
      <c r="F527" s="54">
        <v>0</v>
      </c>
      <c r="G527" s="28" t="s">
        <v>138</v>
      </c>
      <c r="H527" s="49">
        <v>17.293692053700017</v>
      </c>
      <c r="I527" s="48">
        <v>0.25523733017270278</v>
      </c>
      <c r="J527" s="19" t="s">
        <v>133</v>
      </c>
      <c r="K527" s="11" t="s">
        <v>62</v>
      </c>
      <c r="L527" s="11" t="s">
        <v>85</v>
      </c>
      <c r="M527" s="62">
        <v>8</v>
      </c>
      <c r="N527" s="15">
        <v>0</v>
      </c>
      <c r="O527" s="8"/>
    </row>
    <row r="528" spans="1:15" ht="16">
      <c r="A528" s="7" t="s">
        <v>28</v>
      </c>
      <c r="B528" s="12" t="s">
        <v>25</v>
      </c>
      <c r="C528" s="43">
        <v>22872</v>
      </c>
      <c r="D528" s="34"/>
      <c r="E528" s="36">
        <v>26.98610344955345</v>
      </c>
      <c r="F528" s="54">
        <v>0</v>
      </c>
      <c r="G528" s="28" t="s">
        <v>138</v>
      </c>
      <c r="H528" s="49">
        <v>16.188016448533013</v>
      </c>
      <c r="I528" s="49">
        <v>0.25360285751195777</v>
      </c>
      <c r="J528" s="19" t="s">
        <v>133</v>
      </c>
      <c r="K528" s="11" t="s">
        <v>62</v>
      </c>
      <c r="L528" s="11" t="s">
        <v>85</v>
      </c>
      <c r="M528" s="62">
        <v>8</v>
      </c>
      <c r="N528" s="15">
        <v>0</v>
      </c>
      <c r="O528" s="8"/>
    </row>
    <row r="529" spans="1:15" ht="16">
      <c r="A529" s="7" t="s">
        <v>28</v>
      </c>
      <c r="B529" s="12" t="s">
        <v>25</v>
      </c>
      <c r="C529" s="43">
        <v>22895</v>
      </c>
      <c r="D529" s="34"/>
      <c r="E529" s="36">
        <v>27.06293848835217</v>
      </c>
      <c r="F529" s="54">
        <v>0</v>
      </c>
      <c r="G529" s="28" t="s">
        <v>138</v>
      </c>
      <c r="H529" s="49">
        <v>16.679883547821461</v>
      </c>
      <c r="I529" s="48">
        <v>0.27732813418523916</v>
      </c>
      <c r="J529" s="19" t="s">
        <v>133</v>
      </c>
      <c r="K529" s="11" t="s">
        <v>62</v>
      </c>
      <c r="L529" s="11" t="s">
        <v>85</v>
      </c>
      <c r="M529" s="62">
        <v>8</v>
      </c>
      <c r="N529" s="15">
        <v>0</v>
      </c>
      <c r="O529" s="8"/>
    </row>
    <row r="530" spans="1:15" ht="16">
      <c r="A530" s="7" t="s">
        <v>28</v>
      </c>
      <c r="B530" s="12" t="s">
        <v>25</v>
      </c>
      <c r="C530" s="43">
        <v>22939</v>
      </c>
      <c r="D530" s="34"/>
      <c r="E530" s="36">
        <v>26.433944340360249</v>
      </c>
      <c r="F530" s="54">
        <v>0</v>
      </c>
      <c r="G530" s="28" t="s">
        <v>138</v>
      </c>
      <c r="H530" s="49">
        <v>17.227738761561682</v>
      </c>
      <c r="I530" s="49">
        <v>0.33864956185412065</v>
      </c>
      <c r="J530" s="19" t="s">
        <v>133</v>
      </c>
      <c r="K530" s="11" t="s">
        <v>62</v>
      </c>
      <c r="L530" s="11" t="s">
        <v>85</v>
      </c>
      <c r="M530" s="62">
        <v>8</v>
      </c>
      <c r="N530" s="15">
        <v>0</v>
      </c>
      <c r="O530" s="8"/>
    </row>
    <row r="531" spans="1:15" ht="16">
      <c r="A531" s="7" t="s">
        <v>28</v>
      </c>
      <c r="B531" s="12" t="s">
        <v>25</v>
      </c>
      <c r="C531" s="43">
        <v>22968</v>
      </c>
      <c r="D531" s="34"/>
      <c r="E531" s="36">
        <v>26.674066484493821</v>
      </c>
      <c r="F531" s="54">
        <v>0</v>
      </c>
      <c r="G531" s="28" t="s">
        <v>138</v>
      </c>
      <c r="H531" s="49">
        <v>17.496075668131301</v>
      </c>
      <c r="I531" s="48">
        <v>0.24216053000055623</v>
      </c>
      <c r="J531" s="19" t="s">
        <v>133</v>
      </c>
      <c r="K531" s="11" t="s">
        <v>62</v>
      </c>
      <c r="L531" s="11" t="s">
        <v>85</v>
      </c>
      <c r="M531" s="62">
        <v>8</v>
      </c>
      <c r="N531" s="15">
        <v>0</v>
      </c>
      <c r="O531" s="8" t="s">
        <v>139</v>
      </c>
    </row>
    <row r="532" spans="1:15" ht="16">
      <c r="A532" s="7" t="s">
        <v>28</v>
      </c>
      <c r="B532" s="12" t="s">
        <v>25</v>
      </c>
      <c r="C532" s="43">
        <v>23008</v>
      </c>
      <c r="D532" s="34"/>
      <c r="E532" s="36">
        <v>26.145575646619417</v>
      </c>
      <c r="F532" s="54">
        <v>0</v>
      </c>
      <c r="G532" s="28" t="s">
        <v>138</v>
      </c>
      <c r="H532" s="49">
        <v>17.256092624076427</v>
      </c>
      <c r="I532" s="48">
        <v>0.16062614673950523</v>
      </c>
      <c r="J532" s="19" t="s">
        <v>133</v>
      </c>
      <c r="K532" s="11" t="s">
        <v>62</v>
      </c>
      <c r="L532" s="11" t="s">
        <v>85</v>
      </c>
      <c r="M532" s="62">
        <v>8</v>
      </c>
      <c r="N532" s="15">
        <v>0</v>
      </c>
      <c r="O532" s="8"/>
    </row>
    <row r="533" spans="1:15" ht="16">
      <c r="A533" s="7" t="s">
        <v>28</v>
      </c>
      <c r="B533" s="12" t="s">
        <v>25</v>
      </c>
      <c r="C533" s="43">
        <v>23023</v>
      </c>
      <c r="D533" s="34"/>
      <c r="E533" s="36">
        <v>26.30644572229858</v>
      </c>
      <c r="F533" s="54">
        <v>0</v>
      </c>
      <c r="G533" s="28" t="s">
        <v>138</v>
      </c>
      <c r="H533" s="49">
        <v>17.090544357670623</v>
      </c>
      <c r="I533" s="49">
        <v>0.35374643276494533</v>
      </c>
      <c r="J533" s="19" t="s">
        <v>133</v>
      </c>
      <c r="K533" s="11" t="s">
        <v>62</v>
      </c>
      <c r="L533" s="11" t="s">
        <v>85</v>
      </c>
      <c r="M533" s="62">
        <v>8</v>
      </c>
      <c r="N533" s="15">
        <v>0</v>
      </c>
      <c r="O533" s="8"/>
    </row>
    <row r="534" spans="1:15" ht="16">
      <c r="A534" s="7" t="s">
        <v>28</v>
      </c>
      <c r="B534" s="12" t="s">
        <v>25</v>
      </c>
      <c r="C534" s="43">
        <v>23075</v>
      </c>
      <c r="D534" s="34"/>
      <c r="E534" s="36">
        <v>28.058779315633142</v>
      </c>
      <c r="F534" s="54">
        <v>0</v>
      </c>
      <c r="G534" s="28" t="s">
        <v>138</v>
      </c>
      <c r="H534" s="49">
        <v>16.879436967000853</v>
      </c>
      <c r="I534" s="48">
        <v>0.23979964014150487</v>
      </c>
      <c r="J534" s="19" t="s">
        <v>133</v>
      </c>
      <c r="K534" s="11" t="s">
        <v>62</v>
      </c>
      <c r="L534" s="11" t="s">
        <v>85</v>
      </c>
      <c r="M534" s="62">
        <v>8</v>
      </c>
      <c r="N534" s="15">
        <v>0</v>
      </c>
      <c r="O534" s="8"/>
    </row>
    <row r="535" spans="1:15" ht="16">
      <c r="A535" s="7" t="s">
        <v>28</v>
      </c>
      <c r="B535" s="12" t="s">
        <v>25</v>
      </c>
      <c r="C535" s="43">
        <v>23087</v>
      </c>
      <c r="D535" s="34"/>
      <c r="E535" s="36">
        <v>26.483877996385733</v>
      </c>
      <c r="F535" s="54">
        <v>0</v>
      </c>
      <c r="G535" s="28" t="s">
        <v>138</v>
      </c>
      <c r="H535" s="49">
        <v>16.776500774675377</v>
      </c>
      <c r="I535" s="49">
        <v>0.32454881263613516</v>
      </c>
      <c r="J535" s="19" t="s">
        <v>133</v>
      </c>
      <c r="K535" s="11" t="s">
        <v>62</v>
      </c>
      <c r="L535" s="11" t="s">
        <v>85</v>
      </c>
      <c r="M535" s="62">
        <v>8</v>
      </c>
      <c r="N535" s="15">
        <v>0</v>
      </c>
      <c r="O535" s="8" t="s">
        <v>139</v>
      </c>
    </row>
    <row r="536" spans="1:15" ht="16">
      <c r="A536" s="7" t="s">
        <v>28</v>
      </c>
      <c r="B536" s="12" t="s">
        <v>25</v>
      </c>
      <c r="C536" s="43">
        <v>23094</v>
      </c>
      <c r="D536" s="34"/>
      <c r="E536" s="36">
        <v>26.436951016839323</v>
      </c>
      <c r="F536" s="54">
        <v>0</v>
      </c>
      <c r="G536" s="28" t="s">
        <v>138</v>
      </c>
      <c r="H536" s="49">
        <v>16.969375903421181</v>
      </c>
      <c r="I536" s="48">
        <v>0.27504628712466228</v>
      </c>
      <c r="J536" s="19" t="s">
        <v>133</v>
      </c>
      <c r="K536" s="11" t="s">
        <v>62</v>
      </c>
      <c r="L536" s="11" t="s">
        <v>85</v>
      </c>
      <c r="M536" s="62">
        <v>8</v>
      </c>
      <c r="N536" s="15">
        <v>0</v>
      </c>
      <c r="O536" s="8"/>
    </row>
    <row r="537" spans="1:15" ht="16">
      <c r="A537" s="7" t="s">
        <v>28</v>
      </c>
      <c r="B537" s="16" t="s">
        <v>25</v>
      </c>
      <c r="C537" s="43">
        <v>23157</v>
      </c>
      <c r="D537" s="34"/>
      <c r="E537" s="36">
        <v>28.305477925476929</v>
      </c>
      <c r="F537" s="54">
        <v>0</v>
      </c>
      <c r="G537" s="28" t="s">
        <v>138</v>
      </c>
      <c r="H537" s="49">
        <v>17.382702049557942</v>
      </c>
      <c r="I537" s="48">
        <v>0.28432639594322062</v>
      </c>
      <c r="J537" s="19" t="s">
        <v>133</v>
      </c>
      <c r="K537" s="11" t="s">
        <v>62</v>
      </c>
      <c r="L537" s="11" t="s">
        <v>85</v>
      </c>
      <c r="M537" s="62">
        <v>8</v>
      </c>
      <c r="N537" s="15">
        <v>0</v>
      </c>
      <c r="O537" s="8"/>
    </row>
    <row r="538" spans="1:15" ht="16">
      <c r="A538" s="7" t="s">
        <v>28</v>
      </c>
      <c r="B538" s="16" t="s">
        <v>25</v>
      </c>
      <c r="C538" s="43">
        <v>23249</v>
      </c>
      <c r="D538" s="34"/>
      <c r="E538" s="36">
        <v>28.750436433880925</v>
      </c>
      <c r="F538" s="54">
        <v>0</v>
      </c>
      <c r="G538" s="28" t="s">
        <v>138</v>
      </c>
      <c r="H538" s="49">
        <v>16.959838949045071</v>
      </c>
      <c r="I538" s="48">
        <v>0.38308098868035262</v>
      </c>
      <c r="J538" s="19" t="s">
        <v>133</v>
      </c>
      <c r="K538" s="11" t="s">
        <v>62</v>
      </c>
      <c r="L538" s="11" t="s">
        <v>85</v>
      </c>
      <c r="M538" s="62">
        <v>8</v>
      </c>
      <c r="N538" s="15">
        <v>0</v>
      </c>
      <c r="O538" s="8"/>
    </row>
    <row r="539" spans="1:15" ht="16">
      <c r="A539" s="7" t="s">
        <v>28</v>
      </c>
      <c r="B539" s="16" t="s">
        <v>25</v>
      </c>
      <c r="C539" s="43">
        <v>23264</v>
      </c>
      <c r="D539" s="34"/>
      <c r="E539" s="36">
        <v>28.574819266475259</v>
      </c>
      <c r="F539" s="54">
        <v>0</v>
      </c>
      <c r="G539" s="28" t="s">
        <v>138</v>
      </c>
      <c r="H539" s="49">
        <v>17.000543274934493</v>
      </c>
      <c r="I539" s="49">
        <v>0.26525989238117653</v>
      </c>
      <c r="J539" s="19" t="s">
        <v>133</v>
      </c>
      <c r="K539" s="11" t="s">
        <v>62</v>
      </c>
      <c r="L539" s="11" t="s">
        <v>85</v>
      </c>
      <c r="M539" s="62">
        <v>8</v>
      </c>
      <c r="N539" s="15">
        <v>0</v>
      </c>
      <c r="O539" s="8"/>
    </row>
    <row r="540" spans="1:15" ht="16">
      <c r="A540" s="7" t="s">
        <v>28</v>
      </c>
      <c r="B540" s="16" t="s">
        <v>25</v>
      </c>
      <c r="C540" s="43">
        <v>23306</v>
      </c>
      <c r="D540" s="34"/>
      <c r="E540" s="36">
        <v>28.037360455431479</v>
      </c>
      <c r="F540" s="54">
        <v>0</v>
      </c>
      <c r="G540" s="28" t="s">
        <v>138</v>
      </c>
      <c r="H540" s="49">
        <v>17.430158188670774</v>
      </c>
      <c r="I540" s="48">
        <v>0.34699227293350254</v>
      </c>
      <c r="J540" s="19" t="s">
        <v>133</v>
      </c>
      <c r="K540" s="11" t="s">
        <v>62</v>
      </c>
      <c r="L540" s="11" t="s">
        <v>85</v>
      </c>
      <c r="M540" s="62">
        <v>8</v>
      </c>
      <c r="N540" s="15">
        <v>0</v>
      </c>
      <c r="O540" s="8"/>
    </row>
    <row r="541" spans="1:15" ht="16">
      <c r="A541" s="7" t="s">
        <v>28</v>
      </c>
      <c r="B541" s="16" t="s">
        <v>25</v>
      </c>
      <c r="C541" s="43">
        <v>23338</v>
      </c>
      <c r="D541" s="34"/>
      <c r="E541" s="36">
        <v>27.466975240848747</v>
      </c>
      <c r="F541" s="54">
        <v>0</v>
      </c>
      <c r="G541" s="28" t="s">
        <v>138</v>
      </c>
      <c r="H541" s="49">
        <v>17.284043435161017</v>
      </c>
      <c r="I541" s="48">
        <v>0.25547658575402366</v>
      </c>
      <c r="J541" s="19" t="s">
        <v>133</v>
      </c>
      <c r="K541" s="11" t="s">
        <v>62</v>
      </c>
      <c r="L541" s="11" t="s">
        <v>85</v>
      </c>
      <c r="M541" s="62">
        <v>8</v>
      </c>
      <c r="N541" s="15">
        <v>0</v>
      </c>
      <c r="O541" s="8"/>
    </row>
    <row r="542" spans="1:15" ht="16">
      <c r="A542" s="7" t="s">
        <v>28</v>
      </c>
      <c r="B542" s="16" t="s">
        <v>25</v>
      </c>
      <c r="C542" s="43">
        <v>23575</v>
      </c>
      <c r="D542" s="34"/>
      <c r="E542" s="36">
        <v>27.208163409195375</v>
      </c>
      <c r="F542" s="54">
        <v>0</v>
      </c>
      <c r="G542" s="28" t="s">
        <v>138</v>
      </c>
      <c r="H542" s="49">
        <v>17.289179957057229</v>
      </c>
      <c r="I542" s="48">
        <v>0.24748723107257256</v>
      </c>
      <c r="J542" s="19" t="s">
        <v>133</v>
      </c>
      <c r="K542" s="11" t="s">
        <v>62</v>
      </c>
      <c r="L542" s="11" t="s">
        <v>85</v>
      </c>
      <c r="M542" s="62">
        <v>8</v>
      </c>
      <c r="N542" s="15">
        <v>0</v>
      </c>
      <c r="O542" s="8"/>
    </row>
    <row r="543" spans="1:15" ht="16">
      <c r="A543" s="7" t="s">
        <v>28</v>
      </c>
      <c r="B543" s="16" t="s">
        <v>25</v>
      </c>
      <c r="C543" s="43">
        <v>23579</v>
      </c>
      <c r="D543" s="34"/>
      <c r="E543" s="36">
        <v>27.750090440977228</v>
      </c>
      <c r="F543" s="54">
        <v>0</v>
      </c>
      <c r="G543" s="28" t="s">
        <v>138</v>
      </c>
      <c r="H543" s="49">
        <v>17.416451728987106</v>
      </c>
      <c r="I543" s="48">
        <v>0.25570842767420471</v>
      </c>
      <c r="J543" s="19" t="s">
        <v>133</v>
      </c>
      <c r="K543" s="11" t="s">
        <v>62</v>
      </c>
      <c r="L543" s="11" t="s">
        <v>85</v>
      </c>
      <c r="M543" s="62">
        <v>8</v>
      </c>
      <c r="N543" s="15">
        <v>0</v>
      </c>
      <c r="O543" s="8"/>
    </row>
    <row r="544" spans="1:15" ht="16">
      <c r="A544" s="7" t="s">
        <v>28</v>
      </c>
      <c r="B544" s="16" t="s">
        <v>25</v>
      </c>
      <c r="C544" s="43">
        <v>23662</v>
      </c>
      <c r="D544" s="34"/>
      <c r="E544" s="36">
        <v>29.17190002567866</v>
      </c>
      <c r="F544" s="54">
        <v>0</v>
      </c>
      <c r="G544" s="28" t="s">
        <v>138</v>
      </c>
      <c r="H544" s="49">
        <v>17.570001141271014</v>
      </c>
      <c r="I544" s="48">
        <v>0.25919032171313522</v>
      </c>
      <c r="J544" s="19" t="s">
        <v>133</v>
      </c>
      <c r="K544" s="11" t="s">
        <v>62</v>
      </c>
      <c r="L544" s="11" t="s">
        <v>85</v>
      </c>
      <c r="M544" s="62">
        <v>8</v>
      </c>
      <c r="N544" s="15">
        <v>0</v>
      </c>
      <c r="O544" s="8"/>
    </row>
    <row r="545" spans="1:15" ht="16">
      <c r="A545" s="7" t="s">
        <v>28</v>
      </c>
      <c r="B545" s="16" t="s">
        <v>25</v>
      </c>
      <c r="C545" s="43">
        <v>23733</v>
      </c>
      <c r="D545" s="34"/>
      <c r="E545" s="36">
        <v>28.1711615795986</v>
      </c>
      <c r="F545" s="54">
        <v>0</v>
      </c>
      <c r="G545" s="28" t="s">
        <v>138</v>
      </c>
      <c r="H545" s="49">
        <v>16.88568578232664</v>
      </c>
      <c r="I545" s="48">
        <v>0.25759863477581946</v>
      </c>
      <c r="J545" s="19" t="s">
        <v>133</v>
      </c>
      <c r="K545" s="11" t="s">
        <v>62</v>
      </c>
      <c r="L545" s="11" t="s">
        <v>85</v>
      </c>
      <c r="M545" s="62">
        <v>8</v>
      </c>
      <c r="N545" s="15">
        <v>0</v>
      </c>
      <c r="O545" s="8"/>
    </row>
    <row r="546" spans="1:15" ht="16">
      <c r="A546" s="7" t="s">
        <v>28</v>
      </c>
      <c r="B546" s="16" t="s">
        <v>25</v>
      </c>
      <c r="C546" s="43">
        <v>23797</v>
      </c>
      <c r="D546" s="34"/>
      <c r="E546" s="36">
        <v>27.450498018611619</v>
      </c>
      <c r="F546" s="54">
        <v>0</v>
      </c>
      <c r="G546" s="28" t="s">
        <v>138</v>
      </c>
      <c r="H546" s="49">
        <v>17.247034994750031</v>
      </c>
      <c r="I546" s="48">
        <v>0.46803156568500232</v>
      </c>
      <c r="J546" s="19" t="s">
        <v>133</v>
      </c>
      <c r="K546" s="11" t="s">
        <v>62</v>
      </c>
      <c r="L546" s="11" t="s">
        <v>85</v>
      </c>
      <c r="M546" s="62">
        <v>8</v>
      </c>
      <c r="N546" s="15">
        <v>0</v>
      </c>
      <c r="O546" s="8"/>
    </row>
    <row r="547" spans="1:15" ht="16">
      <c r="A547" s="7" t="s">
        <v>28</v>
      </c>
      <c r="B547" s="16" t="s">
        <v>25</v>
      </c>
      <c r="C547" s="43">
        <v>23821</v>
      </c>
      <c r="D547" s="34"/>
      <c r="E547" s="36">
        <v>28.229529440180706</v>
      </c>
      <c r="F547" s="54">
        <v>0</v>
      </c>
      <c r="G547" s="28" t="s">
        <v>138</v>
      </c>
      <c r="H547" s="48">
        <v>17.306542319311177</v>
      </c>
      <c r="I547" s="48">
        <v>0.32632102922980111</v>
      </c>
      <c r="J547" s="19" t="s">
        <v>133</v>
      </c>
      <c r="K547" s="11" t="s">
        <v>62</v>
      </c>
      <c r="L547" s="11" t="s">
        <v>85</v>
      </c>
      <c r="M547" s="62">
        <v>8</v>
      </c>
      <c r="N547" s="15">
        <v>0</v>
      </c>
      <c r="O547" s="8"/>
    </row>
    <row r="548" spans="1:15" ht="16">
      <c r="A548" s="7" t="s">
        <v>28</v>
      </c>
      <c r="B548" s="16" t="s">
        <v>25</v>
      </c>
      <c r="C548" s="43">
        <v>23857</v>
      </c>
      <c r="D548" s="34"/>
      <c r="E548" s="36">
        <v>25.822559503627875</v>
      </c>
      <c r="F548" s="54">
        <v>0</v>
      </c>
      <c r="G548" s="28" t="s">
        <v>138</v>
      </c>
      <c r="H548" s="48">
        <v>16.229133427105744</v>
      </c>
      <c r="I548" s="48">
        <v>0.85172332903643233</v>
      </c>
      <c r="J548" s="19" t="s">
        <v>133</v>
      </c>
      <c r="K548" s="11" t="s">
        <v>62</v>
      </c>
      <c r="L548" s="11" t="s">
        <v>85</v>
      </c>
      <c r="M548" s="62">
        <v>8</v>
      </c>
      <c r="N548" s="15">
        <v>0</v>
      </c>
      <c r="O548" s="8"/>
    </row>
    <row r="549" spans="1:15" ht="16">
      <c r="A549" s="7" t="s">
        <v>28</v>
      </c>
      <c r="B549" s="16" t="s">
        <v>25</v>
      </c>
      <c r="C549" s="43">
        <v>23928</v>
      </c>
      <c r="D549" s="34"/>
      <c r="E549" s="36">
        <v>27.67440593932881</v>
      </c>
      <c r="F549" s="54">
        <v>0</v>
      </c>
      <c r="G549" s="28" t="s">
        <v>138</v>
      </c>
      <c r="H549" s="48">
        <v>17.467697997172436</v>
      </c>
      <c r="I549" s="48">
        <v>0.27856319516993189</v>
      </c>
      <c r="J549" s="19" t="s">
        <v>133</v>
      </c>
      <c r="K549" s="11" t="s">
        <v>62</v>
      </c>
      <c r="L549" s="11" t="s">
        <v>85</v>
      </c>
      <c r="M549" s="62">
        <v>8</v>
      </c>
      <c r="N549" s="15">
        <v>0</v>
      </c>
      <c r="O549" s="8"/>
    </row>
    <row r="550" spans="1:15" ht="16">
      <c r="A550" s="7" t="s">
        <v>28</v>
      </c>
      <c r="B550" s="17" t="s">
        <v>25</v>
      </c>
      <c r="C550" s="50">
        <v>23978</v>
      </c>
      <c r="D550" s="34"/>
      <c r="E550" s="36">
        <v>27.565753884791302</v>
      </c>
      <c r="F550" s="54">
        <v>0</v>
      </c>
      <c r="G550" s="28" t="s">
        <v>138</v>
      </c>
      <c r="H550" s="48">
        <v>17.827444143557479</v>
      </c>
      <c r="I550" s="48">
        <v>0.38670388381061793</v>
      </c>
      <c r="J550" s="19" t="s">
        <v>133</v>
      </c>
      <c r="K550" s="11" t="s">
        <v>62</v>
      </c>
      <c r="L550" s="11" t="s">
        <v>85</v>
      </c>
      <c r="M550" s="62">
        <v>8</v>
      </c>
      <c r="N550" s="15">
        <v>0</v>
      </c>
      <c r="O550" s="8"/>
    </row>
    <row r="551" spans="1:15" ht="16">
      <c r="A551" s="18" t="s">
        <v>28</v>
      </c>
      <c r="B551" s="17" t="s">
        <v>25</v>
      </c>
      <c r="C551" s="50">
        <v>24018</v>
      </c>
      <c r="D551" s="51"/>
      <c r="E551" s="36">
        <v>28.746501550655459</v>
      </c>
      <c r="F551" s="54">
        <v>0</v>
      </c>
      <c r="G551" s="28" t="s">
        <v>138</v>
      </c>
      <c r="H551" s="48">
        <v>17.308467664787649</v>
      </c>
      <c r="I551" s="48">
        <v>0.68691352308899289</v>
      </c>
      <c r="J551" s="19" t="s">
        <v>133</v>
      </c>
      <c r="K551" s="11" t="s">
        <v>62</v>
      </c>
      <c r="L551" s="11" t="s">
        <v>85</v>
      </c>
      <c r="M551" s="62">
        <v>8</v>
      </c>
      <c r="N551" s="15">
        <v>0</v>
      </c>
      <c r="O551" s="8"/>
    </row>
    <row r="552" spans="1:15" ht="16">
      <c r="A552" s="18" t="s">
        <v>28</v>
      </c>
      <c r="B552" s="17" t="s">
        <v>26</v>
      </c>
      <c r="C552" s="50">
        <v>21167.320749999999</v>
      </c>
      <c r="D552" s="51"/>
      <c r="E552" s="55">
        <v>29.928660000000001</v>
      </c>
      <c r="F552" s="54">
        <v>0</v>
      </c>
      <c r="G552" s="29" t="s">
        <v>130</v>
      </c>
      <c r="H552" s="49">
        <v>16.655338662211392</v>
      </c>
      <c r="I552" s="48">
        <v>0.24876500213143921</v>
      </c>
      <c r="J552" s="19" t="s">
        <v>133</v>
      </c>
      <c r="K552" s="11" t="s">
        <v>62</v>
      </c>
      <c r="L552" s="11" t="s">
        <v>85</v>
      </c>
      <c r="M552" s="62">
        <v>8</v>
      </c>
      <c r="N552" s="15">
        <v>0</v>
      </c>
      <c r="O552" s="8"/>
    </row>
    <row r="553" spans="1:15" ht="16">
      <c r="A553" s="18" t="s">
        <v>28</v>
      </c>
      <c r="B553" s="17" t="s">
        <v>26</v>
      </c>
      <c r="C553" s="50">
        <v>21396.075440000001</v>
      </c>
      <c r="D553" s="51"/>
      <c r="E553" s="55">
        <v>31.101240000000001</v>
      </c>
      <c r="F553" s="54">
        <v>0</v>
      </c>
      <c r="G553" s="29" t="s">
        <v>130</v>
      </c>
      <c r="H553" s="49">
        <v>17.168465256684279</v>
      </c>
      <c r="I553" s="48">
        <v>0.25117570881418727</v>
      </c>
      <c r="J553" s="19" t="s">
        <v>133</v>
      </c>
      <c r="K553" s="11" t="s">
        <v>62</v>
      </c>
      <c r="L553" s="11" t="s">
        <v>85</v>
      </c>
      <c r="M553" s="62">
        <v>8</v>
      </c>
      <c r="N553" s="15">
        <v>0</v>
      </c>
      <c r="O553" s="8"/>
    </row>
    <row r="554" spans="1:15" ht="16">
      <c r="A554" s="18" t="s">
        <v>28</v>
      </c>
      <c r="B554" s="17" t="s">
        <v>26</v>
      </c>
      <c r="C554" s="50">
        <v>21839.695019999999</v>
      </c>
      <c r="D554" s="51"/>
      <c r="E554" s="55">
        <v>29.021039999999999</v>
      </c>
      <c r="F554" s="54">
        <v>0</v>
      </c>
      <c r="G554" s="29" t="s">
        <v>130</v>
      </c>
      <c r="H554" s="49">
        <v>16.862441705776298</v>
      </c>
      <c r="I554" s="48">
        <v>0.36966196045413913</v>
      </c>
      <c r="J554" s="19" t="s">
        <v>133</v>
      </c>
      <c r="K554" s="11" t="s">
        <v>62</v>
      </c>
      <c r="L554" s="11" t="s">
        <v>85</v>
      </c>
      <c r="M554" s="62">
        <v>8</v>
      </c>
      <c r="N554" s="15">
        <v>0</v>
      </c>
      <c r="O554" s="8"/>
    </row>
    <row r="555" spans="1:15" ht="16">
      <c r="A555" s="7" t="s">
        <v>148</v>
      </c>
      <c r="B555" s="12" t="s">
        <v>12</v>
      </c>
      <c r="C555" s="46">
        <v>32980</v>
      </c>
      <c r="D555" s="38"/>
      <c r="E555" s="38">
        <v>27.9</v>
      </c>
      <c r="F555" s="54">
        <v>0</v>
      </c>
      <c r="G555" s="27" t="s">
        <v>6</v>
      </c>
      <c r="H555" s="42">
        <v>14.76</v>
      </c>
      <c r="I555" s="42">
        <v>0.23</v>
      </c>
      <c r="J555" s="19" t="s">
        <v>158</v>
      </c>
      <c r="K555" s="10" t="s">
        <v>62</v>
      </c>
      <c r="L555" s="10" t="s">
        <v>59</v>
      </c>
      <c r="M555" s="15">
        <v>10</v>
      </c>
      <c r="N555" s="15">
        <v>0</v>
      </c>
      <c r="O555" s="10"/>
    </row>
    <row r="556" spans="1:15" ht="16">
      <c r="A556" s="7" t="s">
        <v>148</v>
      </c>
      <c r="B556" s="12" t="s">
        <v>12</v>
      </c>
      <c r="C556" s="46">
        <v>33170</v>
      </c>
      <c r="D556" s="38"/>
      <c r="E556" s="38">
        <v>28.5</v>
      </c>
      <c r="F556" s="54">
        <v>0</v>
      </c>
      <c r="G556" s="27" t="s">
        <v>6</v>
      </c>
      <c r="H556" s="42">
        <v>14.31</v>
      </c>
      <c r="I556" s="42">
        <v>0.23</v>
      </c>
      <c r="J556" s="19" t="s">
        <v>158</v>
      </c>
      <c r="K556" s="10" t="s">
        <v>62</v>
      </c>
      <c r="L556" s="10" t="s">
        <v>59</v>
      </c>
      <c r="M556" s="15">
        <v>10</v>
      </c>
      <c r="N556" s="15">
        <v>0</v>
      </c>
      <c r="O556" s="10"/>
    </row>
    <row r="557" spans="1:15" ht="16">
      <c r="A557" s="7" t="s">
        <v>148</v>
      </c>
      <c r="B557" s="12" t="s">
        <v>12</v>
      </c>
      <c r="C557" s="46">
        <v>33330</v>
      </c>
      <c r="D557" s="38"/>
      <c r="E557" s="38">
        <v>29</v>
      </c>
      <c r="F557" s="54">
        <v>0</v>
      </c>
      <c r="G557" s="27" t="s">
        <v>6</v>
      </c>
      <c r="H557" s="42">
        <v>13.93</v>
      </c>
      <c r="I557" s="42">
        <v>0.22</v>
      </c>
      <c r="J557" s="19" t="s">
        <v>158</v>
      </c>
      <c r="K557" s="10" t="s">
        <v>62</v>
      </c>
      <c r="L557" s="10" t="s">
        <v>59</v>
      </c>
      <c r="M557" s="15">
        <v>10</v>
      </c>
      <c r="N557" s="15">
        <v>0</v>
      </c>
      <c r="O557" s="10"/>
    </row>
    <row r="558" spans="1:15" ht="16">
      <c r="A558" s="7" t="s">
        <v>148</v>
      </c>
      <c r="B558" s="12" t="s">
        <v>12</v>
      </c>
      <c r="C558" s="46">
        <v>33380</v>
      </c>
      <c r="D558" s="38"/>
      <c r="E558" s="38">
        <v>27.5</v>
      </c>
      <c r="F558" s="54">
        <v>0</v>
      </c>
      <c r="G558" s="27" t="s">
        <v>6</v>
      </c>
      <c r="H558" s="42">
        <v>13.81</v>
      </c>
      <c r="I558" s="42">
        <v>0.22</v>
      </c>
      <c r="J558" s="19" t="s">
        <v>158</v>
      </c>
      <c r="K558" s="10" t="s">
        <v>62</v>
      </c>
      <c r="L558" s="10" t="s">
        <v>59</v>
      </c>
      <c r="M558" s="15">
        <v>10</v>
      </c>
      <c r="N558" s="15">
        <v>0</v>
      </c>
      <c r="O558" s="10"/>
    </row>
    <row r="559" spans="1:15" ht="16">
      <c r="A559" s="7" t="s">
        <v>148</v>
      </c>
      <c r="B559" s="12" t="s">
        <v>12</v>
      </c>
      <c r="C559" s="46">
        <v>33590</v>
      </c>
      <c r="D559" s="38"/>
      <c r="E559" s="38">
        <v>27.9</v>
      </c>
      <c r="F559" s="54">
        <v>0</v>
      </c>
      <c r="G559" s="27" t="s">
        <v>6</v>
      </c>
      <c r="H559" s="42">
        <v>14.34</v>
      </c>
      <c r="I559" s="42">
        <v>0.22</v>
      </c>
      <c r="J559" s="19" t="s">
        <v>158</v>
      </c>
      <c r="K559" s="10" t="s">
        <v>62</v>
      </c>
      <c r="L559" s="10" t="s">
        <v>59</v>
      </c>
      <c r="M559" s="15">
        <v>10</v>
      </c>
      <c r="N559" s="15">
        <v>0</v>
      </c>
      <c r="O559" s="10"/>
    </row>
    <row r="560" spans="1:15" ht="16">
      <c r="A560" s="7" t="s">
        <v>148</v>
      </c>
      <c r="B560" s="12" t="s">
        <v>12</v>
      </c>
      <c r="C560" s="46">
        <v>33960</v>
      </c>
      <c r="D560" s="38"/>
      <c r="E560" s="38">
        <v>29.8</v>
      </c>
      <c r="F560" s="54">
        <v>0</v>
      </c>
      <c r="G560" s="27" t="s">
        <v>6</v>
      </c>
      <c r="H560" s="42">
        <v>13.93</v>
      </c>
      <c r="I560" s="42">
        <v>0.23</v>
      </c>
      <c r="J560" s="19" t="s">
        <v>158</v>
      </c>
      <c r="K560" s="10" t="s">
        <v>62</v>
      </c>
      <c r="L560" s="10" t="s">
        <v>59</v>
      </c>
      <c r="M560" s="15">
        <v>10</v>
      </c>
      <c r="N560" s="15">
        <v>0</v>
      </c>
      <c r="O560" s="10"/>
    </row>
    <row r="561" spans="1:15" ht="16">
      <c r="A561" s="7" t="s">
        <v>148</v>
      </c>
      <c r="B561" s="12" t="s">
        <v>12</v>
      </c>
      <c r="C561" s="46">
        <v>34210</v>
      </c>
      <c r="D561" s="38"/>
      <c r="E561" s="38">
        <v>29.7</v>
      </c>
      <c r="F561" s="54">
        <v>0</v>
      </c>
      <c r="G561" s="27" t="s">
        <v>6</v>
      </c>
      <c r="H561" s="42">
        <v>13.81</v>
      </c>
      <c r="I561" s="42">
        <v>0.23</v>
      </c>
      <c r="J561" s="19" t="s">
        <v>158</v>
      </c>
      <c r="K561" s="10" t="s">
        <v>62</v>
      </c>
      <c r="L561" s="10" t="s">
        <v>59</v>
      </c>
      <c r="M561" s="15">
        <v>10</v>
      </c>
      <c r="N561" s="15">
        <v>0</v>
      </c>
      <c r="O561" s="10"/>
    </row>
    <row r="562" spans="1:15" ht="16">
      <c r="A562" s="7" t="s">
        <v>148</v>
      </c>
      <c r="B562" s="12" t="s">
        <v>12</v>
      </c>
      <c r="C562" s="46">
        <v>34420</v>
      </c>
      <c r="D562" s="38"/>
      <c r="E562" s="38">
        <v>30.1</v>
      </c>
      <c r="F562" s="54">
        <v>0</v>
      </c>
      <c r="G562" s="27" t="s">
        <v>6</v>
      </c>
      <c r="H562" s="42">
        <v>13.86</v>
      </c>
      <c r="I562" s="42">
        <v>0.36</v>
      </c>
      <c r="J562" s="19" t="s">
        <v>158</v>
      </c>
      <c r="K562" s="10" t="s">
        <v>62</v>
      </c>
      <c r="L562" s="10" t="s">
        <v>59</v>
      </c>
      <c r="M562" s="15">
        <v>10</v>
      </c>
      <c r="N562" s="15">
        <v>0</v>
      </c>
      <c r="O562" s="10"/>
    </row>
    <row r="563" spans="1:15" ht="16">
      <c r="A563" s="7" t="s">
        <v>148</v>
      </c>
      <c r="B563" s="12" t="s">
        <v>12</v>
      </c>
      <c r="C563" s="46">
        <v>34630</v>
      </c>
      <c r="D563" s="38"/>
      <c r="E563" s="38">
        <v>29.2</v>
      </c>
      <c r="F563" s="54">
        <v>0</v>
      </c>
      <c r="G563" s="27" t="s">
        <v>6</v>
      </c>
      <c r="H563" s="42">
        <v>14.1</v>
      </c>
      <c r="I563" s="42">
        <v>0.39</v>
      </c>
      <c r="J563" s="19" t="s">
        <v>158</v>
      </c>
      <c r="K563" s="10" t="s">
        <v>62</v>
      </c>
      <c r="L563" s="10" t="s">
        <v>59</v>
      </c>
      <c r="M563" s="15">
        <v>10</v>
      </c>
      <c r="N563" s="15">
        <v>0</v>
      </c>
      <c r="O563" s="10"/>
    </row>
    <row r="564" spans="1:15" ht="16">
      <c r="A564" s="7" t="s">
        <v>10</v>
      </c>
      <c r="B564" s="12" t="s">
        <v>12</v>
      </c>
      <c r="C564" s="46">
        <v>53200</v>
      </c>
      <c r="D564" s="38"/>
      <c r="E564" s="38">
        <v>32.72</v>
      </c>
      <c r="F564" s="54">
        <v>0</v>
      </c>
      <c r="G564" s="27" t="s">
        <v>7</v>
      </c>
      <c r="H564" s="42">
        <v>14.3</v>
      </c>
      <c r="I564" s="42">
        <v>0.25</v>
      </c>
      <c r="J564" s="19" t="s">
        <v>39</v>
      </c>
      <c r="K564" s="10" t="s">
        <v>47</v>
      </c>
      <c r="L564" s="10" t="s">
        <v>53</v>
      </c>
      <c r="M564" s="15">
        <v>13</v>
      </c>
      <c r="N564" s="15">
        <v>0</v>
      </c>
      <c r="O564" s="10"/>
    </row>
    <row r="565" spans="1:15" ht="16">
      <c r="A565" s="7" t="s">
        <v>10</v>
      </c>
      <c r="B565" s="12" t="s">
        <v>12</v>
      </c>
      <c r="C565" s="46">
        <v>45600</v>
      </c>
      <c r="D565" s="38"/>
      <c r="E565" s="38">
        <v>31.47</v>
      </c>
      <c r="F565" s="54">
        <v>0</v>
      </c>
      <c r="G565" s="27" t="s">
        <v>117</v>
      </c>
      <c r="H565" s="42">
        <v>14.65</v>
      </c>
      <c r="I565" s="42">
        <v>0.24</v>
      </c>
      <c r="J565" s="19" t="s">
        <v>39</v>
      </c>
      <c r="K565" s="10" t="s">
        <v>47</v>
      </c>
      <c r="L565" s="10" t="s">
        <v>53</v>
      </c>
      <c r="M565" s="15">
        <v>13</v>
      </c>
      <c r="N565" s="15">
        <v>0</v>
      </c>
      <c r="O565" s="10"/>
    </row>
    <row r="566" spans="1:15" ht="16">
      <c r="A566" s="7" t="s">
        <v>10</v>
      </c>
      <c r="B566" s="12" t="s">
        <v>12</v>
      </c>
      <c r="C566" s="46">
        <v>44400</v>
      </c>
      <c r="D566" s="38"/>
      <c r="E566" s="38">
        <v>29.77</v>
      </c>
      <c r="F566" s="54">
        <v>0</v>
      </c>
      <c r="G566" s="27" t="s">
        <v>8</v>
      </c>
      <c r="H566" s="42">
        <v>14.82</v>
      </c>
      <c r="I566" s="42">
        <v>0.28000000000000003</v>
      </c>
      <c r="J566" s="19" t="s">
        <v>39</v>
      </c>
      <c r="K566" s="10" t="s">
        <v>47</v>
      </c>
      <c r="L566" s="10" t="s">
        <v>53</v>
      </c>
      <c r="M566" s="15">
        <v>13</v>
      </c>
      <c r="N566" s="15">
        <v>0</v>
      </c>
      <c r="O566" s="10"/>
    </row>
    <row r="567" spans="1:15" ht="16">
      <c r="A567" s="7" t="s">
        <v>10</v>
      </c>
      <c r="B567" s="12" t="s">
        <v>12</v>
      </c>
      <c r="C567" s="46">
        <v>36900</v>
      </c>
      <c r="D567" s="38"/>
      <c r="E567" s="38">
        <v>31.44</v>
      </c>
      <c r="F567" s="54">
        <v>0</v>
      </c>
      <c r="G567" s="27" t="s">
        <v>122</v>
      </c>
      <c r="H567" s="42">
        <v>13.42</v>
      </c>
      <c r="I567" s="42">
        <v>0.42</v>
      </c>
      <c r="J567" s="19" t="s">
        <v>123</v>
      </c>
      <c r="K567" s="10" t="s">
        <v>47</v>
      </c>
      <c r="L567" s="10" t="s">
        <v>53</v>
      </c>
      <c r="M567" s="15">
        <v>13</v>
      </c>
      <c r="N567" s="15">
        <v>0</v>
      </c>
      <c r="O567" s="10" t="s">
        <v>180</v>
      </c>
    </row>
    <row r="568" spans="1:15" ht="16">
      <c r="A568" s="7" t="s">
        <v>11</v>
      </c>
      <c r="B568" s="12" t="s">
        <v>12</v>
      </c>
      <c r="C568" s="46">
        <v>40300</v>
      </c>
      <c r="D568" s="38"/>
      <c r="E568" s="38">
        <v>31.83</v>
      </c>
      <c r="F568" s="54">
        <v>0</v>
      </c>
      <c r="G568" s="27" t="s">
        <v>9</v>
      </c>
      <c r="H568" s="42">
        <v>15.5</v>
      </c>
      <c r="I568" s="42">
        <v>0.27</v>
      </c>
      <c r="J568" s="19" t="s">
        <v>39</v>
      </c>
      <c r="K568" s="10" t="s">
        <v>47</v>
      </c>
      <c r="L568" s="10" t="s">
        <v>53</v>
      </c>
      <c r="M568" s="15">
        <v>13</v>
      </c>
      <c r="N568" s="15">
        <v>0</v>
      </c>
      <c r="O568" s="10"/>
    </row>
    <row r="569" spans="1:15" ht="16">
      <c r="A569" s="18" t="s">
        <v>34</v>
      </c>
      <c r="B569" s="68">
        <v>865</v>
      </c>
      <c r="C569" s="52">
        <v>39124</v>
      </c>
      <c r="D569" s="51"/>
      <c r="E569" s="55">
        <v>32.236517999011902</v>
      </c>
      <c r="F569" s="54">
        <v>0</v>
      </c>
      <c r="G569" s="29" t="s">
        <v>30</v>
      </c>
      <c r="H569" s="49">
        <v>15.365611162235799</v>
      </c>
      <c r="I569" s="48">
        <v>0.242792739580516</v>
      </c>
      <c r="J569" s="19" t="s">
        <v>133</v>
      </c>
      <c r="K569" s="11" t="s">
        <v>50</v>
      </c>
      <c r="L569" s="11" t="s">
        <v>86</v>
      </c>
      <c r="M569" s="62">
        <v>8</v>
      </c>
      <c r="N569" s="15">
        <v>0</v>
      </c>
      <c r="O569" s="10"/>
    </row>
    <row r="570" spans="1:15" ht="16">
      <c r="A570" s="7" t="s">
        <v>34</v>
      </c>
      <c r="B570" s="8">
        <v>865</v>
      </c>
      <c r="C570" s="15">
        <v>39958</v>
      </c>
      <c r="D570" s="34"/>
      <c r="E570" s="55">
        <v>32.7152730802554</v>
      </c>
      <c r="F570" s="54">
        <v>0</v>
      </c>
      <c r="G570" s="29" t="s">
        <v>30</v>
      </c>
      <c r="H570" s="49">
        <v>15.114143020923301</v>
      </c>
      <c r="I570" s="48">
        <v>0.24217459745852801</v>
      </c>
      <c r="J570" s="19" t="s">
        <v>133</v>
      </c>
      <c r="K570" s="11" t="s">
        <v>50</v>
      </c>
      <c r="L570" s="11" t="s">
        <v>86</v>
      </c>
      <c r="M570" s="62">
        <v>8</v>
      </c>
      <c r="N570" s="15">
        <v>0</v>
      </c>
      <c r="O570" s="10"/>
    </row>
    <row r="571" spans="1:15" ht="16">
      <c r="A571" s="7" t="s">
        <v>34</v>
      </c>
      <c r="B571" s="8">
        <v>865</v>
      </c>
      <c r="C571" s="15">
        <v>40000</v>
      </c>
      <c r="D571" s="34"/>
      <c r="E571" s="55">
        <v>32.977517552273603</v>
      </c>
      <c r="F571" s="54">
        <v>0</v>
      </c>
      <c r="G571" s="29" t="s">
        <v>30</v>
      </c>
      <c r="H571" s="49">
        <v>15.183987882513801</v>
      </c>
      <c r="I571" s="48">
        <v>0.24753033540988401</v>
      </c>
      <c r="J571" s="19" t="s">
        <v>133</v>
      </c>
      <c r="K571" s="11" t="s">
        <v>50</v>
      </c>
      <c r="L571" s="11" t="s">
        <v>86</v>
      </c>
      <c r="M571" s="62">
        <v>8</v>
      </c>
      <c r="N571" s="15">
        <v>0</v>
      </c>
      <c r="O571" s="10"/>
    </row>
    <row r="572" spans="1:15" ht="16">
      <c r="A572" s="7" t="s">
        <v>34</v>
      </c>
      <c r="B572" s="8">
        <v>865</v>
      </c>
      <c r="C572" s="15">
        <v>40031</v>
      </c>
      <c r="D572" s="34"/>
      <c r="E572" s="55">
        <v>32.711148664080902</v>
      </c>
      <c r="F572" s="54">
        <v>0</v>
      </c>
      <c r="G572" s="29" t="s">
        <v>30</v>
      </c>
      <c r="H572" s="49">
        <v>14.903625924380499</v>
      </c>
      <c r="I572" s="48">
        <v>0.24704139021315</v>
      </c>
      <c r="J572" s="19" t="s">
        <v>133</v>
      </c>
      <c r="K572" s="11" t="s">
        <v>50</v>
      </c>
      <c r="L572" s="11" t="s">
        <v>86</v>
      </c>
      <c r="M572" s="62">
        <v>8</v>
      </c>
      <c r="N572" s="15">
        <v>0</v>
      </c>
      <c r="O572" s="10"/>
    </row>
    <row r="573" spans="1:15" ht="16">
      <c r="A573" s="7" t="s">
        <v>34</v>
      </c>
      <c r="B573" s="8">
        <v>865</v>
      </c>
      <c r="C573" s="15">
        <v>40092</v>
      </c>
      <c r="D573" s="34"/>
      <c r="E573" s="55">
        <v>32.537736869286498</v>
      </c>
      <c r="F573" s="54">
        <v>0</v>
      </c>
      <c r="G573" s="29" t="s">
        <v>30</v>
      </c>
      <c r="H573" s="49">
        <v>14.5023732064193</v>
      </c>
      <c r="I573" s="48">
        <v>0.24730822813623099</v>
      </c>
      <c r="J573" s="19" t="s">
        <v>133</v>
      </c>
      <c r="K573" s="11" t="s">
        <v>50</v>
      </c>
      <c r="L573" s="11" t="s">
        <v>86</v>
      </c>
      <c r="M573" s="62">
        <v>8</v>
      </c>
      <c r="N573" s="15">
        <v>0</v>
      </c>
      <c r="O573" s="10"/>
    </row>
    <row r="574" spans="1:15" ht="16">
      <c r="A574" s="7" t="s">
        <v>34</v>
      </c>
      <c r="B574" s="8">
        <v>865</v>
      </c>
      <c r="C574" s="15">
        <v>40140</v>
      </c>
      <c r="D574" s="34"/>
      <c r="E574" s="55">
        <v>33.5365165431854</v>
      </c>
      <c r="F574" s="54">
        <v>0</v>
      </c>
      <c r="G574" s="29" t="s">
        <v>30</v>
      </c>
      <c r="H574" s="49">
        <v>14.4822803056653</v>
      </c>
      <c r="I574" s="48">
        <v>0.24396455644627901</v>
      </c>
      <c r="J574" s="19" t="s">
        <v>133</v>
      </c>
      <c r="K574" s="11" t="s">
        <v>50</v>
      </c>
      <c r="L574" s="11" t="s">
        <v>86</v>
      </c>
      <c r="M574" s="62">
        <v>8</v>
      </c>
      <c r="N574" s="15">
        <v>0</v>
      </c>
      <c r="O574" s="10"/>
    </row>
    <row r="575" spans="1:15" ht="16">
      <c r="A575" s="7" t="s">
        <v>34</v>
      </c>
      <c r="B575" s="8">
        <v>865</v>
      </c>
      <c r="C575" s="15">
        <v>40169</v>
      </c>
      <c r="D575" s="34"/>
      <c r="E575" s="55">
        <v>33.827571964592103</v>
      </c>
      <c r="F575" s="54">
        <v>0</v>
      </c>
      <c r="G575" s="29" t="s">
        <v>30</v>
      </c>
      <c r="H575" s="49">
        <v>14.108486542101801</v>
      </c>
      <c r="I575" s="48">
        <v>0.26845199109808299</v>
      </c>
      <c r="J575" s="19" t="s">
        <v>133</v>
      </c>
      <c r="K575" s="11" t="s">
        <v>50</v>
      </c>
      <c r="L575" s="11" t="s">
        <v>86</v>
      </c>
      <c r="M575" s="62">
        <v>8</v>
      </c>
      <c r="N575" s="15">
        <v>0</v>
      </c>
      <c r="O575" s="10"/>
    </row>
    <row r="576" spans="1:15" ht="16">
      <c r="A576" s="7" t="s">
        <v>34</v>
      </c>
      <c r="B576" s="8">
        <v>865</v>
      </c>
      <c r="C576" s="15">
        <v>40244</v>
      </c>
      <c r="D576" s="34"/>
      <c r="E576" s="55">
        <v>31.415066459395199</v>
      </c>
      <c r="F576" s="54">
        <v>0</v>
      </c>
      <c r="G576" s="29" t="s">
        <v>30</v>
      </c>
      <c r="H576" s="49">
        <v>15.0622474937866</v>
      </c>
      <c r="I576" s="48">
        <v>0.24080855890956901</v>
      </c>
      <c r="J576" s="19" t="s">
        <v>133</v>
      </c>
      <c r="K576" s="11" t="s">
        <v>50</v>
      </c>
      <c r="L576" s="11" t="s">
        <v>86</v>
      </c>
      <c r="M576" s="62">
        <v>8</v>
      </c>
      <c r="N576" s="15">
        <v>0</v>
      </c>
      <c r="O576" s="10"/>
    </row>
    <row r="577" spans="1:15" ht="16">
      <c r="A577" s="7" t="s">
        <v>34</v>
      </c>
      <c r="B577" s="8">
        <v>865</v>
      </c>
      <c r="C577" s="15">
        <v>40309</v>
      </c>
      <c r="D577" s="34"/>
      <c r="E577" s="55">
        <v>31.297328065602699</v>
      </c>
      <c r="F577" s="54">
        <v>0</v>
      </c>
      <c r="G577" s="29" t="s">
        <v>30</v>
      </c>
      <c r="H577" s="49">
        <v>15.007905118144199</v>
      </c>
      <c r="I577" s="48">
        <v>0.240325267128222</v>
      </c>
      <c r="J577" s="19" t="s">
        <v>133</v>
      </c>
      <c r="K577" s="11" t="s">
        <v>50</v>
      </c>
      <c r="L577" s="11" t="s">
        <v>86</v>
      </c>
      <c r="M577" s="62">
        <v>8</v>
      </c>
      <c r="N577" s="15">
        <v>0</v>
      </c>
      <c r="O577" s="10"/>
    </row>
    <row r="578" spans="1:15" ht="16">
      <c r="A578" s="7" t="s">
        <v>34</v>
      </c>
      <c r="B578" s="8">
        <v>865</v>
      </c>
      <c r="C578" s="15">
        <v>40378</v>
      </c>
      <c r="D578" s="34"/>
      <c r="E578" s="55">
        <v>31.714458001726602</v>
      </c>
      <c r="F578" s="54">
        <v>0</v>
      </c>
      <c r="G578" s="29" t="s">
        <v>30</v>
      </c>
      <c r="H578" s="49">
        <v>15.1062512201784</v>
      </c>
      <c r="I578" s="48">
        <v>0.24955055569193799</v>
      </c>
      <c r="J578" s="19" t="s">
        <v>133</v>
      </c>
      <c r="K578" s="11" t="s">
        <v>50</v>
      </c>
      <c r="L578" s="11" t="s">
        <v>86</v>
      </c>
      <c r="M578" s="62">
        <v>8</v>
      </c>
      <c r="N578" s="15">
        <v>0</v>
      </c>
      <c r="O578" s="10"/>
    </row>
    <row r="579" spans="1:15" ht="16">
      <c r="A579" s="7" t="s">
        <v>34</v>
      </c>
      <c r="B579" s="8">
        <v>865</v>
      </c>
      <c r="C579" s="15">
        <v>40517</v>
      </c>
      <c r="D579" s="34"/>
      <c r="E579" s="55">
        <v>31.039686579652301</v>
      </c>
      <c r="F579" s="54">
        <v>0</v>
      </c>
      <c r="G579" s="29" t="s">
        <v>30</v>
      </c>
      <c r="H579" s="49">
        <v>14.9066301168021</v>
      </c>
      <c r="I579" s="48">
        <v>0.24634099403572701</v>
      </c>
      <c r="J579" s="19" t="s">
        <v>133</v>
      </c>
      <c r="K579" s="11" t="s">
        <v>50</v>
      </c>
      <c r="L579" s="11" t="s">
        <v>86</v>
      </c>
      <c r="M579" s="62">
        <v>8</v>
      </c>
      <c r="N579" s="15">
        <v>0</v>
      </c>
      <c r="O579" s="10"/>
    </row>
    <row r="580" spans="1:15" ht="16">
      <c r="A580" s="7" t="s">
        <v>34</v>
      </c>
      <c r="B580" s="8">
        <v>865</v>
      </c>
      <c r="C580" s="15">
        <v>40629</v>
      </c>
      <c r="D580" s="34"/>
      <c r="E580" s="55">
        <v>31.129578352722199</v>
      </c>
      <c r="F580" s="54">
        <v>0</v>
      </c>
      <c r="G580" s="29" t="s">
        <v>30</v>
      </c>
      <c r="H580" s="49">
        <v>14.736748166711401</v>
      </c>
      <c r="I580" s="48">
        <v>0.23964427142036401</v>
      </c>
      <c r="J580" s="19" t="s">
        <v>133</v>
      </c>
      <c r="K580" s="11" t="s">
        <v>50</v>
      </c>
      <c r="L580" s="11" t="s">
        <v>86</v>
      </c>
      <c r="M580" s="62">
        <v>8</v>
      </c>
      <c r="N580" s="15">
        <v>0</v>
      </c>
      <c r="O580" s="10"/>
    </row>
    <row r="581" spans="1:15" ht="16">
      <c r="A581" s="7" t="s">
        <v>34</v>
      </c>
      <c r="B581" s="8">
        <v>865</v>
      </c>
      <c r="C581" s="15">
        <v>40810</v>
      </c>
      <c r="D581" s="34"/>
      <c r="E581" s="55">
        <v>31.711706452623801</v>
      </c>
      <c r="F581" s="54">
        <v>0</v>
      </c>
      <c r="G581" s="29" t="s">
        <v>30</v>
      </c>
      <c r="H581" s="49">
        <v>14.822998009747399</v>
      </c>
      <c r="I581" s="48">
        <v>0.25211825778203001</v>
      </c>
      <c r="J581" s="19" t="s">
        <v>133</v>
      </c>
      <c r="K581" s="11" t="s">
        <v>50</v>
      </c>
      <c r="L581" s="11" t="s">
        <v>86</v>
      </c>
      <c r="M581" s="62">
        <v>8</v>
      </c>
      <c r="N581" s="15">
        <v>0</v>
      </c>
      <c r="O581" s="10"/>
    </row>
    <row r="582" spans="1:15" ht="16">
      <c r="A582" s="7" t="s">
        <v>34</v>
      </c>
      <c r="B582" s="8">
        <v>865</v>
      </c>
      <c r="C582" s="15">
        <v>40921</v>
      </c>
      <c r="D582" s="34"/>
      <c r="E582" s="55">
        <v>31.579992081163098</v>
      </c>
      <c r="F582" s="54">
        <v>0</v>
      </c>
      <c r="G582" s="29" t="s">
        <v>30</v>
      </c>
      <c r="H582" s="49">
        <v>15.0520442263749</v>
      </c>
      <c r="I582" s="48">
        <v>0.24969107500548901</v>
      </c>
      <c r="J582" s="19" t="s">
        <v>133</v>
      </c>
      <c r="K582" s="11" t="s">
        <v>50</v>
      </c>
      <c r="L582" s="11" t="s">
        <v>86</v>
      </c>
      <c r="M582" s="62">
        <v>8</v>
      </c>
      <c r="N582" s="15">
        <v>0</v>
      </c>
      <c r="O582" s="10"/>
    </row>
    <row r="583" spans="1:15" ht="16">
      <c r="A583" s="7" t="s">
        <v>34</v>
      </c>
      <c r="B583" s="8">
        <v>1260</v>
      </c>
      <c r="C583" s="15">
        <v>41012.300000000003</v>
      </c>
      <c r="D583" s="34"/>
      <c r="E583" s="55">
        <v>31.7616960214953</v>
      </c>
      <c r="F583" s="54">
        <v>0</v>
      </c>
      <c r="G583" s="29" t="s">
        <v>30</v>
      </c>
      <c r="H583" s="49">
        <v>14.714</v>
      </c>
      <c r="I583" s="48">
        <v>0.23042416639152299</v>
      </c>
      <c r="J583" s="19" t="s">
        <v>133</v>
      </c>
      <c r="K583" s="11" t="s">
        <v>50</v>
      </c>
      <c r="L583" s="11" t="s">
        <v>86</v>
      </c>
      <c r="M583" s="62">
        <v>8</v>
      </c>
      <c r="N583" s="15">
        <v>0</v>
      </c>
      <c r="O583" s="10"/>
    </row>
    <row r="584" spans="1:15" ht="16">
      <c r="A584" s="7" t="s">
        <v>34</v>
      </c>
      <c r="B584" s="8">
        <v>865</v>
      </c>
      <c r="C584" s="15">
        <v>41130</v>
      </c>
      <c r="D584" s="34"/>
      <c r="E584" s="55">
        <v>31.590485946573999</v>
      </c>
      <c r="F584" s="54">
        <v>0</v>
      </c>
      <c r="G584" s="29" t="s">
        <v>30</v>
      </c>
      <c r="H584" s="49">
        <v>15.1901142346884</v>
      </c>
      <c r="I584" s="48">
        <v>0.24794981197117899</v>
      </c>
      <c r="J584" s="19" t="s">
        <v>133</v>
      </c>
      <c r="K584" s="11" t="s">
        <v>50</v>
      </c>
      <c r="L584" s="11" t="s">
        <v>86</v>
      </c>
      <c r="M584" s="62">
        <v>8</v>
      </c>
      <c r="N584" s="15">
        <v>0</v>
      </c>
      <c r="O584" s="10"/>
    </row>
    <row r="585" spans="1:15" ht="16">
      <c r="A585" s="77" t="s">
        <v>34</v>
      </c>
      <c r="B585" s="78">
        <v>702</v>
      </c>
      <c r="C585" s="73">
        <v>39918.6</v>
      </c>
      <c r="D585" s="79"/>
      <c r="E585" s="86">
        <v>21.0357566831211</v>
      </c>
      <c r="F585" s="54">
        <v>0</v>
      </c>
      <c r="G585" s="32" t="s">
        <v>32</v>
      </c>
      <c r="H585" s="88">
        <v>11.927265982652001</v>
      </c>
      <c r="I585" s="87">
        <v>0.232330287727259</v>
      </c>
      <c r="J585" s="81" t="s">
        <v>135</v>
      </c>
      <c r="K585" s="82" t="s">
        <v>50</v>
      </c>
      <c r="L585" s="82" t="s">
        <v>86</v>
      </c>
      <c r="M585" s="73">
        <v>8</v>
      </c>
      <c r="N585" s="73">
        <v>1</v>
      </c>
      <c r="O585" s="82" t="s">
        <v>149</v>
      </c>
    </row>
    <row r="586" spans="1:15" ht="16">
      <c r="A586" s="77" t="s">
        <v>34</v>
      </c>
      <c r="B586" s="78">
        <v>702</v>
      </c>
      <c r="C586" s="73">
        <v>40089.300000000003</v>
      </c>
      <c r="D586" s="79"/>
      <c r="E586" s="86">
        <v>22.751062095236399</v>
      </c>
      <c r="F586" s="54">
        <v>0</v>
      </c>
      <c r="G586" s="32" t="s">
        <v>32</v>
      </c>
      <c r="H586" s="88">
        <v>12.291064635488</v>
      </c>
      <c r="I586" s="87">
        <v>0.240231810522294</v>
      </c>
      <c r="J586" s="81" t="s">
        <v>135</v>
      </c>
      <c r="K586" s="82" t="s">
        <v>50</v>
      </c>
      <c r="L586" s="82" t="s">
        <v>86</v>
      </c>
      <c r="M586" s="73">
        <v>8</v>
      </c>
      <c r="N586" s="73">
        <v>1</v>
      </c>
      <c r="O586" s="82" t="s">
        <v>149</v>
      </c>
    </row>
    <row r="587" spans="1:15" ht="16">
      <c r="A587" s="77" t="s">
        <v>34</v>
      </c>
      <c r="B587" s="78">
        <v>702</v>
      </c>
      <c r="C587" s="73">
        <v>40109.599999999999</v>
      </c>
      <c r="D587" s="79"/>
      <c r="E587" s="86">
        <v>23.138775392543899</v>
      </c>
      <c r="F587" s="54">
        <v>0</v>
      </c>
      <c r="G587" s="32" t="s">
        <v>32</v>
      </c>
      <c r="H587" s="88">
        <v>12.2769721299899</v>
      </c>
      <c r="I587" s="87">
        <v>0.24226091255445001</v>
      </c>
      <c r="J587" s="81" t="s">
        <v>135</v>
      </c>
      <c r="K587" s="82" t="s">
        <v>50</v>
      </c>
      <c r="L587" s="82" t="s">
        <v>86</v>
      </c>
      <c r="M587" s="73">
        <v>8</v>
      </c>
      <c r="N587" s="73">
        <v>1</v>
      </c>
      <c r="O587" s="82" t="s">
        <v>149</v>
      </c>
    </row>
    <row r="588" spans="1:15" ht="16">
      <c r="A588" s="77" t="s">
        <v>34</v>
      </c>
      <c r="B588" s="78">
        <v>702</v>
      </c>
      <c r="C588" s="73">
        <v>40137.700000000004</v>
      </c>
      <c r="D588" s="79"/>
      <c r="E588" s="86">
        <v>20.462092497054499</v>
      </c>
      <c r="F588" s="54">
        <v>0</v>
      </c>
      <c r="G588" s="32" t="s">
        <v>32</v>
      </c>
      <c r="H588" s="88">
        <v>11.3818825150062</v>
      </c>
      <c r="I588" s="87">
        <v>0.24316067583131001</v>
      </c>
      <c r="J588" s="81" t="s">
        <v>135</v>
      </c>
      <c r="K588" s="82" t="s">
        <v>50</v>
      </c>
      <c r="L588" s="82" t="s">
        <v>86</v>
      </c>
      <c r="M588" s="73">
        <v>8</v>
      </c>
      <c r="N588" s="73">
        <v>1</v>
      </c>
      <c r="O588" s="82" t="s">
        <v>149</v>
      </c>
    </row>
    <row r="589" spans="1:15" ht="16">
      <c r="A589" s="77" t="s">
        <v>34</v>
      </c>
      <c r="B589" s="78">
        <v>702</v>
      </c>
      <c r="C589" s="73">
        <v>40251.9</v>
      </c>
      <c r="D589" s="79"/>
      <c r="E589" s="86">
        <v>21.542943223810202</v>
      </c>
      <c r="F589" s="54">
        <v>0</v>
      </c>
      <c r="G589" s="32" t="s">
        <v>32</v>
      </c>
      <c r="H589" s="88">
        <v>12.263942840053801</v>
      </c>
      <c r="I589" s="87">
        <v>0.247223585998394</v>
      </c>
      <c r="J589" s="81" t="s">
        <v>135</v>
      </c>
      <c r="K589" s="82" t="s">
        <v>50</v>
      </c>
      <c r="L589" s="82" t="s">
        <v>86</v>
      </c>
      <c r="M589" s="73">
        <v>8</v>
      </c>
      <c r="N589" s="73">
        <v>1</v>
      </c>
      <c r="O589" s="82" t="s">
        <v>149</v>
      </c>
    </row>
    <row r="590" spans="1:15" ht="16">
      <c r="A590" s="77" t="s">
        <v>34</v>
      </c>
      <c r="B590" s="78">
        <v>702</v>
      </c>
      <c r="C590" s="73">
        <v>40605.4</v>
      </c>
      <c r="D590" s="79"/>
      <c r="E590" s="86">
        <v>23.608582443015099</v>
      </c>
      <c r="F590" s="54">
        <v>0</v>
      </c>
      <c r="G590" s="32" t="s">
        <v>32</v>
      </c>
      <c r="H590" s="88">
        <v>12.922389584701101</v>
      </c>
      <c r="I590" s="87">
        <v>0.246004039168633</v>
      </c>
      <c r="J590" s="81" t="s">
        <v>135</v>
      </c>
      <c r="K590" s="82" t="s">
        <v>50</v>
      </c>
      <c r="L590" s="82" t="s">
        <v>86</v>
      </c>
      <c r="M590" s="73">
        <v>8</v>
      </c>
      <c r="N590" s="73">
        <v>1</v>
      </c>
      <c r="O590" s="82" t="s">
        <v>149</v>
      </c>
    </row>
    <row r="591" spans="1:15" ht="16">
      <c r="A591" s="77" t="s">
        <v>34</v>
      </c>
      <c r="B591" s="78">
        <v>702</v>
      </c>
      <c r="C591" s="73">
        <v>40816.800000000003</v>
      </c>
      <c r="D591" s="79"/>
      <c r="E591" s="86">
        <v>21.120286858826901</v>
      </c>
      <c r="F591" s="54">
        <v>0</v>
      </c>
      <c r="G591" s="32" t="s">
        <v>32</v>
      </c>
      <c r="H591" s="88">
        <v>12.024809980019601</v>
      </c>
      <c r="I591" s="87">
        <v>0.23392245348705201</v>
      </c>
      <c r="J591" s="81" t="s">
        <v>135</v>
      </c>
      <c r="K591" s="82" t="s">
        <v>50</v>
      </c>
      <c r="L591" s="82" t="s">
        <v>86</v>
      </c>
      <c r="M591" s="73">
        <v>8</v>
      </c>
      <c r="N591" s="73">
        <v>1</v>
      </c>
      <c r="O591" s="82" t="s">
        <v>149</v>
      </c>
    </row>
    <row r="592" spans="1:15" ht="16">
      <c r="A592" s="77" t="s">
        <v>34</v>
      </c>
      <c r="B592" s="78">
        <v>1263</v>
      </c>
      <c r="C592" s="73">
        <v>39934</v>
      </c>
      <c r="D592" s="79"/>
      <c r="E592" s="86">
        <v>26.4036268961536</v>
      </c>
      <c r="F592" s="54">
        <v>0</v>
      </c>
      <c r="G592" s="32" t="s">
        <v>33</v>
      </c>
      <c r="H592" s="88">
        <v>13.402425431610601</v>
      </c>
      <c r="I592" s="87">
        <v>0.24955060747617999</v>
      </c>
      <c r="J592" s="81" t="s">
        <v>134</v>
      </c>
      <c r="K592" s="82" t="s">
        <v>50</v>
      </c>
      <c r="L592" s="82" t="s">
        <v>86</v>
      </c>
      <c r="M592" s="73">
        <v>8</v>
      </c>
      <c r="N592" s="73">
        <v>1</v>
      </c>
      <c r="O592" s="82" t="s">
        <v>150</v>
      </c>
    </row>
    <row r="593" spans="1:15" ht="16">
      <c r="A593" s="77" t="s">
        <v>34</v>
      </c>
      <c r="B593" s="78">
        <v>1263</v>
      </c>
      <c r="C593" s="73">
        <v>39990</v>
      </c>
      <c r="D593" s="79"/>
      <c r="E593" s="86">
        <v>27.374401698931401</v>
      </c>
      <c r="F593" s="54">
        <v>0</v>
      </c>
      <c r="G593" s="32" t="s">
        <v>33</v>
      </c>
      <c r="H593" s="88">
        <v>13.583034491087901</v>
      </c>
      <c r="I593" s="87">
        <v>0.24729519744172901</v>
      </c>
      <c r="J593" s="81" t="s">
        <v>134</v>
      </c>
      <c r="K593" s="82" t="s">
        <v>50</v>
      </c>
      <c r="L593" s="82" t="s">
        <v>86</v>
      </c>
      <c r="M593" s="73">
        <v>8</v>
      </c>
      <c r="N593" s="73">
        <v>1</v>
      </c>
      <c r="O593" s="82" t="s">
        <v>150</v>
      </c>
    </row>
    <row r="594" spans="1:15" ht="16">
      <c r="A594" s="77" t="s">
        <v>34</v>
      </c>
      <c r="B594" s="78">
        <v>1263</v>
      </c>
      <c r="C594" s="73">
        <v>40074</v>
      </c>
      <c r="D594" s="79"/>
      <c r="E594" s="86">
        <v>27.326964247545401</v>
      </c>
      <c r="F594" s="54">
        <v>0</v>
      </c>
      <c r="G594" s="32" t="s">
        <v>33</v>
      </c>
      <c r="H594" s="88">
        <v>13.4818938664553</v>
      </c>
      <c r="I594" s="87">
        <v>0.24031225151899299</v>
      </c>
      <c r="J594" s="81" t="s">
        <v>134</v>
      </c>
      <c r="K594" s="82" t="s">
        <v>50</v>
      </c>
      <c r="L594" s="82" t="s">
        <v>86</v>
      </c>
      <c r="M594" s="73">
        <v>8</v>
      </c>
      <c r="N594" s="73">
        <v>1</v>
      </c>
      <c r="O594" s="82" t="s">
        <v>150</v>
      </c>
    </row>
    <row r="595" spans="1:15" ht="16">
      <c r="A595" s="77" t="s">
        <v>34</v>
      </c>
      <c r="B595" s="78">
        <v>1263</v>
      </c>
      <c r="C595" s="73">
        <v>40116</v>
      </c>
      <c r="D595" s="79"/>
      <c r="E595" s="86">
        <v>26.918405804235299</v>
      </c>
      <c r="F595" s="54">
        <v>0</v>
      </c>
      <c r="G595" s="32" t="s">
        <v>33</v>
      </c>
      <c r="H595" s="88">
        <v>13.171109563385199</v>
      </c>
      <c r="I595" s="87">
        <v>0.233724194447264</v>
      </c>
      <c r="J595" s="81" t="s">
        <v>134</v>
      </c>
      <c r="K595" s="82" t="s">
        <v>50</v>
      </c>
      <c r="L595" s="82" t="s">
        <v>86</v>
      </c>
      <c r="M595" s="73">
        <v>8</v>
      </c>
      <c r="N595" s="73">
        <v>1</v>
      </c>
      <c r="O595" s="82" t="s">
        <v>150</v>
      </c>
    </row>
    <row r="596" spans="1:15" ht="16">
      <c r="A596" s="77" t="s">
        <v>34</v>
      </c>
      <c r="B596" s="78">
        <v>1263</v>
      </c>
      <c r="C596" s="73">
        <v>40125</v>
      </c>
      <c r="D596" s="79"/>
      <c r="E596" s="86">
        <v>28.617527679744001</v>
      </c>
      <c r="F596" s="54">
        <v>0</v>
      </c>
      <c r="G596" s="32" t="s">
        <v>33</v>
      </c>
      <c r="H596" s="88">
        <v>13.1969267002961</v>
      </c>
      <c r="I596" s="87">
        <v>0.24535366635762301</v>
      </c>
      <c r="J596" s="81" t="s">
        <v>134</v>
      </c>
      <c r="K596" s="82" t="s">
        <v>50</v>
      </c>
      <c r="L596" s="82" t="s">
        <v>86</v>
      </c>
      <c r="M596" s="73">
        <v>8</v>
      </c>
      <c r="N596" s="73">
        <v>1</v>
      </c>
      <c r="O596" s="82" t="s">
        <v>150</v>
      </c>
    </row>
    <row r="597" spans="1:15" ht="16">
      <c r="A597" s="77" t="s">
        <v>34</v>
      </c>
      <c r="B597" s="78">
        <v>1263</v>
      </c>
      <c r="C597" s="73">
        <v>40242</v>
      </c>
      <c r="D597" s="79"/>
      <c r="E597" s="86">
        <v>25.397968808842599</v>
      </c>
      <c r="F597" s="54">
        <v>0</v>
      </c>
      <c r="G597" s="32" t="s">
        <v>33</v>
      </c>
      <c r="H597" s="88">
        <v>13.104295128468401</v>
      </c>
      <c r="I597" s="87">
        <v>0.233759606258234</v>
      </c>
      <c r="J597" s="81" t="s">
        <v>134</v>
      </c>
      <c r="K597" s="82" t="s">
        <v>50</v>
      </c>
      <c r="L597" s="82" t="s">
        <v>86</v>
      </c>
      <c r="M597" s="73">
        <v>8</v>
      </c>
      <c r="N597" s="73">
        <v>1</v>
      </c>
      <c r="O597" s="82" t="s">
        <v>150</v>
      </c>
    </row>
    <row r="598" spans="1:15" ht="16">
      <c r="A598" s="77" t="s">
        <v>34</v>
      </c>
      <c r="B598" s="78">
        <v>1263</v>
      </c>
      <c r="C598" s="73">
        <v>40338</v>
      </c>
      <c r="D598" s="79"/>
      <c r="E598" s="86">
        <v>25.579927463073901</v>
      </c>
      <c r="F598" s="54">
        <v>0</v>
      </c>
      <c r="G598" s="32" t="s">
        <v>33</v>
      </c>
      <c r="H598" s="88">
        <v>13.3472675749984</v>
      </c>
      <c r="I598" s="87">
        <v>0.23554168323132299</v>
      </c>
      <c r="J598" s="81" t="s">
        <v>134</v>
      </c>
      <c r="K598" s="82" t="s">
        <v>50</v>
      </c>
      <c r="L598" s="82" t="s">
        <v>86</v>
      </c>
      <c r="M598" s="73">
        <v>8</v>
      </c>
      <c r="N598" s="73">
        <v>1</v>
      </c>
      <c r="O598" s="82" t="s">
        <v>150</v>
      </c>
    </row>
    <row r="599" spans="1:15" ht="16">
      <c r="A599" s="77" t="s">
        <v>34</v>
      </c>
      <c r="B599" s="78">
        <v>1263</v>
      </c>
      <c r="C599" s="73">
        <v>40726</v>
      </c>
      <c r="D599" s="79"/>
      <c r="E599" s="86">
        <v>25.3461677826072</v>
      </c>
      <c r="F599" s="54">
        <v>0</v>
      </c>
      <c r="G599" s="32" t="s">
        <v>33</v>
      </c>
      <c r="H599" s="88">
        <v>13.695045156115199</v>
      </c>
      <c r="I599" s="87">
        <v>0.247946121043088</v>
      </c>
      <c r="J599" s="81" t="s">
        <v>134</v>
      </c>
      <c r="K599" s="82" t="s">
        <v>50</v>
      </c>
      <c r="L599" s="82" t="s">
        <v>86</v>
      </c>
      <c r="M599" s="73">
        <v>8</v>
      </c>
      <c r="N599" s="73">
        <v>1</v>
      </c>
      <c r="O599" s="82" t="s">
        <v>150</v>
      </c>
    </row>
    <row r="600" spans="1:15" ht="16">
      <c r="A600" s="77" t="s">
        <v>34</v>
      </c>
      <c r="B600" s="78">
        <v>1263</v>
      </c>
      <c r="C600" s="73">
        <v>41064</v>
      </c>
      <c r="D600" s="79"/>
      <c r="E600" s="86">
        <v>25.908402546319699</v>
      </c>
      <c r="F600" s="54">
        <v>0</v>
      </c>
      <c r="G600" s="32" t="s">
        <v>33</v>
      </c>
      <c r="H600" s="88">
        <v>13.599735772391901</v>
      </c>
      <c r="I600" s="87">
        <v>0.237604306714638</v>
      </c>
      <c r="J600" s="81" t="s">
        <v>134</v>
      </c>
      <c r="K600" s="82" t="s">
        <v>50</v>
      </c>
      <c r="L600" s="82" t="s">
        <v>86</v>
      </c>
      <c r="M600" s="73">
        <v>8</v>
      </c>
      <c r="N600" s="73">
        <v>1</v>
      </c>
      <c r="O600" s="82" t="s">
        <v>150</v>
      </c>
    </row>
    <row r="601" spans="1:15" ht="16">
      <c r="A601" s="7" t="s">
        <v>34</v>
      </c>
      <c r="B601" s="8">
        <v>865</v>
      </c>
      <c r="C601" s="15">
        <v>39327</v>
      </c>
      <c r="D601" s="34"/>
      <c r="E601" s="55">
        <v>29.6295427613207</v>
      </c>
      <c r="F601" s="54">
        <v>0</v>
      </c>
      <c r="G601" s="29" t="s">
        <v>31</v>
      </c>
      <c r="H601" s="49">
        <v>15.063498821330001</v>
      </c>
      <c r="I601" s="48">
        <v>0.231410993780505</v>
      </c>
      <c r="J601" s="19" t="s">
        <v>133</v>
      </c>
      <c r="K601" s="11" t="s">
        <v>50</v>
      </c>
      <c r="L601" s="11" t="s">
        <v>86</v>
      </c>
      <c r="M601" s="62">
        <v>8</v>
      </c>
      <c r="N601" s="15">
        <v>0</v>
      </c>
      <c r="O601" s="10"/>
    </row>
    <row r="602" spans="1:15" ht="16">
      <c r="A602" s="7" t="s">
        <v>34</v>
      </c>
      <c r="B602" s="8">
        <v>1260</v>
      </c>
      <c r="C602" s="15">
        <v>39807.899999999994</v>
      </c>
      <c r="D602" s="34"/>
      <c r="E602" s="55">
        <v>30.713661138806099</v>
      </c>
      <c r="F602" s="54">
        <v>0</v>
      </c>
      <c r="G602" s="29" t="s">
        <v>29</v>
      </c>
      <c r="H602" s="49">
        <v>14.788</v>
      </c>
      <c r="I602" s="48">
        <v>0.22818629847806901</v>
      </c>
      <c r="J602" s="19" t="s">
        <v>133</v>
      </c>
      <c r="K602" s="11" t="s">
        <v>50</v>
      </c>
      <c r="L602" s="11" t="s">
        <v>86</v>
      </c>
      <c r="M602" s="62">
        <v>8</v>
      </c>
      <c r="N602" s="15">
        <v>0</v>
      </c>
      <c r="O602" s="10"/>
    </row>
    <row r="603" spans="1:15" ht="16">
      <c r="A603" s="7" t="s">
        <v>34</v>
      </c>
      <c r="B603" s="8">
        <v>1260</v>
      </c>
      <c r="C603" s="15">
        <v>39911</v>
      </c>
      <c r="D603" s="34"/>
      <c r="E603" s="55">
        <v>29.994322698671802</v>
      </c>
      <c r="F603" s="54">
        <v>0</v>
      </c>
      <c r="G603" s="29" t="s">
        <v>29</v>
      </c>
      <c r="H603" s="49">
        <v>15.0816826879439</v>
      </c>
      <c r="I603" s="48">
        <v>0.216868805109839</v>
      </c>
      <c r="J603" s="19" t="s">
        <v>133</v>
      </c>
      <c r="K603" s="11" t="s">
        <v>50</v>
      </c>
      <c r="L603" s="11" t="s">
        <v>86</v>
      </c>
      <c r="M603" s="62">
        <v>8</v>
      </c>
      <c r="N603" s="15">
        <v>0</v>
      </c>
      <c r="O603" s="10"/>
    </row>
    <row r="604" spans="1:15" ht="16">
      <c r="A604" s="7" t="s">
        <v>34</v>
      </c>
      <c r="B604" s="8">
        <v>1260</v>
      </c>
      <c r="C604" s="15">
        <v>39982.700000000004</v>
      </c>
      <c r="D604" s="34"/>
      <c r="E604" s="55">
        <v>28.6868578759893</v>
      </c>
      <c r="F604" s="54">
        <v>0</v>
      </c>
      <c r="G604" s="29" t="s">
        <v>29</v>
      </c>
      <c r="H604" s="49">
        <v>15.0832091925013</v>
      </c>
      <c r="I604" s="48">
        <v>0.23231578006946199</v>
      </c>
      <c r="J604" s="19" t="s">
        <v>133</v>
      </c>
      <c r="K604" s="11" t="s">
        <v>50</v>
      </c>
      <c r="L604" s="11" t="s">
        <v>86</v>
      </c>
      <c r="M604" s="62">
        <v>8</v>
      </c>
      <c r="N604" s="15">
        <v>0</v>
      </c>
      <c r="O604" s="10"/>
    </row>
    <row r="605" spans="1:15" ht="16">
      <c r="A605" s="7" t="s">
        <v>34</v>
      </c>
      <c r="B605" s="8">
        <v>1260</v>
      </c>
      <c r="C605" s="15">
        <v>40061.5</v>
      </c>
      <c r="D605" s="34"/>
      <c r="E605" s="55">
        <v>27.7308530895071</v>
      </c>
      <c r="F605" s="54">
        <v>0</v>
      </c>
      <c r="G605" s="29" t="s">
        <v>29</v>
      </c>
      <c r="H605" s="49">
        <v>14.564587436053801</v>
      </c>
      <c r="I605" s="48">
        <v>0.24700593412319299</v>
      </c>
      <c r="J605" s="19" t="s">
        <v>133</v>
      </c>
      <c r="K605" s="11" t="s">
        <v>50</v>
      </c>
      <c r="L605" s="11" t="s">
        <v>86</v>
      </c>
      <c r="M605" s="62">
        <v>8</v>
      </c>
      <c r="N605" s="15">
        <v>0</v>
      </c>
      <c r="O605" s="10"/>
    </row>
    <row r="606" spans="1:15" ht="16">
      <c r="A606" s="7" t="s">
        <v>34</v>
      </c>
      <c r="B606" s="8">
        <v>1260</v>
      </c>
      <c r="C606" s="15">
        <v>40110.9</v>
      </c>
      <c r="D606" s="34"/>
      <c r="E606" s="55">
        <v>32.178769714871102</v>
      </c>
      <c r="F606" s="54">
        <v>0</v>
      </c>
      <c r="G606" s="29" t="s">
        <v>29</v>
      </c>
      <c r="H606" s="49">
        <v>14.6850925764235</v>
      </c>
      <c r="I606" s="48">
        <v>0.22685732109957599</v>
      </c>
      <c r="J606" s="19" t="s">
        <v>133</v>
      </c>
      <c r="K606" s="11" t="s">
        <v>50</v>
      </c>
      <c r="L606" s="11" t="s">
        <v>86</v>
      </c>
      <c r="M606" s="62">
        <v>8</v>
      </c>
      <c r="N606" s="15">
        <v>0</v>
      </c>
      <c r="O606" s="10"/>
    </row>
    <row r="607" spans="1:15" ht="16">
      <c r="A607" s="7" t="s">
        <v>34</v>
      </c>
      <c r="B607" s="8">
        <v>865</v>
      </c>
      <c r="C607" s="15">
        <v>40140</v>
      </c>
      <c r="D607" s="34"/>
      <c r="E607" s="55">
        <v>32.4466030450711</v>
      </c>
      <c r="F607" s="54">
        <v>0</v>
      </c>
      <c r="G607" s="29" t="s">
        <v>29</v>
      </c>
      <c r="H607" s="49">
        <v>14.522409800270299</v>
      </c>
      <c r="I607" s="48">
        <v>0.23537649627877399</v>
      </c>
      <c r="J607" s="19" t="s">
        <v>133</v>
      </c>
      <c r="K607" s="11" t="s">
        <v>50</v>
      </c>
      <c r="L607" s="11" t="s">
        <v>86</v>
      </c>
      <c r="M607" s="62">
        <v>8</v>
      </c>
      <c r="N607" s="15">
        <v>0</v>
      </c>
      <c r="O607" s="10"/>
    </row>
    <row r="608" spans="1:15" ht="16">
      <c r="A608" s="7" t="s">
        <v>34</v>
      </c>
      <c r="B608" s="8">
        <v>1260</v>
      </c>
      <c r="C608" s="15">
        <v>40250.199999999997</v>
      </c>
      <c r="D608" s="34"/>
      <c r="E608" s="55">
        <v>30.3415387014808</v>
      </c>
      <c r="F608" s="54">
        <v>0</v>
      </c>
      <c r="G608" s="29" t="s">
        <v>29</v>
      </c>
      <c r="H608" s="49">
        <v>14.987611163078199</v>
      </c>
      <c r="I608" s="48">
        <v>0.21420067332152301</v>
      </c>
      <c r="J608" s="19" t="s">
        <v>133</v>
      </c>
      <c r="K608" s="11" t="s">
        <v>50</v>
      </c>
      <c r="L608" s="11" t="s">
        <v>86</v>
      </c>
      <c r="M608" s="62">
        <v>8</v>
      </c>
      <c r="N608" s="15">
        <v>0</v>
      </c>
      <c r="O608" s="10"/>
    </row>
    <row r="609" spans="1:15" ht="16">
      <c r="A609" s="7" t="s">
        <v>34</v>
      </c>
      <c r="B609" s="8">
        <v>1260</v>
      </c>
      <c r="C609" s="15">
        <v>40394.1</v>
      </c>
      <c r="D609" s="34"/>
      <c r="E609" s="55">
        <v>32.243908364339198</v>
      </c>
      <c r="F609" s="54">
        <v>0</v>
      </c>
      <c r="G609" s="29" t="s">
        <v>29</v>
      </c>
      <c r="H609" s="49">
        <v>15.076082614402701</v>
      </c>
      <c r="I609" s="48">
        <v>0.24129436801325399</v>
      </c>
      <c r="J609" s="19" t="s">
        <v>133</v>
      </c>
      <c r="K609" s="11" t="s">
        <v>50</v>
      </c>
      <c r="L609" s="11" t="s">
        <v>86</v>
      </c>
      <c r="M609" s="62">
        <v>8</v>
      </c>
      <c r="N609" s="15">
        <v>0</v>
      </c>
      <c r="O609" s="10"/>
    </row>
    <row r="610" spans="1:15" ht="16">
      <c r="A610" s="7" t="s">
        <v>34</v>
      </c>
      <c r="B610" s="8">
        <v>1260</v>
      </c>
      <c r="C610" s="15">
        <v>40517.200000000004</v>
      </c>
      <c r="D610" s="34"/>
      <c r="E610" s="55">
        <v>30.840753943830599</v>
      </c>
      <c r="F610" s="54">
        <v>0</v>
      </c>
      <c r="G610" s="29" t="s">
        <v>29</v>
      </c>
      <c r="H610" s="49">
        <v>15.033190335811099</v>
      </c>
      <c r="I610" s="48">
        <v>0.21811436540529699</v>
      </c>
      <c r="J610" s="19" t="s">
        <v>133</v>
      </c>
      <c r="K610" s="11" t="s">
        <v>50</v>
      </c>
      <c r="L610" s="11" t="s">
        <v>86</v>
      </c>
      <c r="M610" s="62">
        <v>8</v>
      </c>
      <c r="N610" s="15">
        <v>0</v>
      </c>
      <c r="O610" s="10"/>
    </row>
    <row r="611" spans="1:15" ht="16">
      <c r="A611" s="7" t="s">
        <v>34</v>
      </c>
      <c r="B611" s="8">
        <v>1260</v>
      </c>
      <c r="C611" s="15">
        <v>40648.899999999994</v>
      </c>
      <c r="D611" s="34"/>
      <c r="E611" s="55">
        <v>30.664065130836399</v>
      </c>
      <c r="F611" s="54">
        <v>0</v>
      </c>
      <c r="G611" s="29" t="s">
        <v>29</v>
      </c>
      <c r="H611" s="49">
        <v>15.0891171811212</v>
      </c>
      <c r="I611" s="48">
        <v>0.23835600480119501</v>
      </c>
      <c r="J611" s="19" t="s">
        <v>133</v>
      </c>
      <c r="K611" s="11" t="s">
        <v>50</v>
      </c>
      <c r="L611" s="11" t="s">
        <v>86</v>
      </c>
      <c r="M611" s="62">
        <v>8</v>
      </c>
      <c r="N611" s="15">
        <v>0</v>
      </c>
      <c r="O611" s="10"/>
    </row>
    <row r="612" spans="1:15" ht="16">
      <c r="A612" s="7" t="s">
        <v>34</v>
      </c>
      <c r="B612" s="8">
        <v>865</v>
      </c>
      <c r="C612" s="15">
        <v>41530</v>
      </c>
      <c r="D612" s="34"/>
      <c r="E612" s="55">
        <v>34.271569405522499</v>
      </c>
      <c r="F612" s="54">
        <v>0</v>
      </c>
      <c r="G612" s="29" t="s">
        <v>29</v>
      </c>
      <c r="H612" s="49">
        <v>15.35</v>
      </c>
      <c r="I612" s="48">
        <v>0.26</v>
      </c>
      <c r="J612" s="19" t="s">
        <v>133</v>
      </c>
      <c r="K612" s="11" t="s">
        <v>50</v>
      </c>
      <c r="L612" s="11" t="s">
        <v>86</v>
      </c>
      <c r="M612" s="62">
        <v>8</v>
      </c>
      <c r="N612" s="15">
        <v>0</v>
      </c>
      <c r="O612" s="10"/>
    </row>
    <row r="613" spans="1:15" ht="16">
      <c r="A613" s="7" t="s">
        <v>108</v>
      </c>
      <c r="B613" s="69">
        <v>1260</v>
      </c>
      <c r="C613" s="15">
        <v>40338</v>
      </c>
      <c r="D613" s="34">
        <v>35</v>
      </c>
      <c r="E613" s="34">
        <v>35.729069323294929</v>
      </c>
      <c r="F613" s="54">
        <v>0</v>
      </c>
      <c r="G613" s="24" t="s">
        <v>88</v>
      </c>
      <c r="H613" s="40">
        <v>14.952972660962072</v>
      </c>
      <c r="I613" s="57">
        <v>0.22670421452514466</v>
      </c>
      <c r="J613" s="19" t="s">
        <v>39</v>
      </c>
      <c r="K613" s="8" t="s">
        <v>47</v>
      </c>
      <c r="L613" s="11" t="s">
        <v>53</v>
      </c>
      <c r="M613" s="33">
        <v>8</v>
      </c>
      <c r="N613" s="15">
        <v>0</v>
      </c>
      <c r="O613" s="8"/>
    </row>
    <row r="614" spans="1:15" ht="16">
      <c r="A614" s="7" t="s">
        <v>108</v>
      </c>
      <c r="B614" s="69">
        <v>1260</v>
      </c>
      <c r="C614" s="15">
        <v>40933</v>
      </c>
      <c r="D614" s="34">
        <v>35</v>
      </c>
      <c r="E614" s="34">
        <v>35.279603539536076</v>
      </c>
      <c r="F614" s="54">
        <v>0</v>
      </c>
      <c r="G614" s="24" t="s">
        <v>88</v>
      </c>
      <c r="H614" s="40">
        <v>15.097712274653396</v>
      </c>
      <c r="I614" s="57">
        <v>0.19865963951902113</v>
      </c>
      <c r="J614" s="19" t="s">
        <v>39</v>
      </c>
      <c r="K614" s="8" t="s">
        <v>47</v>
      </c>
      <c r="L614" s="11" t="s">
        <v>53</v>
      </c>
      <c r="M614" s="33">
        <v>8</v>
      </c>
      <c r="N614" s="15">
        <v>0</v>
      </c>
      <c r="O614" s="8"/>
    </row>
    <row r="615" spans="1:15" ht="16">
      <c r="A615" s="7" t="s">
        <v>108</v>
      </c>
      <c r="B615" s="69">
        <v>1260</v>
      </c>
      <c r="C615" s="15">
        <v>41796</v>
      </c>
      <c r="D615" s="34">
        <v>35</v>
      </c>
      <c r="E615" s="34">
        <v>32.66588976107856</v>
      </c>
      <c r="F615" s="54">
        <v>0</v>
      </c>
      <c r="G615" s="24" t="s">
        <v>88</v>
      </c>
      <c r="H615" s="40">
        <v>15.278473219037192</v>
      </c>
      <c r="I615" s="57">
        <v>0.22909597259734035</v>
      </c>
      <c r="J615" s="19" t="s">
        <v>39</v>
      </c>
      <c r="K615" s="8" t="s">
        <v>47</v>
      </c>
      <c r="L615" s="11" t="s">
        <v>53</v>
      </c>
      <c r="M615" s="33">
        <v>8</v>
      </c>
      <c r="N615" s="15">
        <v>0</v>
      </c>
      <c r="O615" s="8"/>
    </row>
    <row r="616" spans="1:15" ht="16">
      <c r="A616" s="7" t="s">
        <v>108</v>
      </c>
      <c r="B616" s="69">
        <v>1260</v>
      </c>
      <c r="C616" s="15">
        <v>43763</v>
      </c>
      <c r="D616" s="34">
        <v>35</v>
      </c>
      <c r="E616" s="34">
        <v>35.134822513538104</v>
      </c>
      <c r="F616" s="54">
        <v>0</v>
      </c>
      <c r="G616" s="24" t="s">
        <v>88</v>
      </c>
      <c r="H616" s="40">
        <v>14.91</v>
      </c>
      <c r="I616" s="57">
        <v>0.26686638316877132</v>
      </c>
      <c r="J616" s="19" t="s">
        <v>39</v>
      </c>
      <c r="K616" s="8" t="s">
        <v>47</v>
      </c>
      <c r="L616" s="11" t="s">
        <v>53</v>
      </c>
      <c r="M616" s="33">
        <v>8</v>
      </c>
      <c r="N616" s="15">
        <v>0</v>
      </c>
      <c r="O616" s="8"/>
    </row>
    <row r="617" spans="1:15" ht="16">
      <c r="A617" s="7" t="s">
        <v>108</v>
      </c>
      <c r="B617" s="69">
        <v>1260</v>
      </c>
      <c r="C617" s="15">
        <v>44825</v>
      </c>
      <c r="D617" s="34">
        <v>35</v>
      </c>
      <c r="E617" s="34">
        <v>35.183175001678002</v>
      </c>
      <c r="F617" s="54">
        <v>0</v>
      </c>
      <c r="G617" s="24" t="s">
        <v>30</v>
      </c>
      <c r="H617" s="40">
        <v>15.062277397157153</v>
      </c>
      <c r="I617" s="57">
        <v>0.22051613357555341</v>
      </c>
      <c r="J617" s="19" t="s">
        <v>39</v>
      </c>
      <c r="K617" s="8" t="s">
        <v>47</v>
      </c>
      <c r="L617" s="11" t="s">
        <v>53</v>
      </c>
      <c r="M617" s="33">
        <v>8</v>
      </c>
      <c r="N617" s="15">
        <v>0</v>
      </c>
      <c r="O617" s="8"/>
    </row>
    <row r="618" spans="1:15" ht="16">
      <c r="A618" s="7" t="s">
        <v>108</v>
      </c>
      <c r="B618" s="69">
        <v>1260</v>
      </c>
      <c r="C618" s="15">
        <v>45701</v>
      </c>
      <c r="D618" s="34">
        <v>35</v>
      </c>
      <c r="E618" s="34">
        <v>34.241523655545876</v>
      </c>
      <c r="F618" s="54">
        <v>0</v>
      </c>
      <c r="G618" s="24" t="s">
        <v>30</v>
      </c>
      <c r="H618" s="40">
        <v>15.193678759135354</v>
      </c>
      <c r="I618" s="57">
        <v>0.14424211254444741</v>
      </c>
      <c r="J618" s="19" t="s">
        <v>39</v>
      </c>
      <c r="K618" s="8" t="s">
        <v>47</v>
      </c>
      <c r="L618" s="11" t="s">
        <v>53</v>
      </c>
      <c r="M618" s="33">
        <v>8</v>
      </c>
      <c r="N618" s="15">
        <v>0</v>
      </c>
      <c r="O618" s="8"/>
    </row>
    <row r="619" spans="1:15" ht="16">
      <c r="A619" s="7" t="s">
        <v>108</v>
      </c>
      <c r="B619" s="69">
        <v>1258</v>
      </c>
      <c r="C619" s="15">
        <v>46571</v>
      </c>
      <c r="D619" s="34">
        <v>35</v>
      </c>
      <c r="E619" s="34">
        <v>33.620892556808258</v>
      </c>
      <c r="F619" s="54">
        <v>0</v>
      </c>
      <c r="G619" s="24" t="s">
        <v>30</v>
      </c>
      <c r="H619" s="40">
        <v>14.764539722927349</v>
      </c>
      <c r="I619" s="57">
        <v>0.18324670331654475</v>
      </c>
      <c r="J619" s="19" t="s">
        <v>39</v>
      </c>
      <c r="K619" s="8" t="s">
        <v>47</v>
      </c>
      <c r="L619" s="11" t="s">
        <v>53</v>
      </c>
      <c r="M619" s="33">
        <v>8</v>
      </c>
      <c r="N619" s="15">
        <v>0</v>
      </c>
      <c r="O619" s="8"/>
    </row>
    <row r="620" spans="1:15" ht="16">
      <c r="A620" s="7" t="s">
        <v>108</v>
      </c>
      <c r="B620" s="69">
        <v>1258</v>
      </c>
      <c r="C620" s="15">
        <v>47496</v>
      </c>
      <c r="D620" s="34">
        <v>35</v>
      </c>
      <c r="E620" s="34">
        <v>35.331057861388899</v>
      </c>
      <c r="F620" s="54">
        <v>0</v>
      </c>
      <c r="G620" s="24" t="s">
        <v>89</v>
      </c>
      <c r="H620" s="40">
        <v>14.391476096587862</v>
      </c>
      <c r="I620" s="57">
        <v>0.25689146648870304</v>
      </c>
      <c r="J620" s="19" t="s">
        <v>39</v>
      </c>
      <c r="K620" s="8" t="s">
        <v>47</v>
      </c>
      <c r="L620" s="11" t="s">
        <v>53</v>
      </c>
      <c r="M620" s="33">
        <v>8</v>
      </c>
      <c r="N620" s="15">
        <v>0</v>
      </c>
      <c r="O620" s="8"/>
    </row>
    <row r="621" spans="1:15" ht="16">
      <c r="A621" s="7" t="s">
        <v>108</v>
      </c>
      <c r="B621" s="69">
        <v>1258</v>
      </c>
      <c r="C621" s="15">
        <v>48137</v>
      </c>
      <c r="D621" s="34">
        <v>35</v>
      </c>
      <c r="E621" s="34">
        <v>35.331057861388899</v>
      </c>
      <c r="F621" s="54">
        <v>0</v>
      </c>
      <c r="G621" s="24" t="s">
        <v>90</v>
      </c>
      <c r="H621" s="40">
        <v>13.96513679871536</v>
      </c>
      <c r="I621" s="57">
        <v>0.26052244816357073</v>
      </c>
      <c r="J621" s="19" t="s">
        <v>39</v>
      </c>
      <c r="K621" s="8" t="s">
        <v>47</v>
      </c>
      <c r="L621" s="11" t="s">
        <v>53</v>
      </c>
      <c r="M621" s="33">
        <v>8</v>
      </c>
      <c r="N621" s="15">
        <v>0</v>
      </c>
      <c r="O621" s="8"/>
    </row>
    <row r="622" spans="1:15" ht="16">
      <c r="A622" s="7" t="s">
        <v>108</v>
      </c>
      <c r="B622" s="69">
        <v>1258</v>
      </c>
      <c r="C622" s="15">
        <v>49001</v>
      </c>
      <c r="D622" s="34">
        <v>35</v>
      </c>
      <c r="E622" s="34">
        <v>34.637833561656997</v>
      </c>
      <c r="F622" s="54">
        <v>0</v>
      </c>
      <c r="G622" s="24" t="s">
        <v>88</v>
      </c>
      <c r="H622" s="40">
        <v>14.059999999999999</v>
      </c>
      <c r="I622" s="57">
        <v>0.23081397714461105</v>
      </c>
      <c r="J622" s="19" t="s">
        <v>39</v>
      </c>
      <c r="K622" s="8" t="s">
        <v>47</v>
      </c>
      <c r="L622" s="11" t="s">
        <v>53</v>
      </c>
      <c r="M622" s="33">
        <v>8</v>
      </c>
      <c r="N622" s="15">
        <v>0</v>
      </c>
      <c r="O622" s="8"/>
    </row>
    <row r="623" spans="1:15" ht="16">
      <c r="A623" s="7" t="s">
        <v>108</v>
      </c>
      <c r="B623" s="69">
        <v>1258</v>
      </c>
      <c r="C623" s="15">
        <v>49831</v>
      </c>
      <c r="D623" s="34">
        <v>35</v>
      </c>
      <c r="E623" s="34">
        <v>34.835657172618873</v>
      </c>
      <c r="F623" s="54">
        <v>0</v>
      </c>
      <c r="G623" s="24" t="s">
        <v>91</v>
      </c>
      <c r="H623" s="40">
        <v>14.580942494143546</v>
      </c>
      <c r="I623" s="57">
        <v>0.23066231309760579</v>
      </c>
      <c r="J623" s="19" t="s">
        <v>39</v>
      </c>
      <c r="K623" s="8" t="s">
        <v>47</v>
      </c>
      <c r="L623" s="11" t="s">
        <v>53</v>
      </c>
      <c r="M623" s="33">
        <v>8</v>
      </c>
      <c r="N623" s="15">
        <v>0</v>
      </c>
      <c r="O623" s="8"/>
    </row>
    <row r="624" spans="1:15" ht="16">
      <c r="A624" s="7" t="s">
        <v>108</v>
      </c>
      <c r="B624" s="69">
        <v>1258</v>
      </c>
      <c r="C624" s="15">
        <v>50705</v>
      </c>
      <c r="D624" s="34">
        <v>35</v>
      </c>
      <c r="E624" s="34">
        <v>38.561968268737836</v>
      </c>
      <c r="F624" s="54">
        <v>0</v>
      </c>
      <c r="G624" s="24" t="s">
        <v>91</v>
      </c>
      <c r="H624" s="40">
        <v>14.795797174206871</v>
      </c>
      <c r="I624" s="57">
        <v>0.22783403464438931</v>
      </c>
      <c r="J624" s="19" t="s">
        <v>39</v>
      </c>
      <c r="K624" s="8" t="s">
        <v>47</v>
      </c>
      <c r="L624" s="11" t="s">
        <v>53</v>
      </c>
      <c r="M624" s="33">
        <v>8</v>
      </c>
      <c r="N624" s="15">
        <v>0</v>
      </c>
      <c r="O624" s="8"/>
    </row>
    <row r="625" spans="1:15" ht="16">
      <c r="A625" s="7" t="s">
        <v>108</v>
      </c>
      <c r="B625" s="69">
        <v>1258</v>
      </c>
      <c r="C625" s="15">
        <v>50856</v>
      </c>
      <c r="D625" s="34">
        <v>35</v>
      </c>
      <c r="E625" s="34">
        <v>36.139503112947018</v>
      </c>
      <c r="F625" s="54">
        <v>0</v>
      </c>
      <c r="G625" s="24" t="s">
        <v>91</v>
      </c>
      <c r="H625" s="40">
        <v>14.765644200464777</v>
      </c>
      <c r="I625" s="57">
        <v>0.23386206960743186</v>
      </c>
      <c r="J625" s="19" t="s">
        <v>39</v>
      </c>
      <c r="K625" s="8" t="s">
        <v>47</v>
      </c>
      <c r="L625" s="11" t="s">
        <v>53</v>
      </c>
      <c r="M625" s="33">
        <v>8</v>
      </c>
      <c r="N625" s="15">
        <v>0</v>
      </c>
      <c r="O625" s="8"/>
    </row>
    <row r="626" spans="1:15" ht="16">
      <c r="A626" s="7" t="s">
        <v>108</v>
      </c>
      <c r="B626" s="69">
        <v>1258</v>
      </c>
      <c r="C626" s="15">
        <v>51980</v>
      </c>
      <c r="D626" s="34">
        <v>35</v>
      </c>
      <c r="E626" s="34">
        <v>37.290923868680721</v>
      </c>
      <c r="F626" s="54">
        <v>0</v>
      </c>
      <c r="G626" s="24" t="s">
        <v>91</v>
      </c>
      <c r="H626" s="40">
        <v>14.574118308030792</v>
      </c>
      <c r="I626" s="57">
        <v>0.25346521858352772</v>
      </c>
      <c r="J626" s="19" t="s">
        <v>39</v>
      </c>
      <c r="K626" s="8" t="s">
        <v>47</v>
      </c>
      <c r="L626" s="11" t="s">
        <v>53</v>
      </c>
      <c r="M626" s="33">
        <v>8</v>
      </c>
      <c r="N626" s="15">
        <v>0</v>
      </c>
      <c r="O626" s="8"/>
    </row>
    <row r="627" spans="1:15" ht="16">
      <c r="A627" s="7" t="s">
        <v>108</v>
      </c>
      <c r="B627" s="69">
        <v>1258</v>
      </c>
      <c r="C627" s="15">
        <v>51980</v>
      </c>
      <c r="D627" s="34">
        <v>35</v>
      </c>
      <c r="E627" s="34">
        <v>38.034991756039773</v>
      </c>
      <c r="F627" s="54">
        <v>0</v>
      </c>
      <c r="G627" s="24" t="s">
        <v>91</v>
      </c>
      <c r="H627" s="40">
        <v>15.006931389148438</v>
      </c>
      <c r="I627" s="57">
        <v>0.23101017453944239</v>
      </c>
      <c r="J627" s="19" t="s">
        <v>39</v>
      </c>
      <c r="K627" s="8" t="s">
        <v>47</v>
      </c>
      <c r="L627" s="11" t="s">
        <v>53</v>
      </c>
      <c r="M627" s="33">
        <v>8</v>
      </c>
      <c r="N627" s="15">
        <v>0</v>
      </c>
      <c r="O627" s="8"/>
    </row>
    <row r="628" spans="1:15" ht="16">
      <c r="A628" s="7" t="s">
        <v>108</v>
      </c>
      <c r="B628" s="69">
        <v>1258</v>
      </c>
      <c r="C628" s="15">
        <v>53628</v>
      </c>
      <c r="D628" s="34">
        <v>35</v>
      </c>
      <c r="E628" s="34">
        <v>36.520365665295884</v>
      </c>
      <c r="F628" s="54">
        <v>0</v>
      </c>
      <c r="G628" s="24" t="s">
        <v>92</v>
      </c>
      <c r="H628" s="40">
        <v>14.939121111735343</v>
      </c>
      <c r="I628" s="57">
        <v>0.25887199124426125</v>
      </c>
      <c r="J628" s="19" t="s">
        <v>39</v>
      </c>
      <c r="K628" s="8" t="s">
        <v>47</v>
      </c>
      <c r="L628" s="11" t="s">
        <v>53</v>
      </c>
      <c r="M628" s="33">
        <v>8</v>
      </c>
      <c r="N628" s="15">
        <v>0</v>
      </c>
      <c r="O628" s="8"/>
    </row>
    <row r="629" spans="1:15" ht="16">
      <c r="A629" s="7" t="s">
        <v>108</v>
      </c>
      <c r="B629" s="69">
        <v>1258</v>
      </c>
      <c r="C629" s="15">
        <v>54678</v>
      </c>
      <c r="D629" s="34">
        <v>35</v>
      </c>
      <c r="E629" s="34">
        <v>32.385830139997189</v>
      </c>
      <c r="F629" s="54">
        <v>0</v>
      </c>
      <c r="G629" s="24" t="s">
        <v>92</v>
      </c>
      <c r="H629" s="40">
        <v>15.622569639909711</v>
      </c>
      <c r="I629" s="57">
        <v>0.2281519435779657</v>
      </c>
      <c r="J629" s="19" t="s">
        <v>39</v>
      </c>
      <c r="K629" s="8" t="s">
        <v>47</v>
      </c>
      <c r="L629" s="11" t="s">
        <v>53</v>
      </c>
      <c r="M629" s="33">
        <v>8</v>
      </c>
      <c r="N629" s="15">
        <v>0</v>
      </c>
      <c r="O629" s="8"/>
    </row>
    <row r="630" spans="1:15" ht="16">
      <c r="A630" s="7" t="s">
        <v>108</v>
      </c>
      <c r="B630" s="69">
        <v>1258</v>
      </c>
      <c r="C630" s="15">
        <v>55541</v>
      </c>
      <c r="D630" s="34">
        <v>35</v>
      </c>
      <c r="E630" s="34">
        <v>34.088115409616272</v>
      </c>
      <c r="F630" s="54">
        <v>0</v>
      </c>
      <c r="G630" s="24" t="s">
        <v>92</v>
      </c>
      <c r="H630" s="40">
        <v>15.286788954520292</v>
      </c>
      <c r="I630" s="57">
        <v>0.22056540906947375</v>
      </c>
      <c r="J630" s="19" t="s">
        <v>39</v>
      </c>
      <c r="K630" s="8" t="s">
        <v>47</v>
      </c>
      <c r="L630" s="11" t="s">
        <v>53</v>
      </c>
      <c r="M630" s="33">
        <v>8</v>
      </c>
      <c r="N630" s="15">
        <v>0</v>
      </c>
      <c r="O630" s="8"/>
    </row>
    <row r="631" spans="1:15" ht="16">
      <c r="A631" s="7" t="s">
        <v>108</v>
      </c>
      <c r="B631" s="69">
        <v>865</v>
      </c>
      <c r="C631" s="15">
        <v>35607.546149164918</v>
      </c>
      <c r="D631" s="34">
        <v>35</v>
      </c>
      <c r="E631" s="34">
        <v>33.599803334065449</v>
      </c>
      <c r="F631" s="54">
        <v>0</v>
      </c>
      <c r="G631" s="24" t="s">
        <v>93</v>
      </c>
      <c r="H631" s="40">
        <v>14.024679592014312</v>
      </c>
      <c r="I631" s="57">
        <v>0.22298735060157576</v>
      </c>
      <c r="J631" s="19" t="s">
        <v>158</v>
      </c>
      <c r="K631" s="8" t="s">
        <v>47</v>
      </c>
      <c r="L631" s="11" t="s">
        <v>53</v>
      </c>
      <c r="M631" s="33">
        <v>8</v>
      </c>
      <c r="N631" s="15">
        <v>0</v>
      </c>
      <c r="O631" s="8"/>
    </row>
    <row r="632" spans="1:15" ht="16">
      <c r="A632" s="7" t="s">
        <v>108</v>
      </c>
      <c r="B632" s="69">
        <v>865</v>
      </c>
      <c r="C632" s="15">
        <v>36396.420763179842</v>
      </c>
      <c r="D632" s="34">
        <v>35</v>
      </c>
      <c r="E632" s="34">
        <v>31.666517766234676</v>
      </c>
      <c r="F632" s="54">
        <v>0</v>
      </c>
      <c r="G632" s="24" t="s">
        <v>93</v>
      </c>
      <c r="H632" s="40">
        <v>14.047111292056883</v>
      </c>
      <c r="I632" s="57">
        <v>0.29804313495418239</v>
      </c>
      <c r="J632" s="19" t="s">
        <v>158</v>
      </c>
      <c r="K632" s="8" t="s">
        <v>47</v>
      </c>
      <c r="L632" s="11" t="s">
        <v>53</v>
      </c>
      <c r="M632" s="33">
        <v>8</v>
      </c>
      <c r="N632" s="15">
        <v>0</v>
      </c>
      <c r="O632" s="8"/>
    </row>
    <row r="633" spans="1:15" ht="16">
      <c r="A633" s="7" t="s">
        <v>108</v>
      </c>
      <c r="B633" s="69">
        <v>865</v>
      </c>
      <c r="C633" s="15">
        <v>36963.283521536279</v>
      </c>
      <c r="D633" s="34">
        <v>35</v>
      </c>
      <c r="E633" s="34">
        <v>32.915618211148391</v>
      </c>
      <c r="F633" s="54">
        <v>0</v>
      </c>
      <c r="G633" s="24" t="s">
        <v>93</v>
      </c>
      <c r="H633" s="40">
        <v>14.043129719946092</v>
      </c>
      <c r="I633" s="57">
        <v>0.26169735458371496</v>
      </c>
      <c r="J633" s="19" t="s">
        <v>158</v>
      </c>
      <c r="K633" s="8" t="s">
        <v>47</v>
      </c>
      <c r="L633" s="11" t="s">
        <v>53</v>
      </c>
      <c r="M633" s="33">
        <v>8</v>
      </c>
      <c r="N633" s="15">
        <v>0</v>
      </c>
      <c r="O633" s="8"/>
    </row>
    <row r="634" spans="1:15" ht="16">
      <c r="A634" s="7" t="s">
        <v>108</v>
      </c>
      <c r="B634" s="69">
        <v>865</v>
      </c>
      <c r="C634" s="15">
        <v>36963.283521536279</v>
      </c>
      <c r="D634" s="34">
        <v>35</v>
      </c>
      <c r="E634" s="34">
        <v>32.932580933034025</v>
      </c>
      <c r="F634" s="54">
        <v>0</v>
      </c>
      <c r="G634" s="24" t="s">
        <v>93</v>
      </c>
      <c r="H634" s="40">
        <v>14.166008255654564</v>
      </c>
      <c r="I634" s="57">
        <v>0.25684127871499324</v>
      </c>
      <c r="J634" s="19" t="s">
        <v>158</v>
      </c>
      <c r="K634" s="8" t="s">
        <v>47</v>
      </c>
      <c r="L634" s="11" t="s">
        <v>53</v>
      </c>
      <c r="M634" s="33">
        <v>8</v>
      </c>
      <c r="N634" s="15">
        <v>0</v>
      </c>
      <c r="O634" s="8"/>
    </row>
    <row r="635" spans="1:15" ht="16">
      <c r="A635" s="7" t="s">
        <v>108</v>
      </c>
      <c r="B635" s="69">
        <v>865</v>
      </c>
      <c r="C635" s="15">
        <v>37636.080870917576</v>
      </c>
      <c r="D635" s="34">
        <v>35</v>
      </c>
      <c r="E635" s="34">
        <v>33.028928619983446</v>
      </c>
      <c r="F635" s="54">
        <v>0</v>
      </c>
      <c r="G635" s="24" t="s">
        <v>93</v>
      </c>
      <c r="H635" s="40">
        <v>14.160685146645871</v>
      </c>
      <c r="I635" s="57">
        <v>0.5659322798177705</v>
      </c>
      <c r="J635" s="19" t="s">
        <v>158</v>
      </c>
      <c r="K635" s="8" t="s">
        <v>47</v>
      </c>
      <c r="L635" s="11" t="s">
        <v>53</v>
      </c>
      <c r="M635" s="33">
        <v>8</v>
      </c>
      <c r="N635" s="15">
        <v>0</v>
      </c>
      <c r="O635" s="8"/>
    </row>
    <row r="636" spans="1:15" ht="16">
      <c r="A636" s="7" t="s">
        <v>108</v>
      </c>
      <c r="B636" s="69">
        <v>865</v>
      </c>
      <c r="C636" s="15">
        <v>38109.405639326527</v>
      </c>
      <c r="D636" s="34">
        <v>35</v>
      </c>
      <c r="E636" s="34">
        <v>35.836110601654262</v>
      </c>
      <c r="F636" s="54">
        <v>0</v>
      </c>
      <c r="G636" s="24" t="s">
        <v>67</v>
      </c>
      <c r="H636" s="40">
        <v>15.139701232224079</v>
      </c>
      <c r="I636" s="57">
        <v>0.29520585698974949</v>
      </c>
      <c r="J636" s="19" t="s">
        <v>39</v>
      </c>
      <c r="K636" s="8" t="s">
        <v>47</v>
      </c>
      <c r="L636" s="11" t="s">
        <v>53</v>
      </c>
      <c r="M636" s="33">
        <v>8</v>
      </c>
      <c r="N636" s="15">
        <v>0</v>
      </c>
      <c r="O636" s="8"/>
    </row>
    <row r="637" spans="1:15" ht="16">
      <c r="A637" s="7" t="s">
        <v>108</v>
      </c>
      <c r="B637" s="69">
        <v>865</v>
      </c>
      <c r="C637" s="15">
        <v>38781.076024973518</v>
      </c>
      <c r="D637" s="34">
        <v>35</v>
      </c>
      <c r="E637" s="34">
        <v>35.965456163762688</v>
      </c>
      <c r="F637" s="54">
        <v>0</v>
      </c>
      <c r="G637" s="24" t="s">
        <v>67</v>
      </c>
      <c r="H637" s="40">
        <v>15.160373951082828</v>
      </c>
      <c r="I637" s="57">
        <v>0.19045774304333907</v>
      </c>
      <c r="J637" s="19" t="s">
        <v>39</v>
      </c>
      <c r="K637" s="8" t="s">
        <v>47</v>
      </c>
      <c r="L637" s="11" t="s">
        <v>53</v>
      </c>
      <c r="M637" s="33">
        <v>8</v>
      </c>
      <c r="N637" s="15">
        <v>0</v>
      </c>
      <c r="O637" s="8"/>
    </row>
    <row r="638" spans="1:15" ht="16">
      <c r="A638" s="7" t="s">
        <v>108</v>
      </c>
      <c r="B638" s="69">
        <v>865</v>
      </c>
      <c r="C638" s="15">
        <v>38781.076024973518</v>
      </c>
      <c r="D638" s="34">
        <v>35</v>
      </c>
      <c r="E638" s="34">
        <v>35.981167751806538</v>
      </c>
      <c r="F638" s="54">
        <v>0</v>
      </c>
      <c r="G638" s="24" t="s">
        <v>30</v>
      </c>
      <c r="H638" s="40">
        <v>15.177396891684847</v>
      </c>
      <c r="I638" s="57">
        <v>0.21314736214490443</v>
      </c>
      <c r="J638" s="19" t="s">
        <v>39</v>
      </c>
      <c r="K638" s="8" t="s">
        <v>47</v>
      </c>
      <c r="L638" s="11" t="s">
        <v>53</v>
      </c>
      <c r="M638" s="33">
        <v>8</v>
      </c>
      <c r="N638" s="15">
        <v>0</v>
      </c>
      <c r="O638" s="8"/>
    </row>
    <row r="639" spans="1:15" ht="16">
      <c r="A639" s="7" t="s">
        <v>108</v>
      </c>
      <c r="B639" s="69">
        <v>865</v>
      </c>
      <c r="C639" s="15">
        <v>38781.076024973518</v>
      </c>
      <c r="D639" s="34">
        <v>35</v>
      </c>
      <c r="E639" s="34">
        <v>36.24195196683781</v>
      </c>
      <c r="F639" s="54">
        <v>0</v>
      </c>
      <c r="G639" s="24" t="s">
        <v>94</v>
      </c>
      <c r="H639" s="40">
        <v>15.061289786641341</v>
      </c>
      <c r="I639" s="57">
        <v>0.25927962221264073</v>
      </c>
      <c r="J639" s="19" t="s">
        <v>39</v>
      </c>
      <c r="K639" s="8" t="s">
        <v>47</v>
      </c>
      <c r="L639" s="11" t="s">
        <v>53</v>
      </c>
      <c r="M639" s="33">
        <v>8</v>
      </c>
      <c r="N639" s="15">
        <v>0</v>
      </c>
      <c r="O639" s="8"/>
    </row>
    <row r="640" spans="1:15" ht="16">
      <c r="A640" s="7" t="s">
        <v>108</v>
      </c>
      <c r="B640" s="69">
        <v>865</v>
      </c>
      <c r="C640" s="15">
        <v>38781.076024973518</v>
      </c>
      <c r="D640" s="34">
        <v>35</v>
      </c>
      <c r="E640" s="34">
        <v>34.876529741688508</v>
      </c>
      <c r="F640" s="54">
        <v>0</v>
      </c>
      <c r="G640" s="24" t="s">
        <v>95</v>
      </c>
      <c r="H640" s="40">
        <v>14.009441314874751</v>
      </c>
      <c r="I640" s="57">
        <v>0.290377573102302</v>
      </c>
      <c r="J640" s="19" t="s">
        <v>158</v>
      </c>
      <c r="K640" s="8" t="s">
        <v>47</v>
      </c>
      <c r="L640" s="11" t="s">
        <v>53</v>
      </c>
      <c r="M640" s="33">
        <v>8</v>
      </c>
      <c r="N640" s="15">
        <v>0</v>
      </c>
      <c r="O640" s="8"/>
    </row>
    <row r="641" spans="1:15" ht="16">
      <c r="A641" s="7" t="s">
        <v>108</v>
      </c>
      <c r="B641" s="69">
        <v>865</v>
      </c>
      <c r="C641" s="15">
        <v>39445.984628214661</v>
      </c>
      <c r="D641" s="34">
        <v>35</v>
      </c>
      <c r="E641" s="34">
        <v>35.398018688547111</v>
      </c>
      <c r="F641" s="54">
        <v>0</v>
      </c>
      <c r="G641" s="24" t="s">
        <v>88</v>
      </c>
      <c r="H641" s="40">
        <v>15.35636944351182</v>
      </c>
      <c r="I641" s="57">
        <v>0.34988296301721683</v>
      </c>
      <c r="J641" s="19" t="s">
        <v>39</v>
      </c>
      <c r="K641" s="8" t="s">
        <v>47</v>
      </c>
      <c r="L641" s="11" t="s">
        <v>53</v>
      </c>
      <c r="M641" s="33">
        <v>8</v>
      </c>
      <c r="N641" s="15">
        <v>0</v>
      </c>
      <c r="O641" s="8"/>
    </row>
    <row r="642" spans="1:15" ht="16">
      <c r="A642" s="7" t="s">
        <v>108</v>
      </c>
      <c r="B642" s="69">
        <v>865</v>
      </c>
      <c r="C642" s="15">
        <v>39445.984628214661</v>
      </c>
      <c r="D642" s="34">
        <v>35</v>
      </c>
      <c r="E642" s="34">
        <v>35.084787987413037</v>
      </c>
      <c r="F642" s="54">
        <v>0</v>
      </c>
      <c r="G642" s="24" t="s">
        <v>67</v>
      </c>
      <c r="H642" s="40">
        <v>15.022786896878415</v>
      </c>
      <c r="I642" s="57">
        <v>0.24635877991202274</v>
      </c>
      <c r="J642" s="19" t="s">
        <v>39</v>
      </c>
      <c r="K642" s="8" t="s">
        <v>47</v>
      </c>
      <c r="L642" s="11" t="s">
        <v>53</v>
      </c>
      <c r="M642" s="33">
        <v>8</v>
      </c>
      <c r="N642" s="15">
        <v>0</v>
      </c>
      <c r="O642" s="8"/>
    </row>
    <row r="643" spans="1:15" ht="16">
      <c r="A643" s="7" t="s">
        <v>108</v>
      </c>
      <c r="B643" s="69">
        <v>865</v>
      </c>
      <c r="C643" s="15">
        <v>40250.636734509884</v>
      </c>
      <c r="D643" s="34">
        <v>35</v>
      </c>
      <c r="E643" s="34">
        <v>35.836110601654262</v>
      </c>
      <c r="F643" s="54">
        <v>0</v>
      </c>
      <c r="G643" s="24" t="s">
        <v>88</v>
      </c>
      <c r="H643" s="40">
        <v>14.997579318003829</v>
      </c>
      <c r="I643" s="57">
        <v>0.23834327547878509</v>
      </c>
      <c r="J643" s="19" t="s">
        <v>39</v>
      </c>
      <c r="K643" s="8" t="s">
        <v>47</v>
      </c>
      <c r="L643" s="11" t="s">
        <v>53</v>
      </c>
      <c r="M643" s="33">
        <v>8</v>
      </c>
      <c r="N643" s="15">
        <v>0</v>
      </c>
      <c r="O643" s="8"/>
    </row>
    <row r="644" spans="1:15" ht="16">
      <c r="A644" s="7" t="s">
        <v>108</v>
      </c>
      <c r="B644" s="69">
        <v>865</v>
      </c>
      <c r="C644" s="15">
        <v>40917.799265219641</v>
      </c>
      <c r="D644" s="34">
        <v>35</v>
      </c>
      <c r="E644" s="34">
        <v>34.487982239970883</v>
      </c>
      <c r="F644" s="54">
        <v>0</v>
      </c>
      <c r="G644" s="24" t="s">
        <v>88</v>
      </c>
      <c r="H644" s="40">
        <v>15.167793411684505</v>
      </c>
      <c r="I644" s="57">
        <v>0.25152208548095878</v>
      </c>
      <c r="J644" s="19" t="s">
        <v>39</v>
      </c>
      <c r="K644" s="8" t="s">
        <v>47</v>
      </c>
      <c r="L644" s="11" t="s">
        <v>53</v>
      </c>
      <c r="M644" s="33">
        <v>8</v>
      </c>
      <c r="N644" s="15">
        <v>0</v>
      </c>
      <c r="O644" s="8"/>
    </row>
    <row r="645" spans="1:15" ht="16">
      <c r="A645" s="7" t="s">
        <v>108</v>
      </c>
      <c r="B645" s="69">
        <v>865</v>
      </c>
      <c r="C645" s="15">
        <v>41467.757567561472</v>
      </c>
      <c r="D645" s="34">
        <v>35</v>
      </c>
      <c r="E645" s="34">
        <v>34.948834670658208</v>
      </c>
      <c r="F645" s="54">
        <v>0</v>
      </c>
      <c r="G645" s="24" t="s">
        <v>88</v>
      </c>
      <c r="H645" s="40">
        <v>15.005666220469948</v>
      </c>
      <c r="I645" s="57">
        <v>0.2845878353299936</v>
      </c>
      <c r="J645" s="19" t="s">
        <v>39</v>
      </c>
      <c r="K645" s="8" t="s">
        <v>47</v>
      </c>
      <c r="L645" s="11" t="s">
        <v>53</v>
      </c>
      <c r="M645" s="33">
        <v>8</v>
      </c>
      <c r="N645" s="15">
        <v>0</v>
      </c>
      <c r="O645" s="8"/>
    </row>
    <row r="646" spans="1:15" ht="16">
      <c r="A646" s="7" t="s">
        <v>108</v>
      </c>
      <c r="B646" s="69">
        <v>865</v>
      </c>
      <c r="C646" s="15">
        <v>42387.359974756007</v>
      </c>
      <c r="D646" s="34">
        <v>35</v>
      </c>
      <c r="E646" s="34">
        <v>34.487982239970883</v>
      </c>
      <c r="F646" s="54">
        <v>0</v>
      </c>
      <c r="G646" s="24" t="s">
        <v>88</v>
      </c>
      <c r="H646" s="40">
        <v>15.122844102607891</v>
      </c>
      <c r="I646" s="57">
        <v>0.2398985537528793</v>
      </c>
      <c r="J646" s="19" t="s">
        <v>39</v>
      </c>
      <c r="K646" s="8" t="s">
        <v>47</v>
      </c>
      <c r="L646" s="11" t="s">
        <v>53</v>
      </c>
      <c r="M646" s="33">
        <v>8</v>
      </c>
      <c r="N646" s="15">
        <v>0</v>
      </c>
      <c r="O646" s="8"/>
    </row>
    <row r="647" spans="1:15" ht="16">
      <c r="A647" s="7" t="s">
        <v>108</v>
      </c>
      <c r="B647" s="69">
        <v>865</v>
      </c>
      <c r="C647" s="15">
        <v>43068.046070277451</v>
      </c>
      <c r="D647" s="34">
        <v>35</v>
      </c>
      <c r="E647" s="34">
        <v>34.487982239970883</v>
      </c>
      <c r="F647" s="54">
        <v>0</v>
      </c>
      <c r="G647" s="24" t="s">
        <v>96</v>
      </c>
      <c r="H647" s="40">
        <v>15.017208877700195</v>
      </c>
      <c r="I647" s="57">
        <v>0.25209536041231939</v>
      </c>
      <c r="J647" s="19" t="s">
        <v>39</v>
      </c>
      <c r="K647" s="8" t="s">
        <v>47</v>
      </c>
      <c r="L647" s="11" t="s">
        <v>53</v>
      </c>
      <c r="M647" s="33">
        <v>8</v>
      </c>
      <c r="N647" s="15">
        <v>0</v>
      </c>
      <c r="O647" s="8"/>
    </row>
    <row r="648" spans="1:15" ht="16">
      <c r="A648" s="7" t="s">
        <v>108</v>
      </c>
      <c r="B648" s="69">
        <v>865</v>
      </c>
      <c r="C648" s="15">
        <v>43068.046070277451</v>
      </c>
      <c r="D648" s="34">
        <v>35</v>
      </c>
      <c r="E648" s="34">
        <v>35.540726575932766</v>
      </c>
      <c r="F648" s="54">
        <v>0</v>
      </c>
      <c r="G648" s="24" t="s">
        <v>30</v>
      </c>
      <c r="H648" s="40">
        <v>15.029728059669178</v>
      </c>
      <c r="I648" s="57">
        <v>0.23396909538784755</v>
      </c>
      <c r="J648" s="19" t="s">
        <v>39</v>
      </c>
      <c r="K648" s="8" t="s">
        <v>47</v>
      </c>
      <c r="L648" s="11" t="s">
        <v>53</v>
      </c>
      <c r="M648" s="33">
        <v>8</v>
      </c>
      <c r="N648" s="15">
        <v>0</v>
      </c>
      <c r="O648" s="8"/>
    </row>
    <row r="649" spans="1:15" ht="16">
      <c r="A649" s="7" t="s">
        <v>108</v>
      </c>
      <c r="B649" s="69">
        <v>865</v>
      </c>
      <c r="C649" s="15">
        <v>43383.595915883423</v>
      </c>
      <c r="D649" s="34">
        <v>35</v>
      </c>
      <c r="E649" s="34">
        <v>34.039507287680181</v>
      </c>
      <c r="F649" s="54">
        <v>0</v>
      </c>
      <c r="G649" s="24" t="s">
        <v>30</v>
      </c>
      <c r="H649" s="40">
        <v>15.161326955088871</v>
      </c>
      <c r="I649" s="57">
        <v>0.20231782875983845</v>
      </c>
      <c r="J649" s="19" t="s">
        <v>39</v>
      </c>
      <c r="K649" s="8" t="s">
        <v>47</v>
      </c>
      <c r="L649" s="11" t="s">
        <v>53</v>
      </c>
      <c r="M649" s="33">
        <v>8</v>
      </c>
      <c r="N649" s="15">
        <v>0</v>
      </c>
      <c r="O649" s="8"/>
    </row>
    <row r="650" spans="1:15" ht="16">
      <c r="A650" s="7" t="s">
        <v>108</v>
      </c>
      <c r="B650" s="69">
        <v>865</v>
      </c>
      <c r="C650" s="15">
        <v>43744.224310861675</v>
      </c>
      <c r="D650" s="34">
        <v>35</v>
      </c>
      <c r="E650" s="34">
        <v>36.55997116230737</v>
      </c>
      <c r="F650" s="54">
        <v>0</v>
      </c>
      <c r="G650" s="24" t="s">
        <v>30</v>
      </c>
      <c r="H650" s="40">
        <v>14.900955063824162</v>
      </c>
      <c r="I650" s="57">
        <v>0.17337823228639684</v>
      </c>
      <c r="J650" s="19" t="s">
        <v>39</v>
      </c>
      <c r="K650" s="8" t="s">
        <v>47</v>
      </c>
      <c r="L650" s="11" t="s">
        <v>53</v>
      </c>
      <c r="M650" s="33">
        <v>8</v>
      </c>
      <c r="N650" s="15">
        <v>0</v>
      </c>
      <c r="O650" s="8"/>
    </row>
    <row r="651" spans="1:15" ht="16">
      <c r="A651" s="7" t="s">
        <v>108</v>
      </c>
      <c r="B651" s="69">
        <v>865</v>
      </c>
      <c r="C651" s="15">
        <v>44537.606779813817</v>
      </c>
      <c r="D651" s="34">
        <v>35</v>
      </c>
      <c r="E651" s="34">
        <v>35.309729697804116</v>
      </c>
      <c r="F651" s="54">
        <v>0</v>
      </c>
      <c r="G651" s="24" t="s">
        <v>30</v>
      </c>
      <c r="H651" s="40">
        <v>14.836107916347817</v>
      </c>
      <c r="I651" s="57">
        <v>0.24457846244768458</v>
      </c>
      <c r="J651" s="19" t="s">
        <v>39</v>
      </c>
      <c r="K651" s="8" t="s">
        <v>47</v>
      </c>
      <c r="L651" s="11" t="s">
        <v>53</v>
      </c>
      <c r="M651" s="33">
        <v>8</v>
      </c>
      <c r="N651" s="15">
        <v>0</v>
      </c>
      <c r="O651" s="8"/>
    </row>
    <row r="652" spans="1:15" ht="16">
      <c r="A652" s="7" t="s">
        <v>108</v>
      </c>
      <c r="B652" s="69">
        <v>865</v>
      </c>
      <c r="C652" s="15">
        <v>44873.441972637316</v>
      </c>
      <c r="D652" s="34">
        <v>35</v>
      </c>
      <c r="E652" s="34">
        <v>34.403301549942093</v>
      </c>
      <c r="F652" s="54">
        <v>0</v>
      </c>
      <c r="G652" s="24" t="s">
        <v>88</v>
      </c>
      <c r="H652" s="40">
        <v>14.882084591231193</v>
      </c>
      <c r="I652" s="57">
        <v>0.25251534266821263</v>
      </c>
      <c r="J652" s="19" t="s">
        <v>39</v>
      </c>
      <c r="K652" s="8" t="s">
        <v>47</v>
      </c>
      <c r="L652" s="11" t="s">
        <v>53</v>
      </c>
      <c r="M652" s="33">
        <v>8</v>
      </c>
      <c r="N652" s="15">
        <v>0</v>
      </c>
      <c r="O652" s="8"/>
    </row>
    <row r="653" spans="1:15" ht="16">
      <c r="A653" s="7" t="s">
        <v>108</v>
      </c>
      <c r="B653" s="69">
        <v>865</v>
      </c>
      <c r="C653" s="15">
        <v>44873.441972637316</v>
      </c>
      <c r="D653" s="34">
        <v>35</v>
      </c>
      <c r="E653" s="34">
        <v>35.329249031661611</v>
      </c>
      <c r="F653" s="54">
        <v>0</v>
      </c>
      <c r="G653" s="24" t="s">
        <v>97</v>
      </c>
      <c r="H653" s="40">
        <v>14.895043364389071</v>
      </c>
      <c r="I653" s="57">
        <v>0.21974687008674654</v>
      </c>
      <c r="J653" s="19" t="s">
        <v>39</v>
      </c>
      <c r="K653" s="8" t="s">
        <v>47</v>
      </c>
      <c r="L653" s="11" t="s">
        <v>53</v>
      </c>
      <c r="M653" s="33">
        <v>8</v>
      </c>
      <c r="N653" s="15">
        <v>0</v>
      </c>
      <c r="O653" s="8"/>
    </row>
    <row r="654" spans="1:15" ht="16">
      <c r="A654" s="7" t="s">
        <v>108</v>
      </c>
      <c r="B654" s="69">
        <v>865</v>
      </c>
      <c r="C654" s="15">
        <v>44873.441972637316</v>
      </c>
      <c r="D654" s="34">
        <v>35</v>
      </c>
      <c r="E654" s="34">
        <v>34.575625932289306</v>
      </c>
      <c r="F654" s="54">
        <v>0</v>
      </c>
      <c r="G654" s="24" t="s">
        <v>30</v>
      </c>
      <c r="H654" s="40">
        <v>15.095335495043493</v>
      </c>
      <c r="I654" s="57">
        <v>0.24128334116152253</v>
      </c>
      <c r="J654" s="19" t="s">
        <v>39</v>
      </c>
      <c r="K654" s="8" t="s">
        <v>47</v>
      </c>
      <c r="L654" s="11" t="s">
        <v>53</v>
      </c>
      <c r="M654" s="33">
        <v>8</v>
      </c>
      <c r="N654" s="15">
        <v>0</v>
      </c>
      <c r="O654" s="8"/>
    </row>
    <row r="655" spans="1:15" ht="16">
      <c r="A655" s="7" t="s">
        <v>108</v>
      </c>
      <c r="B655" s="69">
        <v>865</v>
      </c>
      <c r="C655" s="15">
        <v>44873.441972637316</v>
      </c>
      <c r="D655" s="34">
        <v>35</v>
      </c>
      <c r="E655" s="34">
        <v>32.540744089319737</v>
      </c>
      <c r="F655" s="54">
        <v>0</v>
      </c>
      <c r="G655" s="24" t="s">
        <v>98</v>
      </c>
      <c r="H655" s="40">
        <v>14.066200052388291</v>
      </c>
      <c r="I655" s="57">
        <v>0.26413669577693244</v>
      </c>
      <c r="J655" s="19" t="s">
        <v>158</v>
      </c>
      <c r="K655" s="8" t="s">
        <v>47</v>
      </c>
      <c r="L655" s="11" t="s">
        <v>53</v>
      </c>
      <c r="M655" s="33">
        <v>8</v>
      </c>
      <c r="N655" s="15">
        <v>0</v>
      </c>
      <c r="O655" s="8"/>
    </row>
    <row r="656" spans="1:15" ht="16">
      <c r="A656" s="7" t="s">
        <v>108</v>
      </c>
      <c r="B656" s="69">
        <v>865</v>
      </c>
      <c r="C656" s="15">
        <v>45204.769310523589</v>
      </c>
      <c r="D656" s="34">
        <v>35</v>
      </c>
      <c r="E656" s="34">
        <v>35.249208711134713</v>
      </c>
      <c r="F656" s="54">
        <v>0</v>
      </c>
      <c r="G656" s="24" t="s">
        <v>30</v>
      </c>
      <c r="H656" s="40">
        <v>15.006661151981127</v>
      </c>
      <c r="I656" s="57">
        <v>0.18548603285507165</v>
      </c>
      <c r="J656" s="19" t="s">
        <v>39</v>
      </c>
      <c r="K656" s="8" t="s">
        <v>47</v>
      </c>
      <c r="L656" s="11" t="s">
        <v>53</v>
      </c>
      <c r="M656" s="33">
        <v>8</v>
      </c>
      <c r="N656" s="15">
        <v>0</v>
      </c>
      <c r="O656" s="8"/>
    </row>
    <row r="657" spans="1:15" ht="16">
      <c r="A657" s="7" t="s">
        <v>108</v>
      </c>
      <c r="B657" s="69">
        <v>865</v>
      </c>
      <c r="C657" s="15">
        <v>45204.769310523589</v>
      </c>
      <c r="D657" s="34">
        <v>35</v>
      </c>
      <c r="E657" s="34">
        <v>34.197725467917621</v>
      </c>
      <c r="F657" s="54">
        <v>0</v>
      </c>
      <c r="G657" s="24" t="s">
        <v>30</v>
      </c>
      <c r="H657" s="40">
        <v>14.707199223760735</v>
      </c>
      <c r="I657" s="57">
        <v>0.22978247658204684</v>
      </c>
      <c r="J657" s="19" t="s">
        <v>39</v>
      </c>
      <c r="K657" s="8" t="s">
        <v>47</v>
      </c>
      <c r="L657" s="11" t="s">
        <v>53</v>
      </c>
      <c r="M657" s="33">
        <v>8</v>
      </c>
      <c r="N657" s="15">
        <v>0</v>
      </c>
      <c r="O657" s="8"/>
    </row>
    <row r="658" spans="1:15" ht="16">
      <c r="A658" s="7" t="s">
        <v>108</v>
      </c>
      <c r="B658" s="69">
        <v>865</v>
      </c>
      <c r="C658" s="15">
        <v>45753.600649131105</v>
      </c>
      <c r="D658" s="34">
        <v>35</v>
      </c>
      <c r="E658" s="34">
        <v>34.098475412025458</v>
      </c>
      <c r="F658" s="54">
        <v>0</v>
      </c>
      <c r="G658" s="24" t="s">
        <v>30</v>
      </c>
      <c r="H658" s="40">
        <v>14.865228583601397</v>
      </c>
      <c r="I658" s="57">
        <v>0.21884191262933728</v>
      </c>
      <c r="J658" s="19" t="s">
        <v>39</v>
      </c>
      <c r="K658" s="8" t="s">
        <v>47</v>
      </c>
      <c r="L658" s="11" t="s">
        <v>53</v>
      </c>
      <c r="M658" s="33">
        <v>8</v>
      </c>
      <c r="N658" s="15">
        <v>0</v>
      </c>
      <c r="O658" s="8"/>
    </row>
    <row r="659" spans="1:15" ht="16">
      <c r="A659" s="7" t="s">
        <v>108</v>
      </c>
      <c r="B659" s="69">
        <v>865</v>
      </c>
      <c r="C659" s="15">
        <v>46317.08251628463</v>
      </c>
      <c r="D659" s="34">
        <v>35</v>
      </c>
      <c r="E659" s="34">
        <v>35.582766389062847</v>
      </c>
      <c r="F659" s="54">
        <v>0</v>
      </c>
      <c r="G659" s="24" t="s">
        <v>99</v>
      </c>
      <c r="H659" s="40">
        <v>14.950956307728136</v>
      </c>
      <c r="I659" s="57">
        <v>0.23069862681587061</v>
      </c>
      <c r="J659" s="19" t="s">
        <v>39</v>
      </c>
      <c r="K659" s="8" t="s">
        <v>47</v>
      </c>
      <c r="L659" s="11" t="s">
        <v>53</v>
      </c>
      <c r="M659" s="33">
        <v>8</v>
      </c>
      <c r="N659" s="15">
        <v>0</v>
      </c>
      <c r="O659" s="8"/>
    </row>
    <row r="660" spans="1:15" ht="16">
      <c r="A660" s="7" t="s">
        <v>108</v>
      </c>
      <c r="B660" s="69">
        <v>865</v>
      </c>
      <c r="C660" s="15">
        <v>46655.171636576735</v>
      </c>
      <c r="D660" s="34">
        <v>35</v>
      </c>
      <c r="E660" s="34">
        <v>35.759045328335887</v>
      </c>
      <c r="F660" s="54">
        <v>0</v>
      </c>
      <c r="G660" s="24" t="s">
        <v>99</v>
      </c>
      <c r="H660" s="40">
        <v>15.02054879231407</v>
      </c>
      <c r="I660" s="57">
        <v>0.23340414267506779</v>
      </c>
      <c r="J660" s="19" t="s">
        <v>39</v>
      </c>
      <c r="K660" s="8" t="s">
        <v>47</v>
      </c>
      <c r="L660" s="11" t="s">
        <v>53</v>
      </c>
      <c r="M660" s="33">
        <v>8</v>
      </c>
      <c r="N660" s="15">
        <v>0</v>
      </c>
      <c r="O660" s="8"/>
    </row>
    <row r="661" spans="1:15" ht="16">
      <c r="A661" s="7" t="s">
        <v>108</v>
      </c>
      <c r="B661" s="69">
        <v>865</v>
      </c>
      <c r="C661" s="15">
        <v>47331.349877160952</v>
      </c>
      <c r="D661" s="34">
        <v>35</v>
      </c>
      <c r="E661" s="34">
        <v>34.305101696391901</v>
      </c>
      <c r="F661" s="54">
        <v>0</v>
      </c>
      <c r="G661" s="24" t="s">
        <v>99</v>
      </c>
      <c r="H661" s="40">
        <v>14.787082661907981</v>
      </c>
      <c r="I661" s="57">
        <v>0.1430996197915117</v>
      </c>
      <c r="J661" s="19" t="s">
        <v>39</v>
      </c>
      <c r="K661" s="8" t="s">
        <v>47</v>
      </c>
      <c r="L661" s="11" t="s">
        <v>53</v>
      </c>
      <c r="M661" s="33">
        <v>8</v>
      </c>
      <c r="N661" s="15">
        <v>0</v>
      </c>
      <c r="O661" s="8"/>
    </row>
    <row r="662" spans="1:15" ht="16">
      <c r="A662" s="7" t="s">
        <v>108</v>
      </c>
      <c r="B662" s="69">
        <v>865</v>
      </c>
      <c r="C662" s="15">
        <v>48015.416863885315</v>
      </c>
      <c r="D662" s="34">
        <v>35</v>
      </c>
      <c r="E662" s="34">
        <v>33.30825223440506</v>
      </c>
      <c r="F662" s="54">
        <v>0</v>
      </c>
      <c r="G662" s="24" t="s">
        <v>100</v>
      </c>
      <c r="H662" s="40">
        <v>14.673850746558026</v>
      </c>
      <c r="I662" s="57">
        <v>0.21060340191087115</v>
      </c>
      <c r="J662" s="19" t="s">
        <v>39</v>
      </c>
      <c r="K662" s="8" t="s">
        <v>47</v>
      </c>
      <c r="L662" s="11" t="s">
        <v>53</v>
      </c>
      <c r="M662" s="33">
        <v>8</v>
      </c>
      <c r="N662" s="15">
        <v>0</v>
      </c>
      <c r="O662" s="8"/>
    </row>
    <row r="663" spans="1:15" ht="16">
      <c r="A663" s="7" t="s">
        <v>108</v>
      </c>
      <c r="B663" s="69">
        <v>865</v>
      </c>
      <c r="C663" s="15">
        <v>48015.416863885315</v>
      </c>
      <c r="D663" s="34">
        <v>35</v>
      </c>
      <c r="E663" s="34">
        <v>38.161302477850874</v>
      </c>
      <c r="F663" s="54">
        <v>0</v>
      </c>
      <c r="G663" s="24" t="s">
        <v>101</v>
      </c>
      <c r="H663" s="40">
        <v>14.961002995291018</v>
      </c>
      <c r="I663" s="57">
        <v>0.26048910441655482</v>
      </c>
      <c r="J663" s="19" t="s">
        <v>39</v>
      </c>
      <c r="K663" s="8" t="s">
        <v>47</v>
      </c>
      <c r="L663" s="11" t="s">
        <v>53</v>
      </c>
      <c r="M663" s="33">
        <v>8</v>
      </c>
      <c r="N663" s="15">
        <v>0</v>
      </c>
      <c r="O663" s="8"/>
    </row>
    <row r="664" spans="1:15" ht="16">
      <c r="A664" s="7" t="s">
        <v>108</v>
      </c>
      <c r="B664" s="69">
        <v>865</v>
      </c>
      <c r="C664" s="15">
        <v>49134.491852052197</v>
      </c>
      <c r="D664" s="34">
        <v>35</v>
      </c>
      <c r="E664" s="34">
        <v>39.68153762245224</v>
      </c>
      <c r="F664" s="54">
        <v>0</v>
      </c>
      <c r="G664" s="24" t="s">
        <v>102</v>
      </c>
      <c r="H664" s="40">
        <v>14.807578184167113</v>
      </c>
      <c r="I664" s="57">
        <v>0.25731268537716939</v>
      </c>
      <c r="J664" s="19" t="s">
        <v>39</v>
      </c>
      <c r="K664" s="8" t="s">
        <v>47</v>
      </c>
      <c r="L664" s="11" t="s">
        <v>53</v>
      </c>
      <c r="M664" s="33">
        <v>8</v>
      </c>
      <c r="N664" s="15">
        <v>0</v>
      </c>
      <c r="O664" s="8"/>
    </row>
    <row r="665" spans="1:15" ht="16">
      <c r="A665" s="7" t="s">
        <v>108</v>
      </c>
      <c r="B665" s="69">
        <v>865</v>
      </c>
      <c r="C665" s="15">
        <v>49818.55883877656</v>
      </c>
      <c r="D665" s="34">
        <v>35</v>
      </c>
      <c r="E665" s="34">
        <v>39.68153762245224</v>
      </c>
      <c r="F665" s="54">
        <v>0</v>
      </c>
      <c r="G665" s="24" t="s">
        <v>103</v>
      </c>
      <c r="H665" s="40">
        <v>14.891583824810706</v>
      </c>
      <c r="I665" s="57">
        <v>0.25483578606854462</v>
      </c>
      <c r="J665" s="19" t="s">
        <v>39</v>
      </c>
      <c r="K665" s="8" t="s">
        <v>47</v>
      </c>
      <c r="L665" s="11" t="s">
        <v>53</v>
      </c>
      <c r="M665" s="33">
        <v>8</v>
      </c>
      <c r="N665" s="15">
        <v>0</v>
      </c>
      <c r="O665" s="8"/>
    </row>
    <row r="666" spans="1:15" ht="16">
      <c r="A666" s="7" t="s">
        <v>108</v>
      </c>
      <c r="B666" s="69">
        <v>1407</v>
      </c>
      <c r="C666" s="15">
        <v>48112.476348876953</v>
      </c>
      <c r="D666" s="34">
        <v>35</v>
      </c>
      <c r="E666" s="34">
        <v>33.302018893749583</v>
      </c>
      <c r="F666" s="54">
        <v>0</v>
      </c>
      <c r="G666" s="24" t="s">
        <v>99</v>
      </c>
      <c r="H666" s="40">
        <v>14.314629770332061</v>
      </c>
      <c r="I666" s="57">
        <v>0.2479196571344934</v>
      </c>
      <c r="J666" s="19" t="s">
        <v>39</v>
      </c>
      <c r="K666" s="8" t="s">
        <v>47</v>
      </c>
      <c r="L666" s="11" t="s">
        <v>53</v>
      </c>
      <c r="M666" s="33">
        <v>8</v>
      </c>
      <c r="N666" s="15">
        <v>0</v>
      </c>
      <c r="O666" s="8"/>
    </row>
    <row r="667" spans="1:15" ht="16">
      <c r="A667" s="7" t="s">
        <v>108</v>
      </c>
      <c r="B667" s="69">
        <v>1409</v>
      </c>
      <c r="C667" s="15">
        <v>49990.741729736328</v>
      </c>
      <c r="D667" s="34">
        <v>35</v>
      </c>
      <c r="E667" s="34">
        <v>32.664924731133354</v>
      </c>
      <c r="F667" s="54">
        <v>0</v>
      </c>
      <c r="G667" s="24" t="s">
        <v>104</v>
      </c>
      <c r="H667" s="40">
        <v>13.754406942115885</v>
      </c>
      <c r="I667" s="57">
        <v>0.2505455214578568</v>
      </c>
      <c r="J667" s="19" t="s">
        <v>39</v>
      </c>
      <c r="K667" s="8" t="s">
        <v>47</v>
      </c>
      <c r="L667" s="11" t="s">
        <v>53</v>
      </c>
      <c r="M667" s="33">
        <v>8</v>
      </c>
      <c r="N667" s="15">
        <v>0</v>
      </c>
      <c r="O667" s="8"/>
    </row>
    <row r="668" spans="1:15" ht="16">
      <c r="A668" s="7" t="s">
        <v>108</v>
      </c>
      <c r="B668" s="69">
        <v>1409</v>
      </c>
      <c r="C668" s="15">
        <v>49990.741729736328</v>
      </c>
      <c r="D668" s="34">
        <v>35</v>
      </c>
      <c r="E668" s="34">
        <v>30.853221280326625</v>
      </c>
      <c r="F668" s="54">
        <v>0</v>
      </c>
      <c r="G668" s="24" t="s">
        <v>105</v>
      </c>
      <c r="H668" s="40">
        <v>13.695230774905781</v>
      </c>
      <c r="I668" s="57">
        <v>0.24693781753887656</v>
      </c>
      <c r="J668" s="19" t="s">
        <v>39</v>
      </c>
      <c r="K668" s="8" t="s">
        <v>47</v>
      </c>
      <c r="L668" s="11" t="s">
        <v>53</v>
      </c>
      <c r="M668" s="33">
        <v>8</v>
      </c>
      <c r="N668" s="15">
        <v>0</v>
      </c>
      <c r="O668" s="8"/>
    </row>
    <row r="669" spans="1:15" ht="16">
      <c r="A669" s="7" t="s">
        <v>108</v>
      </c>
      <c r="B669" s="69">
        <v>1409</v>
      </c>
      <c r="C669" s="15">
        <v>50541.614532470703</v>
      </c>
      <c r="D669" s="34">
        <v>35</v>
      </c>
      <c r="E669" s="34">
        <v>35.030249291114927</v>
      </c>
      <c r="F669" s="54">
        <v>0</v>
      </c>
      <c r="G669" s="24" t="s">
        <v>106</v>
      </c>
      <c r="H669" s="40">
        <v>13.372273385680455</v>
      </c>
      <c r="I669" s="57">
        <v>0.2614169957038589</v>
      </c>
      <c r="J669" s="19" t="s">
        <v>39</v>
      </c>
      <c r="K669" s="8" t="s">
        <v>47</v>
      </c>
      <c r="L669" s="11" t="s">
        <v>53</v>
      </c>
      <c r="M669" s="33">
        <v>8</v>
      </c>
      <c r="N669" s="15">
        <v>0</v>
      </c>
      <c r="O669" s="8"/>
    </row>
    <row r="670" spans="1:15" ht="16">
      <c r="A670" s="7" t="s">
        <v>108</v>
      </c>
      <c r="B670" s="69">
        <v>1409</v>
      </c>
      <c r="C670" s="15">
        <v>50593.761444091797</v>
      </c>
      <c r="D670" s="34">
        <v>35</v>
      </c>
      <c r="E670" s="34">
        <v>33.388010581099408</v>
      </c>
      <c r="F670" s="54">
        <v>0</v>
      </c>
      <c r="G670" s="24" t="s">
        <v>106</v>
      </c>
      <c r="H670" s="40">
        <v>13.330152370756281</v>
      </c>
      <c r="I670" s="57">
        <v>0.33613498071287573</v>
      </c>
      <c r="J670" s="19" t="s">
        <v>39</v>
      </c>
      <c r="K670" s="8" t="s">
        <v>47</v>
      </c>
      <c r="L670" s="11" t="s">
        <v>53</v>
      </c>
      <c r="M670" s="33">
        <v>8</v>
      </c>
      <c r="N670" s="15">
        <v>0</v>
      </c>
      <c r="O670" s="8"/>
    </row>
    <row r="671" spans="1:15" ht="16">
      <c r="A671" s="7" t="s">
        <v>108</v>
      </c>
      <c r="B671" s="69">
        <v>1409</v>
      </c>
      <c r="C671" s="15">
        <v>50603.240966796875</v>
      </c>
      <c r="D671" s="34">
        <v>35</v>
      </c>
      <c r="E671" s="34">
        <v>34.642799857854641</v>
      </c>
      <c r="F671" s="54">
        <v>0</v>
      </c>
      <c r="G671" s="24" t="s">
        <v>106</v>
      </c>
      <c r="H671" s="40">
        <v>13.368473332590337</v>
      </c>
      <c r="I671" s="57">
        <v>0.26580191221131283</v>
      </c>
      <c r="J671" s="19" t="s">
        <v>39</v>
      </c>
      <c r="K671" s="8" t="s">
        <v>47</v>
      </c>
      <c r="L671" s="11" t="s">
        <v>53</v>
      </c>
      <c r="M671" s="33">
        <v>8</v>
      </c>
      <c r="N671" s="15">
        <v>0</v>
      </c>
      <c r="O671" s="8"/>
    </row>
    <row r="672" spans="1:15" ht="16">
      <c r="A672" s="7" t="s">
        <v>108</v>
      </c>
      <c r="B672" s="69">
        <v>1409</v>
      </c>
      <c r="C672" s="15">
        <v>50603.240966796875</v>
      </c>
      <c r="D672" s="34">
        <v>35</v>
      </c>
      <c r="E672" s="34">
        <v>36.136269059872944</v>
      </c>
      <c r="F672" s="54">
        <v>0</v>
      </c>
      <c r="G672" s="24" t="s">
        <v>99</v>
      </c>
      <c r="H672" s="40">
        <v>13.320068241964773</v>
      </c>
      <c r="I672" s="57">
        <v>0.35580153901620371</v>
      </c>
      <c r="J672" s="19" t="s">
        <v>39</v>
      </c>
      <c r="K672" s="8" t="s">
        <v>47</v>
      </c>
      <c r="L672" s="11" t="s">
        <v>53</v>
      </c>
      <c r="M672" s="33">
        <v>8</v>
      </c>
      <c r="N672" s="15">
        <v>0</v>
      </c>
      <c r="O672" s="8"/>
    </row>
    <row r="673" spans="1:15" ht="16">
      <c r="A673" s="7" t="s">
        <v>108</v>
      </c>
      <c r="B673" s="69">
        <v>1409</v>
      </c>
      <c r="C673" s="15">
        <v>50622.203826904297</v>
      </c>
      <c r="D673" s="34">
        <v>35</v>
      </c>
      <c r="E673" s="34">
        <v>34.065914322002172</v>
      </c>
      <c r="F673" s="54">
        <v>0</v>
      </c>
      <c r="G673" s="24" t="s">
        <v>106</v>
      </c>
      <c r="H673" s="40">
        <v>13.339908155626585</v>
      </c>
      <c r="I673" s="57">
        <v>0.25875744593347583</v>
      </c>
      <c r="J673" s="19" t="s">
        <v>39</v>
      </c>
      <c r="K673" s="8" t="s">
        <v>47</v>
      </c>
      <c r="L673" s="11" t="s">
        <v>53</v>
      </c>
      <c r="M673" s="33">
        <v>8</v>
      </c>
      <c r="N673" s="15">
        <v>0</v>
      </c>
      <c r="O673" s="8"/>
    </row>
    <row r="674" spans="1:15" ht="16">
      <c r="A674" s="7" t="s">
        <v>108</v>
      </c>
      <c r="B674" s="69">
        <v>1409</v>
      </c>
      <c r="C674" s="15">
        <v>50683.013916015625</v>
      </c>
      <c r="D674" s="34">
        <v>35</v>
      </c>
      <c r="E674" s="34">
        <v>34.065118717293494</v>
      </c>
      <c r="F674" s="54">
        <v>0</v>
      </c>
      <c r="G674" s="24" t="s">
        <v>106</v>
      </c>
      <c r="H674" s="40">
        <v>13.58598668310659</v>
      </c>
      <c r="I674" s="57">
        <v>0.24596248793725273</v>
      </c>
      <c r="J674" s="19" t="s">
        <v>39</v>
      </c>
      <c r="K674" s="8" t="s">
        <v>47</v>
      </c>
      <c r="L674" s="11" t="s">
        <v>53</v>
      </c>
      <c r="M674" s="33">
        <v>8</v>
      </c>
      <c r="N674" s="15">
        <v>0</v>
      </c>
      <c r="O674" s="8"/>
    </row>
    <row r="675" spans="1:15" ht="16">
      <c r="A675" s="7" t="s">
        <v>108</v>
      </c>
      <c r="B675" s="69">
        <v>1409</v>
      </c>
      <c r="C675" s="15">
        <v>51288.524627685547</v>
      </c>
      <c r="D675" s="34">
        <v>35</v>
      </c>
      <c r="E675" s="34">
        <v>33.729822858202212</v>
      </c>
      <c r="F675" s="54">
        <v>0</v>
      </c>
      <c r="G675" s="24" t="s">
        <v>104</v>
      </c>
      <c r="H675" s="40">
        <v>13.484431549728537</v>
      </c>
      <c r="I675" s="57">
        <v>0.24284273893489644</v>
      </c>
      <c r="J675" s="19" t="s">
        <v>39</v>
      </c>
      <c r="K675" s="8" t="s">
        <v>47</v>
      </c>
      <c r="L675" s="11" t="s">
        <v>53</v>
      </c>
      <c r="M675" s="33">
        <v>8</v>
      </c>
      <c r="N675" s="15">
        <v>0</v>
      </c>
      <c r="O675" s="8"/>
    </row>
    <row r="676" spans="1:15" ht="16">
      <c r="A676" s="7" t="s">
        <v>108</v>
      </c>
      <c r="B676" s="69">
        <v>1409</v>
      </c>
      <c r="C676" s="15">
        <v>51604.892730712891</v>
      </c>
      <c r="D676" s="34">
        <v>35</v>
      </c>
      <c r="E676" s="34">
        <v>34.964601888846929</v>
      </c>
      <c r="F676" s="54">
        <v>0</v>
      </c>
      <c r="G676" s="24" t="s">
        <v>107</v>
      </c>
      <c r="H676" s="40">
        <v>14.173401579817352</v>
      </c>
      <c r="I676" s="57">
        <v>0.26083391381171461</v>
      </c>
      <c r="J676" s="19" t="s">
        <v>39</v>
      </c>
      <c r="K676" s="8" t="s">
        <v>47</v>
      </c>
      <c r="L676" s="11" t="s">
        <v>53</v>
      </c>
      <c r="M676" s="33">
        <v>8</v>
      </c>
      <c r="N676" s="15">
        <v>0</v>
      </c>
      <c r="O676" s="8"/>
    </row>
    <row r="677" spans="1:15" ht="16">
      <c r="A677" s="7" t="s">
        <v>108</v>
      </c>
      <c r="B677" s="69">
        <v>1409</v>
      </c>
      <c r="C677" s="15">
        <v>51631.473541259766</v>
      </c>
      <c r="D677" s="34">
        <v>35</v>
      </c>
      <c r="E677" s="34">
        <v>34.413098438968689</v>
      </c>
      <c r="F677" s="54">
        <v>0</v>
      </c>
      <c r="G677" s="24" t="s">
        <v>107</v>
      </c>
      <c r="H677" s="40">
        <v>13.978673676570672</v>
      </c>
      <c r="I677" s="57">
        <v>0.2629590847793879</v>
      </c>
      <c r="J677" s="19" t="s">
        <v>39</v>
      </c>
      <c r="K677" s="8" t="s">
        <v>47</v>
      </c>
      <c r="L677" s="11" t="s">
        <v>53</v>
      </c>
      <c r="M677" s="33">
        <v>8</v>
      </c>
      <c r="N677" s="15">
        <v>0</v>
      </c>
      <c r="O677" s="8"/>
    </row>
    <row r="678" spans="1:15" ht="16">
      <c r="A678" s="7" t="s">
        <v>108</v>
      </c>
      <c r="B678" s="69">
        <v>1409</v>
      </c>
      <c r="C678" s="15">
        <v>51631.473541259766</v>
      </c>
      <c r="D678" s="34">
        <v>35</v>
      </c>
      <c r="E678" s="34">
        <v>36.605513796772918</v>
      </c>
      <c r="F678" s="54">
        <v>0</v>
      </c>
      <c r="G678" s="24" t="s">
        <v>99</v>
      </c>
      <c r="H678" s="40">
        <v>13.963375429412455</v>
      </c>
      <c r="I678" s="57">
        <v>0.33079152201630624</v>
      </c>
      <c r="J678" s="19" t="s">
        <v>39</v>
      </c>
      <c r="K678" s="8" t="s">
        <v>47</v>
      </c>
      <c r="L678" s="11" t="s">
        <v>53</v>
      </c>
      <c r="M678" s="33">
        <v>8</v>
      </c>
      <c r="N678" s="15">
        <v>0</v>
      </c>
      <c r="O678" s="8"/>
    </row>
    <row r="679" spans="1:15" ht="16">
      <c r="A679" s="7" t="s">
        <v>108</v>
      </c>
      <c r="B679" s="69">
        <v>1409</v>
      </c>
      <c r="C679" s="15">
        <v>51658.061981201172</v>
      </c>
      <c r="D679" s="34">
        <v>35</v>
      </c>
      <c r="E679" s="34">
        <v>34.837176308770715</v>
      </c>
      <c r="F679" s="54">
        <v>0</v>
      </c>
      <c r="G679" s="24" t="s">
        <v>107</v>
      </c>
      <c r="H679" s="40">
        <v>13.65045304546357</v>
      </c>
      <c r="I679" s="57">
        <v>0.26907541486335873</v>
      </c>
      <c r="J679" s="19" t="s">
        <v>39</v>
      </c>
      <c r="K679" s="8" t="s">
        <v>47</v>
      </c>
      <c r="L679" s="11" t="s">
        <v>53</v>
      </c>
      <c r="M679" s="33">
        <v>8</v>
      </c>
      <c r="N679" s="15">
        <v>0</v>
      </c>
      <c r="O679" s="8"/>
    </row>
    <row r="680" spans="1:15" ht="16">
      <c r="A680" s="7" t="s">
        <v>108</v>
      </c>
      <c r="B680" s="69">
        <v>1409</v>
      </c>
      <c r="C680" s="15">
        <v>51658.061981201172</v>
      </c>
      <c r="D680" s="34">
        <v>35</v>
      </c>
      <c r="E680" s="34">
        <v>35.437027420636468</v>
      </c>
      <c r="F680" s="54">
        <v>0</v>
      </c>
      <c r="G680" s="24" t="s">
        <v>107</v>
      </c>
      <c r="H680" s="40">
        <v>13.805352191427072</v>
      </c>
      <c r="I680" s="57">
        <v>0.25053981608910658</v>
      </c>
      <c r="J680" s="19" t="s">
        <v>39</v>
      </c>
      <c r="K680" s="8" t="s">
        <v>47</v>
      </c>
      <c r="L680" s="11" t="s">
        <v>53</v>
      </c>
      <c r="M680" s="33">
        <v>8</v>
      </c>
      <c r="N680" s="15">
        <v>0</v>
      </c>
      <c r="O680" s="8"/>
    </row>
    <row r="681" spans="1:15" ht="16">
      <c r="A681" s="7" t="s">
        <v>108</v>
      </c>
      <c r="B681" s="69">
        <v>1409</v>
      </c>
      <c r="C681" s="15">
        <v>51658.061981201172</v>
      </c>
      <c r="D681" s="34">
        <v>35</v>
      </c>
      <c r="E681" s="34">
        <v>36.278639016579085</v>
      </c>
      <c r="F681" s="54">
        <v>0</v>
      </c>
      <c r="G681" s="24" t="s">
        <v>99</v>
      </c>
      <c r="H681" s="40">
        <v>13.901332066042176</v>
      </c>
      <c r="I681" s="57">
        <v>0.2579586404194702</v>
      </c>
      <c r="J681" s="19" t="s">
        <v>39</v>
      </c>
      <c r="K681" s="8" t="s">
        <v>47</v>
      </c>
      <c r="L681" s="11" t="s">
        <v>53</v>
      </c>
      <c r="M681" s="33">
        <v>8</v>
      </c>
      <c r="N681" s="15">
        <v>0</v>
      </c>
      <c r="O681" s="8"/>
    </row>
    <row r="682" spans="1:15" ht="16">
      <c r="A682" s="7" t="s">
        <v>108</v>
      </c>
      <c r="B682" s="69">
        <v>1409</v>
      </c>
      <c r="C682" s="15">
        <v>51711.231231689453</v>
      </c>
      <c r="D682" s="34">
        <v>35</v>
      </c>
      <c r="E682" s="34">
        <v>35.602657475815718</v>
      </c>
      <c r="F682" s="54">
        <v>0</v>
      </c>
      <c r="G682" s="24" t="s">
        <v>107</v>
      </c>
      <c r="H682" s="40">
        <v>13.51471842956231</v>
      </c>
      <c r="I682" s="57">
        <v>0.28740126836272079</v>
      </c>
      <c r="J682" s="19" t="s">
        <v>39</v>
      </c>
      <c r="K682" s="8" t="s">
        <v>47</v>
      </c>
      <c r="L682" s="11" t="s">
        <v>53</v>
      </c>
      <c r="M682" s="33">
        <v>8</v>
      </c>
      <c r="N682" s="15">
        <v>0</v>
      </c>
      <c r="O682" s="8"/>
    </row>
    <row r="683" spans="1:15" ht="16">
      <c r="A683" s="7" t="s">
        <v>108</v>
      </c>
      <c r="B683" s="69">
        <v>1409</v>
      </c>
      <c r="C683" s="15">
        <v>52881.664276123047</v>
      </c>
      <c r="D683" s="34">
        <v>35</v>
      </c>
      <c r="E683" s="34">
        <v>32.916872074222105</v>
      </c>
      <c r="F683" s="54">
        <v>0</v>
      </c>
      <c r="G683" s="24" t="s">
        <v>92</v>
      </c>
      <c r="H683" s="40">
        <v>13.933551566276659</v>
      </c>
      <c r="I683" s="57">
        <v>0.24605181785747809</v>
      </c>
      <c r="J683" s="19" t="s">
        <v>39</v>
      </c>
      <c r="K683" s="8" t="s">
        <v>47</v>
      </c>
      <c r="L683" s="11" t="s">
        <v>53</v>
      </c>
      <c r="M683" s="33">
        <v>8</v>
      </c>
      <c r="N683" s="15">
        <v>0</v>
      </c>
      <c r="O683" s="8"/>
    </row>
    <row r="684" spans="1:15" ht="16">
      <c r="A684" s="7" t="s">
        <v>108</v>
      </c>
      <c r="B684" s="69">
        <v>1409</v>
      </c>
      <c r="C684" s="15">
        <v>52881.664276123047</v>
      </c>
      <c r="D684" s="34">
        <v>35</v>
      </c>
      <c r="E684" s="34">
        <v>33.053101055642259</v>
      </c>
      <c r="F684" s="54">
        <v>0</v>
      </c>
      <c r="G684" s="24" t="s">
        <v>90</v>
      </c>
      <c r="H684" s="40">
        <v>14.385071766187867</v>
      </c>
      <c r="I684" s="57">
        <v>0.25321267993790397</v>
      </c>
      <c r="J684" s="19" t="s">
        <v>39</v>
      </c>
      <c r="K684" s="8" t="s">
        <v>47</v>
      </c>
      <c r="L684" s="11" t="s">
        <v>53</v>
      </c>
      <c r="M684" s="33">
        <v>8</v>
      </c>
      <c r="N684" s="15">
        <v>0</v>
      </c>
      <c r="O684" s="8"/>
    </row>
    <row r="685" spans="1:15" ht="16">
      <c r="A685" s="7" t="s">
        <v>108</v>
      </c>
      <c r="B685" s="69">
        <v>1409</v>
      </c>
      <c r="C685" s="15">
        <v>53871.471405029297</v>
      </c>
      <c r="D685" s="34">
        <v>35</v>
      </c>
      <c r="E685" s="34">
        <v>32.707009763059304</v>
      </c>
      <c r="F685" s="54">
        <v>0</v>
      </c>
      <c r="G685" s="24" t="s">
        <v>92</v>
      </c>
      <c r="H685" s="40">
        <v>14.495731910397987</v>
      </c>
      <c r="I685" s="57">
        <v>0.25253924454345827</v>
      </c>
      <c r="J685" s="19" t="s">
        <v>39</v>
      </c>
      <c r="K685" s="8" t="s">
        <v>47</v>
      </c>
      <c r="L685" s="11" t="s">
        <v>53</v>
      </c>
      <c r="M685" s="33">
        <v>8</v>
      </c>
      <c r="N685" s="52">
        <v>0</v>
      </c>
      <c r="O685" s="8"/>
    </row>
    <row r="686" spans="1:15" ht="16">
      <c r="A686" s="18" t="s">
        <v>110</v>
      </c>
      <c r="B686" s="66">
        <v>1209</v>
      </c>
      <c r="C686" s="56">
        <v>55793.837209302328</v>
      </c>
      <c r="D686" s="53">
        <v>35</v>
      </c>
      <c r="E686" s="53">
        <v>33.670233307780897</v>
      </c>
      <c r="F686" s="54">
        <v>0</v>
      </c>
      <c r="G686" s="24" t="s">
        <v>90</v>
      </c>
      <c r="H686" s="40">
        <v>14.61</v>
      </c>
      <c r="I686" s="57">
        <v>0.14000000000000001</v>
      </c>
      <c r="J686" s="19" t="s">
        <v>39</v>
      </c>
      <c r="K686" s="10" t="s">
        <v>48</v>
      </c>
      <c r="L686" s="10" t="s">
        <v>54</v>
      </c>
      <c r="M686" s="15">
        <v>7</v>
      </c>
      <c r="N686" s="52">
        <v>0</v>
      </c>
      <c r="O686" s="8"/>
    </row>
    <row r="687" spans="1:15" ht="16">
      <c r="A687" s="18" t="s">
        <v>110</v>
      </c>
      <c r="B687" s="66">
        <v>1209</v>
      </c>
      <c r="C687" s="15">
        <v>55907.5</v>
      </c>
      <c r="D687" s="53">
        <v>35</v>
      </c>
      <c r="E687" s="53">
        <v>36.457626946027197</v>
      </c>
      <c r="F687" s="54">
        <v>0</v>
      </c>
      <c r="G687" s="24" t="s">
        <v>90</v>
      </c>
      <c r="H687" s="40">
        <v>13.85</v>
      </c>
      <c r="I687" s="57">
        <v>0.3</v>
      </c>
      <c r="J687" s="19" t="s">
        <v>39</v>
      </c>
      <c r="K687" s="10" t="s">
        <v>48</v>
      </c>
      <c r="L687" s="10" t="s">
        <v>54</v>
      </c>
      <c r="M687" s="15">
        <v>7</v>
      </c>
      <c r="N687" s="52">
        <v>0</v>
      </c>
      <c r="O687" s="8"/>
    </row>
    <row r="688" spans="1:15" ht="16">
      <c r="A688" s="18" t="s">
        <v>110</v>
      </c>
      <c r="B688" s="66">
        <v>1209</v>
      </c>
      <c r="C688" s="15">
        <v>55946.458333333343</v>
      </c>
      <c r="D688" s="53">
        <v>36</v>
      </c>
      <c r="E688" s="53">
        <v>37.971115275045001</v>
      </c>
      <c r="F688" s="54">
        <v>0</v>
      </c>
      <c r="G688" s="24" t="s">
        <v>90</v>
      </c>
      <c r="H688" s="40">
        <v>13.94</v>
      </c>
      <c r="I688" s="57">
        <v>0.28999999999999998</v>
      </c>
      <c r="J688" s="19" t="s">
        <v>39</v>
      </c>
      <c r="K688" s="10" t="s">
        <v>48</v>
      </c>
      <c r="L688" s="10" t="s">
        <v>54</v>
      </c>
      <c r="M688" s="15">
        <v>7</v>
      </c>
      <c r="N688" s="52">
        <v>0</v>
      </c>
      <c r="O688" s="8"/>
    </row>
    <row r="689" spans="1:15" ht="16">
      <c r="A689" s="18" t="s">
        <v>110</v>
      </c>
      <c r="B689" s="66">
        <v>1209</v>
      </c>
      <c r="C689" s="15">
        <v>55992.692307692305</v>
      </c>
      <c r="D689" s="53">
        <v>37</v>
      </c>
      <c r="E689" s="53">
        <v>38.674870612072802</v>
      </c>
      <c r="F689" s="54">
        <v>0</v>
      </c>
      <c r="G689" s="24" t="s">
        <v>90</v>
      </c>
      <c r="H689" s="40">
        <v>14.11</v>
      </c>
      <c r="I689" s="57">
        <v>0.33</v>
      </c>
      <c r="J689" s="19" t="s">
        <v>39</v>
      </c>
      <c r="K689" s="10" t="s">
        <v>48</v>
      </c>
      <c r="L689" s="10" t="s">
        <v>54</v>
      </c>
      <c r="M689" s="15">
        <v>7</v>
      </c>
      <c r="N689" s="52">
        <v>0</v>
      </c>
      <c r="O689" s="8"/>
    </row>
    <row r="690" spans="1:15" ht="16">
      <c r="A690" s="18" t="s">
        <v>110</v>
      </c>
      <c r="B690" s="66">
        <v>1209</v>
      </c>
      <c r="C690" s="15">
        <v>56029</v>
      </c>
      <c r="D690" s="53">
        <v>35</v>
      </c>
      <c r="E690" s="53">
        <v>35.412173323815097</v>
      </c>
      <c r="F690" s="54">
        <v>0</v>
      </c>
      <c r="G690" s="24" t="s">
        <v>90</v>
      </c>
      <c r="H690" s="40">
        <v>14.61</v>
      </c>
      <c r="I690" s="57">
        <v>0.23</v>
      </c>
      <c r="J690" s="19" t="s">
        <v>39</v>
      </c>
      <c r="K690" s="10" t="s">
        <v>48</v>
      </c>
      <c r="L690" s="10" t="s">
        <v>54</v>
      </c>
      <c r="M690" s="15">
        <v>7</v>
      </c>
      <c r="N690" s="52">
        <v>0</v>
      </c>
      <c r="O690" s="8"/>
    </row>
    <row r="691" spans="1:15" ht="16">
      <c r="A691" s="18" t="s">
        <v>110</v>
      </c>
      <c r="B691" s="66">
        <v>1209</v>
      </c>
      <c r="C691" s="15">
        <v>56039</v>
      </c>
      <c r="D691" s="53">
        <v>35</v>
      </c>
      <c r="E691" s="53">
        <v>34.263774354047797</v>
      </c>
      <c r="F691" s="54">
        <v>0</v>
      </c>
      <c r="G691" s="24" t="s">
        <v>90</v>
      </c>
      <c r="H691" s="40">
        <v>15.4</v>
      </c>
      <c r="I691" s="57">
        <v>0.33</v>
      </c>
      <c r="J691" s="19" t="s">
        <v>39</v>
      </c>
      <c r="K691" s="8" t="s">
        <v>48</v>
      </c>
      <c r="L691" s="11" t="s">
        <v>54</v>
      </c>
      <c r="M691" s="33">
        <v>7</v>
      </c>
      <c r="N691" s="52">
        <v>0</v>
      </c>
      <c r="O691" s="8"/>
    </row>
    <row r="692" spans="1:15" ht="16">
      <c r="A692" s="18" t="s">
        <v>110</v>
      </c>
      <c r="B692" s="69">
        <v>1209</v>
      </c>
      <c r="C692" s="15">
        <v>56176</v>
      </c>
      <c r="D692" s="34">
        <v>35</v>
      </c>
      <c r="E692" s="34">
        <v>33.710284151840398</v>
      </c>
      <c r="F692" s="54">
        <v>0</v>
      </c>
      <c r="G692" s="24" t="s">
        <v>90</v>
      </c>
      <c r="H692" s="40">
        <v>14.82</v>
      </c>
      <c r="I692" s="57">
        <v>0.22</v>
      </c>
      <c r="J692" s="19" t="s">
        <v>39</v>
      </c>
      <c r="K692" s="8" t="s">
        <v>48</v>
      </c>
      <c r="L692" s="11" t="s">
        <v>54</v>
      </c>
      <c r="M692" s="33">
        <v>7</v>
      </c>
      <c r="N692" s="52">
        <v>0</v>
      </c>
      <c r="O692" s="8"/>
    </row>
    <row r="693" spans="1:15" ht="16">
      <c r="A693" s="18" t="s">
        <v>110</v>
      </c>
      <c r="B693" s="66">
        <v>1210</v>
      </c>
      <c r="C693" s="52">
        <v>53963.014911274797</v>
      </c>
      <c r="D693" s="53">
        <v>35</v>
      </c>
      <c r="E693" s="53">
        <v>36.881190116310798</v>
      </c>
      <c r="F693" s="54">
        <v>0</v>
      </c>
      <c r="G693" s="24" t="s">
        <v>90</v>
      </c>
      <c r="H693" s="40">
        <v>15.2</v>
      </c>
      <c r="I693" s="57">
        <v>0.31</v>
      </c>
      <c r="J693" s="19" t="s">
        <v>39</v>
      </c>
      <c r="K693" s="10" t="s">
        <v>48</v>
      </c>
      <c r="L693" s="10" t="s">
        <v>54</v>
      </c>
      <c r="M693" s="15">
        <v>7</v>
      </c>
      <c r="N693" s="52">
        <v>0</v>
      </c>
      <c r="O693" s="8"/>
    </row>
    <row r="694" spans="1:15" ht="16">
      <c r="A694" s="18" t="s">
        <v>110</v>
      </c>
      <c r="B694" s="66">
        <v>1210</v>
      </c>
      <c r="C694" s="52">
        <v>53969.257368669605</v>
      </c>
      <c r="D694" s="53">
        <v>35</v>
      </c>
      <c r="E694" s="53">
        <v>36.182752153365698</v>
      </c>
      <c r="F694" s="54">
        <v>0</v>
      </c>
      <c r="G694" s="24" t="s">
        <v>90</v>
      </c>
      <c r="H694" s="40">
        <v>15.81</v>
      </c>
      <c r="I694" s="57">
        <v>0.28999999999999998</v>
      </c>
      <c r="J694" s="19" t="s">
        <v>39</v>
      </c>
      <c r="K694" s="10" t="s">
        <v>48</v>
      </c>
      <c r="L694" s="10" t="s">
        <v>54</v>
      </c>
      <c r="M694" s="15">
        <v>7</v>
      </c>
      <c r="N694" s="52">
        <v>0</v>
      </c>
      <c r="O694" s="8"/>
    </row>
    <row r="695" spans="1:15" ht="16">
      <c r="A695" s="18" t="s">
        <v>110</v>
      </c>
      <c r="B695" s="66">
        <v>1210</v>
      </c>
      <c r="C695" s="52">
        <v>54007.844877097596</v>
      </c>
      <c r="D695" s="53">
        <v>35</v>
      </c>
      <c r="E695" s="53">
        <v>34.623903710332698</v>
      </c>
      <c r="F695" s="54">
        <v>0</v>
      </c>
      <c r="G695" s="24" t="s">
        <v>90</v>
      </c>
      <c r="H695" s="40">
        <v>15</v>
      </c>
      <c r="I695" s="57">
        <v>0.36</v>
      </c>
      <c r="J695" s="19" t="s">
        <v>39</v>
      </c>
      <c r="K695" s="10" t="s">
        <v>48</v>
      </c>
      <c r="L695" s="10" t="s">
        <v>54</v>
      </c>
      <c r="M695" s="15">
        <v>7</v>
      </c>
      <c r="N695" s="52">
        <v>0</v>
      </c>
      <c r="O695" s="8"/>
    </row>
    <row r="696" spans="1:15" ht="16">
      <c r="A696" s="18" t="s">
        <v>110</v>
      </c>
      <c r="B696" s="66">
        <v>1210</v>
      </c>
      <c r="C696" s="52">
        <v>54038.089098071097</v>
      </c>
      <c r="D696" s="53">
        <v>35</v>
      </c>
      <c r="E696" s="53">
        <v>34.4485167966427</v>
      </c>
      <c r="F696" s="54">
        <v>0</v>
      </c>
      <c r="G696" s="24" t="s">
        <v>90</v>
      </c>
      <c r="H696" s="40">
        <v>14.45</v>
      </c>
      <c r="I696" s="57">
        <v>0.28999999999999998</v>
      </c>
      <c r="J696" s="19" t="s">
        <v>39</v>
      </c>
      <c r="K696" s="10" t="s">
        <v>48</v>
      </c>
      <c r="L696" s="10" t="s">
        <v>54</v>
      </c>
      <c r="M696" s="15">
        <v>7</v>
      </c>
      <c r="N696" s="52">
        <v>0</v>
      </c>
      <c r="O696" s="8"/>
    </row>
    <row r="697" spans="1:15" ht="16">
      <c r="A697" s="18" t="s">
        <v>110</v>
      </c>
      <c r="B697" s="66">
        <v>1210</v>
      </c>
      <c r="C697" s="52">
        <v>54044.122860865995</v>
      </c>
      <c r="D697" s="53">
        <v>35</v>
      </c>
      <c r="E697" s="53">
        <v>36.6970772393746</v>
      </c>
      <c r="F697" s="54">
        <v>0</v>
      </c>
      <c r="G697" s="24" t="s">
        <v>90</v>
      </c>
      <c r="H697" s="40">
        <v>14.89</v>
      </c>
      <c r="I697" s="57">
        <v>0.19</v>
      </c>
      <c r="J697" s="19" t="s">
        <v>39</v>
      </c>
      <c r="K697" s="10" t="s">
        <v>48</v>
      </c>
      <c r="L697" s="10" t="s">
        <v>54</v>
      </c>
      <c r="M697" s="15">
        <v>7</v>
      </c>
      <c r="N697" s="52">
        <v>0</v>
      </c>
      <c r="O697" s="8"/>
    </row>
    <row r="698" spans="1:15" ht="16">
      <c r="A698" s="18" t="s">
        <v>110</v>
      </c>
      <c r="B698" s="66">
        <v>1210</v>
      </c>
      <c r="C698" s="52">
        <v>54047.743118542894</v>
      </c>
      <c r="D698" s="53">
        <v>36</v>
      </c>
      <c r="E698" s="53">
        <v>35.709661167938499</v>
      </c>
      <c r="F698" s="54">
        <v>0</v>
      </c>
      <c r="G698" s="24" t="s">
        <v>90</v>
      </c>
      <c r="H698" s="40">
        <v>15.33</v>
      </c>
      <c r="I698" s="57">
        <v>0.19</v>
      </c>
      <c r="J698" s="19" t="s">
        <v>39</v>
      </c>
      <c r="K698" s="10" t="s">
        <v>48</v>
      </c>
      <c r="L698" s="10" t="s">
        <v>54</v>
      </c>
      <c r="M698" s="15">
        <v>7</v>
      </c>
      <c r="N698" s="52">
        <v>0</v>
      </c>
      <c r="O698" s="8"/>
    </row>
    <row r="699" spans="1:15" ht="16">
      <c r="A699" s="18" t="s">
        <v>110</v>
      </c>
      <c r="B699" s="66">
        <v>1210</v>
      </c>
      <c r="C699" s="52">
        <v>54049.971600767502</v>
      </c>
      <c r="D699" s="53">
        <v>36</v>
      </c>
      <c r="E699" s="53">
        <v>36.367936183070597</v>
      </c>
      <c r="F699" s="54">
        <v>0</v>
      </c>
      <c r="G699" s="24" t="s">
        <v>90</v>
      </c>
      <c r="H699" s="40">
        <v>15.61</v>
      </c>
      <c r="I699" s="57">
        <v>0.21</v>
      </c>
      <c r="J699" s="19" t="s">
        <v>39</v>
      </c>
      <c r="K699" s="10" t="s">
        <v>48</v>
      </c>
      <c r="L699" s="10" t="s">
        <v>54</v>
      </c>
      <c r="M699" s="15">
        <v>7</v>
      </c>
      <c r="N699" s="52">
        <v>0</v>
      </c>
      <c r="O699" s="8"/>
    </row>
    <row r="700" spans="1:15" ht="16">
      <c r="A700" s="18" t="s">
        <v>110</v>
      </c>
      <c r="B700" s="66">
        <v>1210</v>
      </c>
      <c r="C700" s="52">
        <v>54050.7520746105</v>
      </c>
      <c r="D700" s="53">
        <v>36</v>
      </c>
      <c r="E700" s="53">
        <v>36.609076083953902</v>
      </c>
      <c r="F700" s="54">
        <v>0</v>
      </c>
      <c r="G700" s="24" t="s">
        <v>90</v>
      </c>
      <c r="H700" s="40">
        <v>15.36</v>
      </c>
      <c r="I700" s="57">
        <v>0.34</v>
      </c>
      <c r="J700" s="19" t="s">
        <v>39</v>
      </c>
      <c r="K700" s="10" t="s">
        <v>48</v>
      </c>
      <c r="L700" s="10" t="s">
        <v>54</v>
      </c>
      <c r="M700" s="15">
        <v>7</v>
      </c>
      <c r="N700" s="52">
        <v>0</v>
      </c>
      <c r="O700" s="8"/>
    </row>
    <row r="701" spans="1:15" ht="16">
      <c r="A701" s="18" t="s">
        <v>110</v>
      </c>
      <c r="B701" s="66">
        <v>1210</v>
      </c>
      <c r="C701" s="52">
        <v>54051.532548453404</v>
      </c>
      <c r="D701" s="53">
        <v>36</v>
      </c>
      <c r="E701" s="53">
        <v>34.353389416755398</v>
      </c>
      <c r="F701" s="54">
        <v>0</v>
      </c>
      <c r="G701" s="24" t="s">
        <v>90</v>
      </c>
      <c r="H701" s="40">
        <v>15.09</v>
      </c>
      <c r="I701" s="57">
        <v>0.3</v>
      </c>
      <c r="J701" s="19" t="s">
        <v>39</v>
      </c>
      <c r="K701" s="10" t="s">
        <v>48</v>
      </c>
      <c r="L701" s="10" t="s">
        <v>54</v>
      </c>
      <c r="M701" s="15">
        <v>7</v>
      </c>
      <c r="N701" s="52">
        <v>0</v>
      </c>
      <c r="O701" s="8"/>
    </row>
    <row r="702" spans="1:15" ht="16">
      <c r="A702" s="18" t="s">
        <v>110</v>
      </c>
      <c r="B702" s="66">
        <v>1210</v>
      </c>
      <c r="C702" s="52">
        <v>54052.573180244006</v>
      </c>
      <c r="D702" s="53">
        <v>36</v>
      </c>
      <c r="E702" s="53">
        <v>35.588710973680797</v>
      </c>
      <c r="F702" s="54">
        <v>0</v>
      </c>
      <c r="G702" s="24" t="s">
        <v>90</v>
      </c>
      <c r="H702" s="40">
        <v>15.59</v>
      </c>
      <c r="I702" s="57">
        <v>0.24</v>
      </c>
      <c r="J702" s="19" t="s">
        <v>39</v>
      </c>
      <c r="K702" s="10" t="s">
        <v>48</v>
      </c>
      <c r="L702" s="10" t="s">
        <v>54</v>
      </c>
      <c r="M702" s="15">
        <v>7</v>
      </c>
      <c r="N702" s="52">
        <v>0</v>
      </c>
      <c r="O702" s="8"/>
    </row>
    <row r="703" spans="1:15" ht="16">
      <c r="A703" s="18" t="s">
        <v>110</v>
      </c>
      <c r="B703" s="66">
        <v>1210</v>
      </c>
      <c r="C703" s="52">
        <v>54054.134127929901</v>
      </c>
      <c r="D703" s="53">
        <v>36</v>
      </c>
      <c r="E703" s="53">
        <v>34.395534882010701</v>
      </c>
      <c r="F703" s="54">
        <v>0</v>
      </c>
      <c r="G703" s="24" t="s">
        <v>90</v>
      </c>
      <c r="H703" s="40">
        <v>15.77</v>
      </c>
      <c r="I703" s="57">
        <v>0.3</v>
      </c>
      <c r="J703" s="19" t="s">
        <v>39</v>
      </c>
      <c r="K703" s="10" t="s">
        <v>48</v>
      </c>
      <c r="L703" s="10" t="s">
        <v>54</v>
      </c>
      <c r="M703" s="15">
        <v>7</v>
      </c>
      <c r="N703" s="52">
        <v>0</v>
      </c>
      <c r="O703" s="8"/>
    </row>
    <row r="704" spans="1:15" ht="16">
      <c r="A704" s="18" t="s">
        <v>110</v>
      </c>
      <c r="B704" s="66">
        <v>1210</v>
      </c>
      <c r="C704" s="52">
        <v>54060.411187614794</v>
      </c>
      <c r="D704" s="53">
        <v>36</v>
      </c>
      <c r="E704" s="53">
        <v>34.475781520919597</v>
      </c>
      <c r="F704" s="54">
        <v>0</v>
      </c>
      <c r="G704" s="24" t="s">
        <v>90</v>
      </c>
      <c r="H704" s="40">
        <v>16.04</v>
      </c>
      <c r="I704" s="57">
        <v>0.38</v>
      </c>
      <c r="J704" s="19" t="s">
        <v>39</v>
      </c>
      <c r="K704" s="10" t="s">
        <v>48</v>
      </c>
      <c r="L704" s="10" t="s">
        <v>54</v>
      </c>
      <c r="M704" s="15">
        <v>7</v>
      </c>
      <c r="N704" s="52">
        <v>0</v>
      </c>
      <c r="O704" s="8"/>
    </row>
    <row r="705" spans="1:15" ht="16">
      <c r="A705" s="18" t="s">
        <v>110</v>
      </c>
      <c r="B705" s="66">
        <v>1210</v>
      </c>
      <c r="C705" s="52">
        <v>54080.302342469702</v>
      </c>
      <c r="D705" s="53">
        <v>35</v>
      </c>
      <c r="E705" s="53">
        <v>34.590078591328499</v>
      </c>
      <c r="F705" s="54">
        <v>0</v>
      </c>
      <c r="G705" s="24" t="s">
        <v>90</v>
      </c>
      <c r="H705" s="40">
        <v>15.77</v>
      </c>
      <c r="I705" s="57">
        <v>0.28999999999999998</v>
      </c>
      <c r="J705" s="19" t="s">
        <v>39</v>
      </c>
      <c r="K705" s="10" t="s">
        <v>48</v>
      </c>
      <c r="L705" s="10" t="s">
        <v>54</v>
      </c>
      <c r="M705" s="15">
        <v>7</v>
      </c>
      <c r="N705" s="52">
        <v>0</v>
      </c>
      <c r="O705" s="8"/>
    </row>
    <row r="706" spans="1:15" ht="16">
      <c r="A706" s="84" t="s">
        <v>110</v>
      </c>
      <c r="B706" s="85">
        <v>1265</v>
      </c>
      <c r="C706" s="74">
        <v>53942.169000000002</v>
      </c>
      <c r="D706" s="86">
        <v>35</v>
      </c>
      <c r="E706" s="86">
        <v>35.931420646024101</v>
      </c>
      <c r="F706" s="54">
        <v>0</v>
      </c>
      <c r="G706" s="30" t="s">
        <v>90</v>
      </c>
      <c r="H706" s="87">
        <v>14.96</v>
      </c>
      <c r="I706" s="87">
        <v>0.28999999999999998</v>
      </c>
      <c r="J706" s="81" t="s">
        <v>39</v>
      </c>
      <c r="K706" s="82" t="s">
        <v>48</v>
      </c>
      <c r="L706" s="82" t="s">
        <v>54</v>
      </c>
      <c r="M706" s="73">
        <v>7</v>
      </c>
      <c r="N706" s="74">
        <v>1</v>
      </c>
      <c r="O706" s="78" t="s">
        <v>162</v>
      </c>
    </row>
    <row r="707" spans="1:15" ht="16">
      <c r="A707" s="84" t="s">
        <v>110</v>
      </c>
      <c r="B707" s="85">
        <v>1265</v>
      </c>
      <c r="C707" s="74">
        <v>53952.565999999999</v>
      </c>
      <c r="D707" s="86">
        <v>35</v>
      </c>
      <c r="E707" s="86">
        <v>35.903214823392297</v>
      </c>
      <c r="F707" s="54">
        <v>0</v>
      </c>
      <c r="G707" s="30" t="s">
        <v>90</v>
      </c>
      <c r="H707" s="87">
        <v>14.31</v>
      </c>
      <c r="I707" s="87">
        <v>0.26</v>
      </c>
      <c r="J707" s="81" t="s">
        <v>39</v>
      </c>
      <c r="K707" s="82" t="s">
        <v>48</v>
      </c>
      <c r="L707" s="82" t="s">
        <v>54</v>
      </c>
      <c r="M707" s="73">
        <v>7</v>
      </c>
      <c r="N707" s="74">
        <v>1</v>
      </c>
      <c r="O707" s="78" t="s">
        <v>162</v>
      </c>
    </row>
    <row r="708" spans="1:15" ht="16">
      <c r="A708" s="84" t="s">
        <v>110</v>
      </c>
      <c r="B708" s="85">
        <v>1265</v>
      </c>
      <c r="C708" s="74">
        <v>53963.347000000002</v>
      </c>
      <c r="D708" s="86">
        <v>35</v>
      </c>
      <c r="E708" s="86">
        <v>35.816763680787403</v>
      </c>
      <c r="F708" s="54">
        <v>0</v>
      </c>
      <c r="G708" s="30" t="s">
        <v>90</v>
      </c>
      <c r="H708" s="87">
        <v>14.54</v>
      </c>
      <c r="I708" s="87">
        <v>0.41</v>
      </c>
      <c r="J708" s="81" t="s">
        <v>39</v>
      </c>
      <c r="K708" s="82" t="s">
        <v>48</v>
      </c>
      <c r="L708" s="82" t="s">
        <v>54</v>
      </c>
      <c r="M708" s="73">
        <v>7</v>
      </c>
      <c r="N708" s="74">
        <v>1</v>
      </c>
      <c r="O708" s="78" t="s">
        <v>162</v>
      </c>
    </row>
    <row r="709" spans="1:15" ht="16">
      <c r="A709" s="84" t="s">
        <v>110</v>
      </c>
      <c r="B709" s="85">
        <v>1265</v>
      </c>
      <c r="C709" s="74">
        <v>53974.127999999997</v>
      </c>
      <c r="D709" s="86">
        <v>35</v>
      </c>
      <c r="E709" s="86">
        <v>36.129656822002602</v>
      </c>
      <c r="F709" s="54">
        <v>0</v>
      </c>
      <c r="G709" s="30" t="s">
        <v>90</v>
      </c>
      <c r="H709" s="87">
        <v>14.35</v>
      </c>
      <c r="I709" s="87">
        <v>0.67</v>
      </c>
      <c r="J709" s="81" t="s">
        <v>39</v>
      </c>
      <c r="K709" s="82" t="s">
        <v>48</v>
      </c>
      <c r="L709" s="82" t="s">
        <v>54</v>
      </c>
      <c r="M709" s="73">
        <v>7</v>
      </c>
      <c r="N709" s="74">
        <v>1</v>
      </c>
      <c r="O709" s="78" t="s">
        <v>162</v>
      </c>
    </row>
    <row r="710" spans="1:15" ht="16">
      <c r="A710" s="84" t="s">
        <v>110</v>
      </c>
      <c r="B710" s="85">
        <v>1265</v>
      </c>
      <c r="C710" s="74">
        <v>53986.576000000001</v>
      </c>
      <c r="D710" s="86">
        <v>35</v>
      </c>
      <c r="E710" s="86">
        <v>35.424478926055599</v>
      </c>
      <c r="F710" s="54">
        <v>0</v>
      </c>
      <c r="G710" s="30" t="s">
        <v>90</v>
      </c>
      <c r="H710" s="87">
        <v>14.25</v>
      </c>
      <c r="I710" s="87">
        <v>0.41</v>
      </c>
      <c r="J710" s="81" t="s">
        <v>39</v>
      </c>
      <c r="K710" s="82" t="s">
        <v>48</v>
      </c>
      <c r="L710" s="82" t="s">
        <v>54</v>
      </c>
      <c r="M710" s="73">
        <v>7</v>
      </c>
      <c r="N710" s="74">
        <v>1</v>
      </c>
      <c r="O710" s="78" t="s">
        <v>162</v>
      </c>
    </row>
    <row r="711" spans="1:15" ht="16">
      <c r="A711" s="84" t="s">
        <v>110</v>
      </c>
      <c r="B711" s="85">
        <v>1265</v>
      </c>
      <c r="C711" s="74">
        <v>54017.394</v>
      </c>
      <c r="D711" s="86">
        <v>35</v>
      </c>
      <c r="E711" s="86">
        <v>34.846906127263097</v>
      </c>
      <c r="F711" s="54">
        <v>0</v>
      </c>
      <c r="G711" s="30" t="s">
        <v>90</v>
      </c>
      <c r="H711" s="87">
        <v>14</v>
      </c>
      <c r="I711" s="87">
        <v>0.34</v>
      </c>
      <c r="J711" s="81" t="s">
        <v>39</v>
      </c>
      <c r="K711" s="82" t="s">
        <v>48</v>
      </c>
      <c r="L711" s="82" t="s">
        <v>54</v>
      </c>
      <c r="M711" s="73">
        <v>7</v>
      </c>
      <c r="N711" s="74">
        <v>1</v>
      </c>
      <c r="O711" s="78" t="s">
        <v>162</v>
      </c>
    </row>
    <row r="712" spans="1:15" ht="16">
      <c r="A712" s="84" t="s">
        <v>110</v>
      </c>
      <c r="B712" s="85">
        <v>1265</v>
      </c>
      <c r="C712" s="74">
        <v>54026.845000000001</v>
      </c>
      <c r="D712" s="86">
        <v>35</v>
      </c>
      <c r="E712" s="86">
        <v>35.660368299172902</v>
      </c>
      <c r="F712" s="54">
        <v>0</v>
      </c>
      <c r="G712" s="30" t="s">
        <v>90</v>
      </c>
      <c r="H712" s="87">
        <v>13.82</v>
      </c>
      <c r="I712" s="87">
        <v>0.22</v>
      </c>
      <c r="J712" s="81" t="s">
        <v>39</v>
      </c>
      <c r="K712" s="82" t="s">
        <v>48</v>
      </c>
      <c r="L712" s="82" t="s">
        <v>54</v>
      </c>
      <c r="M712" s="73">
        <v>7</v>
      </c>
      <c r="N712" s="74">
        <v>1</v>
      </c>
      <c r="O712" s="78" t="s">
        <v>162</v>
      </c>
    </row>
    <row r="713" spans="1:15" ht="16">
      <c r="A713" s="84" t="s">
        <v>110</v>
      </c>
      <c r="B713" s="85">
        <v>1265</v>
      </c>
      <c r="C713" s="74">
        <v>54038.981999999996</v>
      </c>
      <c r="D713" s="86">
        <v>35</v>
      </c>
      <c r="E713" s="86">
        <v>36.302438875407901</v>
      </c>
      <c r="F713" s="54">
        <v>0</v>
      </c>
      <c r="G713" s="30" t="s">
        <v>90</v>
      </c>
      <c r="H713" s="87">
        <v>14.6</v>
      </c>
      <c r="I713" s="87">
        <v>0.32</v>
      </c>
      <c r="J713" s="81" t="s">
        <v>39</v>
      </c>
      <c r="K713" s="82" t="s">
        <v>48</v>
      </c>
      <c r="L713" s="82" t="s">
        <v>54</v>
      </c>
      <c r="M713" s="73">
        <v>7</v>
      </c>
      <c r="N713" s="74">
        <v>1</v>
      </c>
      <c r="O713" s="78" t="s">
        <v>162</v>
      </c>
    </row>
    <row r="714" spans="1:15" ht="16">
      <c r="A714" s="84" t="s">
        <v>110</v>
      </c>
      <c r="B714" s="85">
        <v>1265</v>
      </c>
      <c r="C714" s="74">
        <v>54046.892</v>
      </c>
      <c r="D714" s="86">
        <v>36</v>
      </c>
      <c r="E714" s="86">
        <v>36.615138171254898</v>
      </c>
      <c r="F714" s="54">
        <v>0</v>
      </c>
      <c r="G714" s="30" t="s">
        <v>90</v>
      </c>
      <c r="H714" s="87">
        <v>15.62</v>
      </c>
      <c r="I714" s="87">
        <v>0.62</v>
      </c>
      <c r="J714" s="81" t="s">
        <v>39</v>
      </c>
      <c r="K714" s="82" t="s">
        <v>48</v>
      </c>
      <c r="L714" s="82" t="s">
        <v>54</v>
      </c>
      <c r="M714" s="73">
        <v>7</v>
      </c>
      <c r="N714" s="74">
        <v>1</v>
      </c>
      <c r="O714" s="78" t="s">
        <v>162</v>
      </c>
    </row>
    <row r="715" spans="1:15" ht="16">
      <c r="A715" s="84" t="s">
        <v>110</v>
      </c>
      <c r="B715" s="85">
        <v>1265</v>
      </c>
      <c r="C715" s="74">
        <v>54047.175000000003</v>
      </c>
      <c r="D715" s="86">
        <v>36</v>
      </c>
      <c r="E715" s="86">
        <v>36.630420191993103</v>
      </c>
      <c r="F715" s="54">
        <v>0</v>
      </c>
      <c r="G715" s="30" t="s">
        <v>90</v>
      </c>
      <c r="H715" s="87">
        <v>15.19</v>
      </c>
      <c r="I715" s="87">
        <v>0.64</v>
      </c>
      <c r="J715" s="81" t="s">
        <v>39</v>
      </c>
      <c r="K715" s="82" t="s">
        <v>48</v>
      </c>
      <c r="L715" s="82" t="s">
        <v>54</v>
      </c>
      <c r="M715" s="73">
        <v>7</v>
      </c>
      <c r="N715" s="74">
        <v>1</v>
      </c>
      <c r="O715" s="78" t="s">
        <v>162</v>
      </c>
    </row>
    <row r="716" spans="1:15" ht="16">
      <c r="A716" s="84" t="s">
        <v>110</v>
      </c>
      <c r="B716" s="85">
        <v>1265</v>
      </c>
      <c r="C716" s="74">
        <v>54049.010999999999</v>
      </c>
      <c r="D716" s="86">
        <v>36</v>
      </c>
      <c r="E716" s="86">
        <v>35.944205354281003</v>
      </c>
      <c r="F716" s="54">
        <v>0</v>
      </c>
      <c r="G716" s="30" t="s">
        <v>90</v>
      </c>
      <c r="H716" s="87">
        <v>13.3</v>
      </c>
      <c r="I716" s="87">
        <v>0.57999999999999996</v>
      </c>
      <c r="J716" s="81" t="s">
        <v>39</v>
      </c>
      <c r="K716" s="82" t="s">
        <v>48</v>
      </c>
      <c r="L716" s="82" t="s">
        <v>54</v>
      </c>
      <c r="M716" s="73">
        <v>7</v>
      </c>
      <c r="N716" s="74">
        <v>1</v>
      </c>
      <c r="O716" s="78" t="s">
        <v>162</v>
      </c>
    </row>
    <row r="717" spans="1:15" ht="16">
      <c r="A717" s="84" t="s">
        <v>110</v>
      </c>
      <c r="B717" s="85">
        <v>1265</v>
      </c>
      <c r="C717" s="74">
        <v>54049.717000000004</v>
      </c>
      <c r="D717" s="86">
        <v>36</v>
      </c>
      <c r="E717" s="86">
        <v>36.640131188128798</v>
      </c>
      <c r="F717" s="54">
        <v>0</v>
      </c>
      <c r="G717" s="30" t="s">
        <v>90</v>
      </c>
      <c r="H717" s="87">
        <v>14.14</v>
      </c>
      <c r="I717" s="87">
        <v>0.3</v>
      </c>
      <c r="J717" s="81" t="s">
        <v>39</v>
      </c>
      <c r="K717" s="82" t="s">
        <v>48</v>
      </c>
      <c r="L717" s="82" t="s">
        <v>54</v>
      </c>
      <c r="M717" s="73">
        <v>7</v>
      </c>
      <c r="N717" s="74">
        <v>1</v>
      </c>
      <c r="O717" s="78" t="s">
        <v>162</v>
      </c>
    </row>
    <row r="718" spans="1:15" ht="16">
      <c r="A718" s="84" t="s">
        <v>110</v>
      </c>
      <c r="B718" s="85">
        <v>1265</v>
      </c>
      <c r="C718" s="74">
        <v>54049.717000000004</v>
      </c>
      <c r="D718" s="86">
        <v>36</v>
      </c>
      <c r="E718" s="86">
        <v>36.640131188128798</v>
      </c>
      <c r="F718" s="54">
        <v>0</v>
      </c>
      <c r="G718" s="30" t="s">
        <v>90</v>
      </c>
      <c r="H718" s="87">
        <v>14.43</v>
      </c>
      <c r="I718" s="87">
        <v>0.72</v>
      </c>
      <c r="J718" s="81" t="s">
        <v>39</v>
      </c>
      <c r="K718" s="82" t="s">
        <v>48</v>
      </c>
      <c r="L718" s="82" t="s">
        <v>54</v>
      </c>
      <c r="M718" s="73">
        <v>7</v>
      </c>
      <c r="N718" s="74">
        <v>1</v>
      </c>
      <c r="O718" s="78" t="s">
        <v>162</v>
      </c>
    </row>
    <row r="719" spans="1:15" ht="16">
      <c r="A719" s="84" t="s">
        <v>110</v>
      </c>
      <c r="B719" s="85">
        <v>1265</v>
      </c>
      <c r="C719" s="74">
        <v>54050.15</v>
      </c>
      <c r="D719" s="86">
        <v>36</v>
      </c>
      <c r="E719" s="86">
        <v>36.882129830887898</v>
      </c>
      <c r="F719" s="54">
        <v>0</v>
      </c>
      <c r="G719" s="30" t="s">
        <v>90</v>
      </c>
      <c r="H719" s="87">
        <v>14.37</v>
      </c>
      <c r="I719" s="87">
        <v>0.98</v>
      </c>
      <c r="J719" s="81" t="s">
        <v>39</v>
      </c>
      <c r="K719" s="82" t="s">
        <v>48</v>
      </c>
      <c r="L719" s="82" t="s">
        <v>54</v>
      </c>
      <c r="M719" s="73">
        <v>7</v>
      </c>
      <c r="N719" s="74">
        <v>1</v>
      </c>
      <c r="O719" s="78" t="s">
        <v>162</v>
      </c>
    </row>
    <row r="720" spans="1:15" ht="16">
      <c r="A720" s="84" t="s">
        <v>110</v>
      </c>
      <c r="B720" s="85">
        <v>1265</v>
      </c>
      <c r="C720" s="74">
        <v>54051.352999999996</v>
      </c>
      <c r="D720" s="86">
        <v>36</v>
      </c>
      <c r="E720" s="86">
        <v>37.171622655127301</v>
      </c>
      <c r="F720" s="54">
        <v>0</v>
      </c>
      <c r="G720" s="30" t="s">
        <v>90</v>
      </c>
      <c r="H720" s="87">
        <v>13.94</v>
      </c>
      <c r="I720" s="87">
        <v>0.56000000000000005</v>
      </c>
      <c r="J720" s="81" t="s">
        <v>39</v>
      </c>
      <c r="K720" s="82" t="s">
        <v>48</v>
      </c>
      <c r="L720" s="82" t="s">
        <v>54</v>
      </c>
      <c r="M720" s="73">
        <v>7</v>
      </c>
      <c r="N720" s="74">
        <v>1</v>
      </c>
      <c r="O720" s="78" t="s">
        <v>162</v>
      </c>
    </row>
    <row r="721" spans="1:16" ht="16">
      <c r="A721" s="84" t="s">
        <v>110</v>
      </c>
      <c r="B721" s="85">
        <v>1265</v>
      </c>
      <c r="C721" s="74">
        <v>54054.51</v>
      </c>
      <c r="D721" s="86">
        <v>36</v>
      </c>
      <c r="E721" s="86">
        <v>35.811304817983903</v>
      </c>
      <c r="F721" s="54">
        <v>0</v>
      </c>
      <c r="G721" s="30" t="s">
        <v>90</v>
      </c>
      <c r="H721" s="87">
        <v>15.23</v>
      </c>
      <c r="I721" s="87">
        <v>0.53</v>
      </c>
      <c r="J721" s="81" t="s">
        <v>39</v>
      </c>
      <c r="K721" s="82" t="s">
        <v>48</v>
      </c>
      <c r="L721" s="82" t="s">
        <v>54</v>
      </c>
      <c r="M721" s="73">
        <v>7</v>
      </c>
      <c r="N721" s="74">
        <v>1</v>
      </c>
      <c r="O721" s="78" t="s">
        <v>162</v>
      </c>
    </row>
    <row r="722" spans="1:16" ht="16">
      <c r="A722" s="84" t="s">
        <v>110</v>
      </c>
      <c r="B722" s="85">
        <v>1265</v>
      </c>
      <c r="C722" s="74">
        <v>54064.745999999999</v>
      </c>
      <c r="D722" s="86">
        <v>36</v>
      </c>
      <c r="E722" s="86">
        <v>35.280062794858097</v>
      </c>
      <c r="F722" s="54">
        <v>0</v>
      </c>
      <c r="G722" s="30" t="s">
        <v>90</v>
      </c>
      <c r="H722" s="87">
        <v>15.57</v>
      </c>
      <c r="I722" s="87">
        <v>0.49</v>
      </c>
      <c r="J722" s="81" t="s">
        <v>39</v>
      </c>
      <c r="K722" s="82" t="s">
        <v>48</v>
      </c>
      <c r="L722" s="82" t="s">
        <v>54</v>
      </c>
      <c r="M722" s="73">
        <v>7</v>
      </c>
      <c r="N722" s="74">
        <v>1</v>
      </c>
      <c r="O722" s="78" t="s">
        <v>162</v>
      </c>
    </row>
    <row r="723" spans="1:16" ht="16">
      <c r="A723" s="84" t="s">
        <v>110</v>
      </c>
      <c r="B723" s="85">
        <v>1265</v>
      </c>
      <c r="C723" s="74">
        <v>54074.538</v>
      </c>
      <c r="D723" s="86">
        <v>36</v>
      </c>
      <c r="E723" s="86">
        <v>35.455712538398203</v>
      </c>
      <c r="F723" s="54">
        <v>0</v>
      </c>
      <c r="G723" s="30" t="s">
        <v>90</v>
      </c>
      <c r="H723" s="87">
        <v>15.33</v>
      </c>
      <c r="I723" s="87">
        <v>0.4</v>
      </c>
      <c r="J723" s="81" t="s">
        <v>39</v>
      </c>
      <c r="K723" s="82" t="s">
        <v>48</v>
      </c>
      <c r="L723" s="82" t="s">
        <v>54</v>
      </c>
      <c r="M723" s="73">
        <v>7</v>
      </c>
      <c r="N723" s="74">
        <v>1</v>
      </c>
      <c r="O723" s="78" t="s">
        <v>162</v>
      </c>
    </row>
    <row r="724" spans="1:16" ht="16">
      <c r="A724" s="84" t="s">
        <v>110</v>
      </c>
      <c r="B724" s="85">
        <v>1265</v>
      </c>
      <c r="C724" s="74">
        <v>54088.008000000002</v>
      </c>
      <c r="D724" s="86">
        <v>35</v>
      </c>
      <c r="E724" s="86">
        <v>35.360491521897998</v>
      </c>
      <c r="F724" s="54">
        <v>0</v>
      </c>
      <c r="G724" s="30" t="s">
        <v>90</v>
      </c>
      <c r="H724" s="87">
        <v>15.37</v>
      </c>
      <c r="I724" s="87">
        <v>0.94</v>
      </c>
      <c r="J724" s="81" t="s">
        <v>39</v>
      </c>
      <c r="K724" s="82" t="s">
        <v>48</v>
      </c>
      <c r="L724" s="82" t="s">
        <v>54</v>
      </c>
      <c r="M724" s="73">
        <v>7</v>
      </c>
      <c r="N724" s="74">
        <v>1</v>
      </c>
      <c r="O724" s="78" t="s">
        <v>162</v>
      </c>
    </row>
    <row r="725" spans="1:16" ht="16">
      <c r="A725" s="7" t="s">
        <v>23</v>
      </c>
      <c r="B725" s="8">
        <v>401</v>
      </c>
      <c r="C725" s="15">
        <v>55505.673673841629</v>
      </c>
      <c r="D725" s="59"/>
      <c r="E725" s="39">
        <v>29.326924476927498</v>
      </c>
      <c r="F725" s="54">
        <v>0</v>
      </c>
      <c r="G725" s="24" t="s">
        <v>92</v>
      </c>
      <c r="H725" s="60">
        <v>14.146145951303811</v>
      </c>
      <c r="I725" s="60">
        <v>0.34041819842169402</v>
      </c>
      <c r="J725" s="19" t="s">
        <v>39</v>
      </c>
      <c r="K725" s="8" t="s">
        <v>62</v>
      </c>
      <c r="L725" s="8" t="s">
        <v>83</v>
      </c>
      <c r="M725" s="33">
        <v>7</v>
      </c>
      <c r="N725" s="71">
        <v>0</v>
      </c>
      <c r="O725" s="8"/>
      <c r="P725" t="s">
        <v>233</v>
      </c>
    </row>
    <row r="726" spans="1:16" ht="16">
      <c r="A726" s="7" t="s">
        <v>23</v>
      </c>
      <c r="B726" s="8">
        <v>401</v>
      </c>
      <c r="C726" s="15">
        <v>55534.56256273052</v>
      </c>
      <c r="D726" s="59"/>
      <c r="E726" s="39">
        <v>28.837342858406906</v>
      </c>
      <c r="F726" s="54">
        <v>0</v>
      </c>
      <c r="G726" s="24" t="s">
        <v>92</v>
      </c>
      <c r="H726" s="60">
        <v>14.141170824815696</v>
      </c>
      <c r="I726" s="60">
        <v>0.29077303503453966</v>
      </c>
      <c r="J726" s="19" t="s">
        <v>39</v>
      </c>
      <c r="K726" s="8" t="s">
        <v>62</v>
      </c>
      <c r="L726" s="8" t="s">
        <v>83</v>
      </c>
      <c r="M726" s="33">
        <v>7</v>
      </c>
      <c r="N726" s="71">
        <v>0</v>
      </c>
      <c r="O726" s="8"/>
      <c r="P726" t="s">
        <v>233</v>
      </c>
    </row>
    <row r="727" spans="1:16" ht="16">
      <c r="A727" s="7" t="s">
        <v>23</v>
      </c>
      <c r="B727" s="8">
        <v>401</v>
      </c>
      <c r="C727" s="15">
        <v>55551.229229397184</v>
      </c>
      <c r="D727" s="59"/>
      <c r="E727" s="39">
        <v>28.500264952043583</v>
      </c>
      <c r="F727" s="54">
        <v>0</v>
      </c>
      <c r="G727" s="24" t="s">
        <v>92</v>
      </c>
      <c r="H727" s="60">
        <v>14.002284743068749</v>
      </c>
      <c r="I727" s="60">
        <v>0.33897155517306965</v>
      </c>
      <c r="J727" s="19" t="s">
        <v>39</v>
      </c>
      <c r="K727" s="8" t="s">
        <v>62</v>
      </c>
      <c r="L727" s="8" t="s">
        <v>83</v>
      </c>
      <c r="M727" s="33">
        <v>7</v>
      </c>
      <c r="N727" s="71">
        <v>0</v>
      </c>
      <c r="O727" s="8"/>
      <c r="P727" t="s">
        <v>233</v>
      </c>
    </row>
    <row r="728" spans="1:16" ht="16">
      <c r="A728" s="7" t="s">
        <v>23</v>
      </c>
      <c r="B728" s="8">
        <v>401</v>
      </c>
      <c r="C728" s="15">
        <v>55602.340340508294</v>
      </c>
      <c r="D728" s="59"/>
      <c r="E728" s="39">
        <v>29.288421686188411</v>
      </c>
      <c r="F728" s="54">
        <v>0</v>
      </c>
      <c r="G728" s="24" t="s">
        <v>92</v>
      </c>
      <c r="H728" s="60">
        <v>14.375715315090298</v>
      </c>
      <c r="I728" s="60">
        <v>0.33611178327099323</v>
      </c>
      <c r="J728" s="19" t="s">
        <v>39</v>
      </c>
      <c r="K728" s="8" t="s">
        <v>62</v>
      </c>
      <c r="L728" s="8" t="s">
        <v>83</v>
      </c>
      <c r="M728" s="33">
        <v>7</v>
      </c>
      <c r="N728" s="71">
        <v>0</v>
      </c>
      <c r="O728" s="8"/>
      <c r="P728" t="s">
        <v>233</v>
      </c>
    </row>
    <row r="729" spans="1:16" ht="16">
      <c r="A729" s="7" t="s">
        <v>23</v>
      </c>
      <c r="B729" s="8">
        <v>401</v>
      </c>
      <c r="C729" s="15">
        <v>55624.007007174965</v>
      </c>
      <c r="D729" s="59"/>
      <c r="E729" s="39">
        <v>29.397477505529302</v>
      </c>
      <c r="F729" s="54">
        <v>0</v>
      </c>
      <c r="G729" s="24" t="s">
        <v>92</v>
      </c>
      <c r="H729" s="60">
        <v>13.852939068856207</v>
      </c>
      <c r="I729" s="60">
        <v>0.31332670944960112</v>
      </c>
      <c r="J729" s="19" t="s">
        <v>39</v>
      </c>
      <c r="K729" s="8" t="s">
        <v>62</v>
      </c>
      <c r="L729" s="8" t="s">
        <v>83</v>
      </c>
      <c r="M729" s="33">
        <v>7</v>
      </c>
      <c r="N729" s="71">
        <v>0</v>
      </c>
      <c r="O729" s="8"/>
      <c r="P729" t="s">
        <v>233</v>
      </c>
    </row>
    <row r="730" spans="1:16" ht="16">
      <c r="A730" s="7" t="s">
        <v>23</v>
      </c>
      <c r="B730" s="8">
        <v>401</v>
      </c>
      <c r="C730" s="15">
        <v>55634.56256273052</v>
      </c>
      <c r="D730" s="59"/>
      <c r="E730" s="39">
        <v>29.152686345424968</v>
      </c>
      <c r="F730" s="54">
        <v>0</v>
      </c>
      <c r="G730" s="24" t="s">
        <v>92</v>
      </c>
      <c r="H730" s="60">
        <v>14.068100018198137</v>
      </c>
      <c r="I730" s="60">
        <v>0.4641287205705058</v>
      </c>
      <c r="J730" s="19" t="s">
        <v>39</v>
      </c>
      <c r="K730" s="8" t="s">
        <v>62</v>
      </c>
      <c r="L730" s="8" t="s">
        <v>83</v>
      </c>
      <c r="M730" s="33">
        <v>7</v>
      </c>
      <c r="N730" s="71">
        <v>0</v>
      </c>
      <c r="O730" s="8"/>
      <c r="P730" t="s">
        <v>233</v>
      </c>
    </row>
    <row r="731" spans="1:16" ht="16">
      <c r="A731" s="7" t="s">
        <v>23</v>
      </c>
      <c r="B731" s="8">
        <v>401</v>
      </c>
      <c r="C731" s="15">
        <v>55654.562562730513</v>
      </c>
      <c r="D731" s="59"/>
      <c r="E731" s="39">
        <v>29.174241023724882</v>
      </c>
      <c r="F731" s="54">
        <v>0</v>
      </c>
      <c r="G731" s="24" t="s">
        <v>92</v>
      </c>
      <c r="H731" s="60">
        <v>14.672362389213767</v>
      </c>
      <c r="I731" s="60">
        <v>0.27135724080958207</v>
      </c>
      <c r="J731" s="19" t="s">
        <v>39</v>
      </c>
      <c r="K731" s="8" t="s">
        <v>62</v>
      </c>
      <c r="L731" s="8" t="s">
        <v>83</v>
      </c>
      <c r="M731" s="33">
        <v>7</v>
      </c>
      <c r="N731" s="71">
        <v>0</v>
      </c>
      <c r="O731" s="8"/>
      <c r="P731" t="s">
        <v>233</v>
      </c>
    </row>
    <row r="732" spans="1:16" ht="16">
      <c r="A732" s="7" t="s">
        <v>23</v>
      </c>
      <c r="B732" s="8">
        <v>401</v>
      </c>
      <c r="C732" s="15">
        <v>55676.784784952739</v>
      </c>
      <c r="D732" s="59"/>
      <c r="E732" s="39">
        <v>28.773899084266958</v>
      </c>
      <c r="F732" s="54">
        <v>0</v>
      </c>
      <c r="G732" s="24" t="s">
        <v>92</v>
      </c>
      <c r="H732" s="60">
        <v>14.592606188469359</v>
      </c>
      <c r="I732" s="60">
        <v>0.26723799988409347</v>
      </c>
      <c r="J732" s="19" t="s">
        <v>39</v>
      </c>
      <c r="K732" s="8" t="s">
        <v>62</v>
      </c>
      <c r="L732" s="8" t="s">
        <v>83</v>
      </c>
      <c r="M732" s="33">
        <v>7</v>
      </c>
      <c r="N732" s="71">
        <v>0</v>
      </c>
      <c r="O732" s="8"/>
      <c r="P732" t="s">
        <v>233</v>
      </c>
    </row>
    <row r="733" spans="1:16" ht="16">
      <c r="A733" s="7" t="s">
        <v>23</v>
      </c>
      <c r="B733" s="8">
        <v>401</v>
      </c>
      <c r="C733" s="15">
        <v>55702.340340508294</v>
      </c>
      <c r="D733" s="59"/>
      <c r="E733" s="39">
        <v>29.360470029112093</v>
      </c>
      <c r="F733" s="54">
        <v>0</v>
      </c>
      <c r="G733" s="24" t="s">
        <v>92</v>
      </c>
      <c r="H733" s="60">
        <v>14.831854939527322</v>
      </c>
      <c r="I733" s="60">
        <v>0.29872472219021695</v>
      </c>
      <c r="J733" s="19" t="s">
        <v>39</v>
      </c>
      <c r="K733" s="8" t="s">
        <v>62</v>
      </c>
      <c r="L733" s="8" t="s">
        <v>83</v>
      </c>
      <c r="M733" s="33">
        <v>7</v>
      </c>
      <c r="N733" s="71">
        <v>0</v>
      </c>
      <c r="O733" s="8"/>
      <c r="P733" t="s">
        <v>233</v>
      </c>
    </row>
    <row r="734" spans="1:16" ht="16">
      <c r="A734" s="7" t="s">
        <v>23</v>
      </c>
      <c r="B734" s="8">
        <v>401</v>
      </c>
      <c r="C734" s="15">
        <v>55723.451451619403</v>
      </c>
      <c r="D734" s="59"/>
      <c r="E734" s="39">
        <v>29.873039802432562</v>
      </c>
      <c r="F734" s="54">
        <v>0</v>
      </c>
      <c r="G734" s="24" t="s">
        <v>92</v>
      </c>
      <c r="H734" s="60">
        <v>14.641176022340829</v>
      </c>
      <c r="I734" s="60">
        <v>0.28446222382042152</v>
      </c>
      <c r="J734" s="19" t="s">
        <v>39</v>
      </c>
      <c r="K734" s="8" t="s">
        <v>62</v>
      </c>
      <c r="L734" s="8" t="s">
        <v>83</v>
      </c>
      <c r="M734" s="33">
        <v>7</v>
      </c>
      <c r="N734" s="71">
        <v>0</v>
      </c>
      <c r="O734" s="8"/>
      <c r="P734" t="s">
        <v>233</v>
      </c>
    </row>
    <row r="735" spans="1:16" ht="16">
      <c r="A735" s="7" t="s">
        <v>23</v>
      </c>
      <c r="B735" s="8">
        <v>401</v>
      </c>
      <c r="C735" s="15">
        <v>55747.895896063848</v>
      </c>
      <c r="D735" s="59"/>
      <c r="E735" s="39">
        <v>28.6481876015654</v>
      </c>
      <c r="F735" s="54">
        <v>0</v>
      </c>
      <c r="G735" s="24" t="s">
        <v>92</v>
      </c>
      <c r="H735" s="60">
        <v>14.358475558323258</v>
      </c>
      <c r="I735" s="60">
        <v>0.33268591304613182</v>
      </c>
      <c r="J735" s="19" t="s">
        <v>39</v>
      </c>
      <c r="K735" s="8" t="s">
        <v>62</v>
      </c>
      <c r="L735" s="8" t="s">
        <v>83</v>
      </c>
      <c r="M735" s="33">
        <v>7</v>
      </c>
      <c r="N735" s="71">
        <v>0</v>
      </c>
      <c r="O735" s="8"/>
      <c r="P735" t="s">
        <v>233</v>
      </c>
    </row>
    <row r="736" spans="1:16" ht="16">
      <c r="A736" s="7" t="s">
        <v>23</v>
      </c>
      <c r="B736" s="8">
        <v>401</v>
      </c>
      <c r="C736" s="15">
        <v>55769.007007174958</v>
      </c>
      <c r="D736" s="59"/>
      <c r="E736" s="39">
        <v>29.27844173430152</v>
      </c>
      <c r="F736" s="54">
        <v>0</v>
      </c>
      <c r="G736" s="24" t="s">
        <v>92</v>
      </c>
      <c r="H736" s="60">
        <v>14.542721566933924</v>
      </c>
      <c r="I736" s="60">
        <v>0.2969815096111339</v>
      </c>
      <c r="J736" s="19" t="s">
        <v>39</v>
      </c>
      <c r="K736" s="8" t="s">
        <v>62</v>
      </c>
      <c r="L736" s="8" t="s">
        <v>83</v>
      </c>
      <c r="M736" s="33">
        <v>7</v>
      </c>
      <c r="N736" s="71">
        <v>0</v>
      </c>
      <c r="O736" s="8"/>
      <c r="P736" t="s">
        <v>233</v>
      </c>
    </row>
    <row r="737" spans="1:16" ht="16">
      <c r="A737" s="7" t="s">
        <v>23</v>
      </c>
      <c r="B737" s="8">
        <v>401</v>
      </c>
      <c r="C737" s="15">
        <v>55790.118118286075</v>
      </c>
      <c r="D737" s="59"/>
      <c r="E737" s="39">
        <v>28.663694996426976</v>
      </c>
      <c r="F737" s="54">
        <v>0</v>
      </c>
      <c r="G737" s="24" t="s">
        <v>92</v>
      </c>
      <c r="H737" s="60">
        <v>14.090250993323172</v>
      </c>
      <c r="I737" s="60">
        <v>0.30337279574437703</v>
      </c>
      <c r="J737" s="19" t="s">
        <v>39</v>
      </c>
      <c r="K737" s="8" t="s">
        <v>62</v>
      </c>
      <c r="L737" s="8" t="s">
        <v>83</v>
      </c>
      <c r="M737" s="33">
        <v>7</v>
      </c>
      <c r="N737" s="71">
        <v>0</v>
      </c>
      <c r="O737" s="8"/>
      <c r="P737" t="s">
        <v>233</v>
      </c>
    </row>
    <row r="738" spans="1:16" ht="16">
      <c r="A738" s="7" t="s">
        <v>23</v>
      </c>
      <c r="B738" s="8">
        <v>401</v>
      </c>
      <c r="C738" s="15">
        <v>55811.289016723596</v>
      </c>
      <c r="D738" s="59"/>
      <c r="E738" s="39">
        <v>29.598323377026585</v>
      </c>
      <c r="F738" s="54">
        <v>0</v>
      </c>
      <c r="G738" s="24" t="s">
        <v>92</v>
      </c>
      <c r="H738" s="60">
        <v>14.672544191317582</v>
      </c>
      <c r="I738" s="60">
        <v>0.36982445237437039</v>
      </c>
      <c r="J738" s="19" t="s">
        <v>39</v>
      </c>
      <c r="K738" s="8" t="s">
        <v>62</v>
      </c>
      <c r="L738" s="8" t="s">
        <v>83</v>
      </c>
      <c r="M738" s="33">
        <v>7</v>
      </c>
      <c r="N738" s="71">
        <v>0</v>
      </c>
      <c r="O738" s="8"/>
      <c r="P738" t="s">
        <v>233</v>
      </c>
    </row>
    <row r="739" spans="1:16" ht="16">
      <c r="A739" s="7" t="s">
        <v>23</v>
      </c>
      <c r="B739" s="8">
        <v>401</v>
      </c>
      <c r="C739" s="15">
        <v>55832.459915161111</v>
      </c>
      <c r="D739" s="59"/>
      <c r="E739" s="39">
        <v>29.235915857359831</v>
      </c>
      <c r="F739" s="54">
        <v>0</v>
      </c>
      <c r="G739" s="24" t="s">
        <v>92</v>
      </c>
      <c r="H739" s="60">
        <v>14.054225249274577</v>
      </c>
      <c r="I739" s="60">
        <v>0.57162662878548687</v>
      </c>
      <c r="J739" s="19" t="s">
        <v>39</v>
      </c>
      <c r="K739" s="8" t="s">
        <v>62</v>
      </c>
      <c r="L739" s="8" t="s">
        <v>83</v>
      </c>
      <c r="M739" s="33">
        <v>7</v>
      </c>
      <c r="N739" s="71">
        <v>0</v>
      </c>
      <c r="O739" s="8"/>
      <c r="P739" t="s">
        <v>233</v>
      </c>
    </row>
    <row r="740" spans="1:16" ht="16">
      <c r="A740" s="7" t="s">
        <v>23</v>
      </c>
      <c r="B740" s="8">
        <v>401</v>
      </c>
      <c r="C740" s="15">
        <v>55846.945266723626</v>
      </c>
      <c r="D740" s="59"/>
      <c r="E740" s="39">
        <v>29.341364338501734</v>
      </c>
      <c r="F740" s="54">
        <v>0</v>
      </c>
      <c r="G740" s="24" t="s">
        <v>92</v>
      </c>
      <c r="H740" s="60">
        <v>14.092253702551517</v>
      </c>
      <c r="I740" s="60">
        <v>0.22137453024067613</v>
      </c>
      <c r="J740" s="19" t="s">
        <v>39</v>
      </c>
      <c r="K740" s="8" t="s">
        <v>62</v>
      </c>
      <c r="L740" s="8" t="s">
        <v>83</v>
      </c>
      <c r="M740" s="33">
        <v>7</v>
      </c>
      <c r="N740" s="71">
        <v>0</v>
      </c>
      <c r="O740" s="8"/>
      <c r="P740" t="s">
        <v>233</v>
      </c>
    </row>
    <row r="741" spans="1:16" ht="16">
      <c r="A741" s="7" t="s">
        <v>23</v>
      </c>
      <c r="B741" s="8">
        <v>401</v>
      </c>
      <c r="C741" s="15">
        <v>55852.516555786133</v>
      </c>
      <c r="D741" s="59"/>
      <c r="E741" s="39">
        <v>29.5299983941769</v>
      </c>
      <c r="F741" s="54">
        <v>0</v>
      </c>
      <c r="G741" s="24" t="s">
        <v>92</v>
      </c>
      <c r="H741" s="60">
        <v>13.649911361995336</v>
      </c>
      <c r="I741" s="60">
        <v>0.38926479664189839</v>
      </c>
      <c r="J741" s="19" t="s">
        <v>39</v>
      </c>
      <c r="K741" s="8" t="s">
        <v>62</v>
      </c>
      <c r="L741" s="8" t="s">
        <v>83</v>
      </c>
      <c r="M741" s="33">
        <v>7</v>
      </c>
      <c r="N741" s="71">
        <v>0</v>
      </c>
      <c r="O741" s="8"/>
      <c r="P741" t="s">
        <v>233</v>
      </c>
    </row>
    <row r="742" spans="1:16" ht="16">
      <c r="A742" s="7" t="s">
        <v>23</v>
      </c>
      <c r="B742" s="8">
        <v>401</v>
      </c>
      <c r="C742" s="15">
        <v>55859.541809082031</v>
      </c>
      <c r="D742" s="59"/>
      <c r="E742" s="39">
        <v>29.583281727617845</v>
      </c>
      <c r="F742" s="54">
        <v>0</v>
      </c>
      <c r="G742" s="24" t="s">
        <v>92</v>
      </c>
      <c r="H742" s="60">
        <v>14.669539462247583</v>
      </c>
      <c r="I742" s="60">
        <v>0.30173321270461578</v>
      </c>
      <c r="J742" s="19" t="s">
        <v>39</v>
      </c>
      <c r="K742" s="8" t="s">
        <v>62</v>
      </c>
      <c r="L742" s="8" t="s">
        <v>83</v>
      </c>
      <c r="M742" s="33">
        <v>7</v>
      </c>
      <c r="N742" s="71">
        <v>0</v>
      </c>
      <c r="O742" s="8"/>
      <c r="P742" t="s">
        <v>233</v>
      </c>
    </row>
    <row r="743" spans="1:16" ht="16">
      <c r="A743" s="7" t="s">
        <v>23</v>
      </c>
      <c r="B743" s="8">
        <v>401</v>
      </c>
      <c r="C743" s="15">
        <v>55872.337417602539</v>
      </c>
      <c r="D743" s="59"/>
      <c r="E743" s="39">
        <v>30.190512453927973</v>
      </c>
      <c r="F743" s="54">
        <v>0</v>
      </c>
      <c r="G743" s="24" t="s">
        <v>92</v>
      </c>
      <c r="H743" s="60">
        <v>14.285845519584894</v>
      </c>
      <c r="I743" s="60">
        <v>0.82302246378333577</v>
      </c>
      <c r="J743" s="19" t="s">
        <v>39</v>
      </c>
      <c r="K743" s="8" t="s">
        <v>62</v>
      </c>
      <c r="L743" s="8" t="s">
        <v>83</v>
      </c>
      <c r="M743" s="33">
        <v>7</v>
      </c>
      <c r="N743" s="71">
        <v>0</v>
      </c>
      <c r="O743" s="8"/>
      <c r="P743" t="s">
        <v>233</v>
      </c>
    </row>
    <row r="744" spans="1:16" ht="16">
      <c r="A744" s="7" t="s">
        <v>23</v>
      </c>
      <c r="B744" s="8">
        <v>401</v>
      </c>
      <c r="C744" s="15">
        <v>55888.863971710205</v>
      </c>
      <c r="D744" s="59"/>
      <c r="E744" s="39">
        <v>29.906443635546154</v>
      </c>
      <c r="F744" s="54">
        <v>0</v>
      </c>
      <c r="G744" s="24" t="s">
        <v>92</v>
      </c>
      <c r="H744" s="60">
        <v>14.437189632455327</v>
      </c>
      <c r="I744" s="60">
        <v>0.44811044589017646</v>
      </c>
      <c r="J744" s="19" t="s">
        <v>39</v>
      </c>
      <c r="K744" s="8" t="s">
        <v>62</v>
      </c>
      <c r="L744" s="8" t="s">
        <v>83</v>
      </c>
      <c r="M744" s="33">
        <v>7</v>
      </c>
      <c r="N744" s="71">
        <v>0</v>
      </c>
      <c r="O744" s="8"/>
      <c r="P744" t="s">
        <v>233</v>
      </c>
    </row>
    <row r="745" spans="1:16" ht="16">
      <c r="A745" s="7" t="s">
        <v>23</v>
      </c>
      <c r="B745" s="8">
        <v>401</v>
      </c>
      <c r="C745" s="15">
        <v>55903.236038208008</v>
      </c>
      <c r="D745" s="59"/>
      <c r="E745" s="39">
        <v>30.098062487285418</v>
      </c>
      <c r="F745" s="54">
        <v>0</v>
      </c>
      <c r="G745" s="24" t="s">
        <v>92</v>
      </c>
      <c r="H745" s="60">
        <v>14.336768601592276</v>
      </c>
      <c r="I745" s="60">
        <v>0.31078541096842416</v>
      </c>
      <c r="J745" s="19" t="s">
        <v>39</v>
      </c>
      <c r="K745" s="8" t="s">
        <v>62</v>
      </c>
      <c r="L745" s="8" t="s">
        <v>83</v>
      </c>
      <c r="M745" s="33">
        <v>7</v>
      </c>
      <c r="N745" s="71">
        <v>0</v>
      </c>
      <c r="O745" s="8"/>
      <c r="P745" t="s">
        <v>233</v>
      </c>
    </row>
    <row r="746" spans="1:16" ht="16">
      <c r="A746" s="7" t="s">
        <v>23</v>
      </c>
      <c r="B746" s="8">
        <v>401</v>
      </c>
      <c r="C746" s="15">
        <v>55920.01651763916</v>
      </c>
      <c r="D746" s="59"/>
      <c r="E746" s="39">
        <v>30.056710329676413</v>
      </c>
      <c r="F746" s="54">
        <v>0</v>
      </c>
      <c r="G746" s="24" t="s">
        <v>92</v>
      </c>
      <c r="H746" s="60">
        <v>14.372367953463971</v>
      </c>
      <c r="I746" s="60">
        <v>0.36949477878286507</v>
      </c>
      <c r="J746" s="19" t="s">
        <v>39</v>
      </c>
      <c r="K746" s="8" t="s">
        <v>62</v>
      </c>
      <c r="L746" s="8" t="s">
        <v>83</v>
      </c>
      <c r="M746" s="33">
        <v>7</v>
      </c>
      <c r="N746" s="71">
        <v>0</v>
      </c>
      <c r="O746" s="8"/>
      <c r="P746" t="s">
        <v>233</v>
      </c>
    </row>
    <row r="747" spans="1:16" ht="16">
      <c r="A747" s="7" t="s">
        <v>23</v>
      </c>
      <c r="B747" s="8">
        <v>401</v>
      </c>
      <c r="C747" s="15">
        <v>55934.252628326416</v>
      </c>
      <c r="D747" s="59"/>
      <c r="E747" s="39">
        <v>30.355289879196455</v>
      </c>
      <c r="F747" s="54">
        <v>0</v>
      </c>
      <c r="G747" s="24" t="s">
        <v>92</v>
      </c>
      <c r="H747" s="60">
        <v>14.365070877978781</v>
      </c>
      <c r="I747" s="60">
        <v>0.29640339952224992</v>
      </c>
      <c r="J747" s="19" t="s">
        <v>39</v>
      </c>
      <c r="K747" s="8" t="s">
        <v>62</v>
      </c>
      <c r="L747" s="8" t="s">
        <v>83</v>
      </c>
      <c r="M747" s="33">
        <v>7</v>
      </c>
      <c r="N747" s="71">
        <v>0</v>
      </c>
      <c r="O747" s="8"/>
      <c r="P747" t="s">
        <v>233</v>
      </c>
    </row>
    <row r="748" spans="1:16" ht="16">
      <c r="A748" s="7" t="s">
        <v>23</v>
      </c>
      <c r="B748" s="8">
        <v>401</v>
      </c>
      <c r="C748" s="15">
        <v>55942.169338226318</v>
      </c>
      <c r="D748" s="59"/>
      <c r="E748" s="39">
        <v>30.118239453128044</v>
      </c>
      <c r="F748" s="54">
        <v>0</v>
      </c>
      <c r="G748" s="24" t="s">
        <v>92</v>
      </c>
      <c r="H748" s="60">
        <v>14.434951235384741</v>
      </c>
      <c r="I748" s="60">
        <v>0.21331225474370555</v>
      </c>
      <c r="J748" s="19" t="s">
        <v>39</v>
      </c>
      <c r="K748" s="8" t="s">
        <v>62</v>
      </c>
      <c r="L748" s="8" t="s">
        <v>83</v>
      </c>
      <c r="M748" s="33">
        <v>7</v>
      </c>
      <c r="N748" s="71">
        <v>0</v>
      </c>
      <c r="O748" s="8"/>
      <c r="P748" t="s">
        <v>233</v>
      </c>
    </row>
    <row r="749" spans="1:16" ht="16">
      <c r="A749" s="7" t="s">
        <v>23</v>
      </c>
      <c r="B749" s="8">
        <v>401</v>
      </c>
      <c r="C749" s="15">
        <v>55948.766263961792</v>
      </c>
      <c r="D749" s="59"/>
      <c r="E749" s="39">
        <v>29.872544863782277</v>
      </c>
      <c r="F749" s="54">
        <v>0</v>
      </c>
      <c r="G749" s="24" t="s">
        <v>92</v>
      </c>
      <c r="H749" s="60">
        <v>13.767091088210393</v>
      </c>
      <c r="I749" s="60">
        <v>0.46902294104199521</v>
      </c>
      <c r="J749" s="19" t="s">
        <v>39</v>
      </c>
      <c r="K749" s="8" t="s">
        <v>62</v>
      </c>
      <c r="L749" s="8" t="s">
        <v>83</v>
      </c>
      <c r="M749" s="33">
        <v>7</v>
      </c>
      <c r="N749" s="71">
        <v>0</v>
      </c>
      <c r="O749" s="8"/>
      <c r="P749" t="s">
        <v>234</v>
      </c>
    </row>
    <row r="750" spans="1:16" ht="16">
      <c r="A750" s="7" t="s">
        <v>23</v>
      </c>
      <c r="B750" s="8">
        <v>401</v>
      </c>
      <c r="C750" s="15">
        <v>55955.364194869995</v>
      </c>
      <c r="D750" s="59"/>
      <c r="E750" s="39">
        <v>29.806086879529179</v>
      </c>
      <c r="F750" s="54">
        <v>0</v>
      </c>
      <c r="G750" s="24" t="s">
        <v>92</v>
      </c>
      <c r="H750" s="60">
        <v>14.655917507765404</v>
      </c>
      <c r="I750" s="60">
        <v>0.25087118314663071</v>
      </c>
      <c r="J750" s="19" t="s">
        <v>39</v>
      </c>
      <c r="K750" s="8" t="s">
        <v>62</v>
      </c>
      <c r="L750" s="8" t="s">
        <v>83</v>
      </c>
      <c r="M750" s="33">
        <v>7</v>
      </c>
      <c r="N750" s="71">
        <v>0</v>
      </c>
      <c r="O750" s="8"/>
      <c r="P750" t="s">
        <v>234</v>
      </c>
    </row>
    <row r="751" spans="1:16" ht="16">
      <c r="A751" s="7" t="s">
        <v>23</v>
      </c>
      <c r="B751" s="8">
        <v>401</v>
      </c>
      <c r="C751" s="15">
        <v>55963.280906677246</v>
      </c>
      <c r="D751" s="59"/>
      <c r="E751" s="39">
        <v>30.532007429897707</v>
      </c>
      <c r="F751" s="54">
        <v>0</v>
      </c>
      <c r="G751" s="24" t="s">
        <v>92</v>
      </c>
      <c r="H751" s="60">
        <v>13.710063834138753</v>
      </c>
      <c r="I751" s="60">
        <v>0.72653052789034045</v>
      </c>
      <c r="J751" s="19" t="s">
        <v>39</v>
      </c>
      <c r="K751" s="8" t="s">
        <v>62</v>
      </c>
      <c r="L751" s="8" t="s">
        <v>83</v>
      </c>
      <c r="M751" s="33">
        <v>7</v>
      </c>
      <c r="N751" s="71">
        <v>0</v>
      </c>
      <c r="O751" s="8"/>
      <c r="P751" t="s">
        <v>234</v>
      </c>
    </row>
    <row r="752" spans="1:16" ht="16">
      <c r="A752" s="7" t="s">
        <v>23</v>
      </c>
      <c r="B752" s="8">
        <v>401</v>
      </c>
      <c r="C752" s="15">
        <v>55993.160749435425</v>
      </c>
      <c r="D752" s="59"/>
      <c r="E752" s="39">
        <v>28.88263458027706</v>
      </c>
      <c r="F752" s="54">
        <v>0</v>
      </c>
      <c r="G752" s="24" t="s">
        <v>92</v>
      </c>
      <c r="H752" s="60">
        <v>13.221158571861569</v>
      </c>
      <c r="I752" s="60">
        <v>0.47754121831964902</v>
      </c>
      <c r="J752" s="19" t="s">
        <v>39</v>
      </c>
      <c r="K752" s="8" t="s">
        <v>62</v>
      </c>
      <c r="L752" s="8" t="s">
        <v>83</v>
      </c>
      <c r="M752" s="33">
        <v>7</v>
      </c>
      <c r="N752" s="71">
        <v>0</v>
      </c>
      <c r="O752" s="8"/>
      <c r="P752" t="s">
        <v>234</v>
      </c>
    </row>
    <row r="753" spans="1:16" ht="16">
      <c r="A753" s="7" t="s">
        <v>23</v>
      </c>
      <c r="B753" s="8">
        <v>401</v>
      </c>
      <c r="C753" s="15">
        <v>56003.575670003891</v>
      </c>
      <c r="D753" s="59"/>
      <c r="E753" s="39">
        <v>29.729426859240871</v>
      </c>
      <c r="F753" s="54">
        <v>0</v>
      </c>
      <c r="G753" s="24" t="s">
        <v>92</v>
      </c>
      <c r="H753" s="60">
        <v>14.005933812371696</v>
      </c>
      <c r="I753" s="60">
        <v>0.3506567398229799</v>
      </c>
      <c r="J753" s="19" t="s">
        <v>39</v>
      </c>
      <c r="K753" s="8" t="s">
        <v>62</v>
      </c>
      <c r="L753" s="8" t="s">
        <v>83</v>
      </c>
      <c r="M753" s="33">
        <v>7</v>
      </c>
      <c r="N753" s="71">
        <v>0</v>
      </c>
      <c r="O753" s="8"/>
      <c r="P753" t="s">
        <v>234</v>
      </c>
    </row>
    <row r="754" spans="1:16" ht="16">
      <c r="A754" s="7" t="s">
        <v>23</v>
      </c>
      <c r="B754" s="8">
        <v>401</v>
      </c>
      <c r="C754" s="15">
        <v>56013.636981248856</v>
      </c>
      <c r="D754" s="59"/>
      <c r="E754" s="39">
        <v>28.848048595212706</v>
      </c>
      <c r="F754" s="54">
        <v>0</v>
      </c>
      <c r="G754" s="24" t="s">
        <v>92</v>
      </c>
      <c r="H754" s="60">
        <v>13.668268425583662</v>
      </c>
      <c r="I754" s="60">
        <v>0.35410465415935577</v>
      </c>
      <c r="J754" s="19" t="s">
        <v>39</v>
      </c>
      <c r="K754" s="8" t="s">
        <v>62</v>
      </c>
      <c r="L754" s="8" t="s">
        <v>83</v>
      </c>
      <c r="M754" s="33">
        <v>7</v>
      </c>
      <c r="N754" s="71">
        <v>0</v>
      </c>
      <c r="O754" s="8"/>
      <c r="P754" t="s">
        <v>234</v>
      </c>
    </row>
    <row r="755" spans="1:16" ht="16">
      <c r="A755" s="7" t="s">
        <v>23</v>
      </c>
      <c r="B755" s="8">
        <v>401</v>
      </c>
      <c r="C755" s="15">
        <v>56018.72533416748</v>
      </c>
      <c r="D755" s="59"/>
      <c r="E755" s="39">
        <v>28.802767583234555</v>
      </c>
      <c r="F755" s="54">
        <v>0</v>
      </c>
      <c r="G755" s="24" t="s">
        <v>92</v>
      </c>
      <c r="H755" s="60">
        <v>14.917664532265619</v>
      </c>
      <c r="I755" s="60">
        <v>0.40392267113513936</v>
      </c>
      <c r="J755" s="19" t="s">
        <v>39</v>
      </c>
      <c r="K755" s="8" t="s">
        <v>62</v>
      </c>
      <c r="L755" s="8" t="s">
        <v>83</v>
      </c>
      <c r="M755" s="33">
        <v>7</v>
      </c>
      <c r="N755" s="71">
        <v>0</v>
      </c>
      <c r="O755" s="8"/>
      <c r="P755" t="s">
        <v>235</v>
      </c>
    </row>
    <row r="756" spans="1:16" ht="16">
      <c r="A756" s="7" t="s">
        <v>23</v>
      </c>
      <c r="B756" s="8">
        <v>401</v>
      </c>
      <c r="C756" s="15">
        <v>56031.779434204102</v>
      </c>
      <c r="D756" s="59"/>
      <c r="E756" s="39">
        <v>28.483406581434629</v>
      </c>
      <c r="F756" s="54">
        <v>0</v>
      </c>
      <c r="G756" s="24" t="s">
        <v>92</v>
      </c>
      <c r="H756" s="60">
        <v>14.91418524524768</v>
      </c>
      <c r="I756" s="60">
        <v>0.75129570252051159</v>
      </c>
      <c r="J756" s="19" t="s">
        <v>39</v>
      </c>
      <c r="K756" s="8" t="s">
        <v>62</v>
      </c>
      <c r="L756" s="8" t="s">
        <v>83</v>
      </c>
      <c r="M756" s="33">
        <v>7</v>
      </c>
      <c r="N756" s="71">
        <v>0</v>
      </c>
      <c r="O756" s="8"/>
      <c r="P756" t="s">
        <v>235</v>
      </c>
    </row>
    <row r="757" spans="1:16" ht="16">
      <c r="A757" s="7" t="s">
        <v>23</v>
      </c>
      <c r="B757" s="8">
        <v>401</v>
      </c>
      <c r="C757" s="15">
        <v>56051.039447784424</v>
      </c>
      <c r="D757" s="59"/>
      <c r="E757" s="39">
        <v>28.155649084868589</v>
      </c>
      <c r="F757" s="54">
        <v>0</v>
      </c>
      <c r="G757" s="24" t="s">
        <v>92</v>
      </c>
      <c r="H757" s="60">
        <v>14.32517889075957</v>
      </c>
      <c r="I757" s="60">
        <v>0.36620794193455297</v>
      </c>
      <c r="J757" s="19" t="s">
        <v>39</v>
      </c>
      <c r="K757" s="8" t="s">
        <v>62</v>
      </c>
      <c r="L757" s="8" t="s">
        <v>83</v>
      </c>
      <c r="M757" s="33">
        <v>7</v>
      </c>
      <c r="N757" s="71">
        <v>0</v>
      </c>
      <c r="O757" s="8"/>
      <c r="P757" t="s">
        <v>235</v>
      </c>
    </row>
    <row r="758" spans="1:16" ht="16">
      <c r="A758" s="7" t="s">
        <v>23</v>
      </c>
      <c r="B758" s="8">
        <v>401</v>
      </c>
      <c r="C758" s="15">
        <v>56072.837490081787</v>
      </c>
      <c r="D758" s="59"/>
      <c r="E758" s="39">
        <v>28.702373821586203</v>
      </c>
      <c r="F758" s="54">
        <v>0</v>
      </c>
      <c r="G758" s="24" t="s">
        <v>92</v>
      </c>
      <c r="H758" s="60">
        <v>14.744482619169608</v>
      </c>
      <c r="I758" s="60">
        <v>0.38068824823932468</v>
      </c>
      <c r="J758" s="19" t="s">
        <v>39</v>
      </c>
      <c r="K758" s="8" t="s">
        <v>62</v>
      </c>
      <c r="L758" s="8" t="s">
        <v>83</v>
      </c>
      <c r="M758" s="33">
        <v>7</v>
      </c>
      <c r="N758" s="71">
        <v>0</v>
      </c>
      <c r="O758" s="8"/>
      <c r="P758" t="s">
        <v>235</v>
      </c>
    </row>
    <row r="759" spans="1:16" ht="16">
      <c r="A759" s="7" t="s">
        <v>23</v>
      </c>
      <c r="B759" s="8">
        <v>401</v>
      </c>
      <c r="C759" s="15">
        <v>56089.876934051514</v>
      </c>
      <c r="D759" s="59"/>
      <c r="E759" s="39">
        <v>28.471040536741139</v>
      </c>
      <c r="F759" s="54">
        <v>0</v>
      </c>
      <c r="G759" s="24" t="s">
        <v>92</v>
      </c>
      <c r="H759" s="60">
        <v>14.904098890806683</v>
      </c>
      <c r="I759" s="60">
        <v>0.35801187698640563</v>
      </c>
      <c r="J759" s="19" t="s">
        <v>39</v>
      </c>
      <c r="K759" s="8" t="s">
        <v>62</v>
      </c>
      <c r="L759" s="8" t="s">
        <v>83</v>
      </c>
      <c r="M759" s="33">
        <v>7</v>
      </c>
      <c r="N759" s="71">
        <v>0</v>
      </c>
      <c r="O759" s="8"/>
      <c r="P759" t="s">
        <v>235</v>
      </c>
    </row>
    <row r="760" spans="1:16" ht="16">
      <c r="A760" s="7" t="s">
        <v>23</v>
      </c>
      <c r="B760" s="8">
        <v>401</v>
      </c>
      <c r="C760" s="15">
        <v>56136.173995971723</v>
      </c>
      <c r="D760" s="59"/>
      <c r="E760" s="39">
        <v>28.730994191040292</v>
      </c>
      <c r="F760" s="54">
        <v>0</v>
      </c>
      <c r="G760" s="24" t="s">
        <v>92</v>
      </c>
      <c r="H760" s="60">
        <v>14.66250121956303</v>
      </c>
      <c r="I760" s="60">
        <v>0.40867283521031128</v>
      </c>
      <c r="J760" s="19" t="s">
        <v>39</v>
      </c>
      <c r="K760" s="8" t="s">
        <v>62</v>
      </c>
      <c r="L760" s="8" t="s">
        <v>83</v>
      </c>
      <c r="M760" s="33">
        <v>7</v>
      </c>
      <c r="N760" s="71">
        <v>0</v>
      </c>
      <c r="O760" s="8"/>
      <c r="P760" t="s">
        <v>235</v>
      </c>
    </row>
    <row r="761" spans="1:16" ht="16">
      <c r="A761" s="7" t="s">
        <v>23</v>
      </c>
      <c r="B761" s="8">
        <v>401</v>
      </c>
      <c r="C761" s="15">
        <v>56152.418579101621</v>
      </c>
      <c r="D761" s="59"/>
      <c r="E761" s="39">
        <v>28.924121440161969</v>
      </c>
      <c r="F761" s="54">
        <v>0</v>
      </c>
      <c r="G761" s="24" t="s">
        <v>92</v>
      </c>
      <c r="H761" s="60">
        <v>14.211995455575721</v>
      </c>
      <c r="I761" s="60">
        <v>0.34209034860381704</v>
      </c>
      <c r="J761" s="19" t="s">
        <v>39</v>
      </c>
      <c r="K761" s="8" t="s">
        <v>62</v>
      </c>
      <c r="L761" s="8" t="s">
        <v>83</v>
      </c>
      <c r="M761" s="33">
        <v>7</v>
      </c>
      <c r="N761" s="71">
        <v>0</v>
      </c>
      <c r="O761" s="8"/>
      <c r="P761" t="s">
        <v>235</v>
      </c>
    </row>
    <row r="762" spans="1:16" ht="16">
      <c r="A762" s="7" t="s">
        <v>23</v>
      </c>
      <c r="B762" s="8">
        <v>401</v>
      </c>
      <c r="C762" s="15">
        <v>56163.789787292546</v>
      </c>
      <c r="D762" s="59"/>
      <c r="E762" s="39">
        <v>28.74049453797338</v>
      </c>
      <c r="F762" s="54">
        <v>0</v>
      </c>
      <c r="G762" s="24" t="s">
        <v>92</v>
      </c>
      <c r="H762" s="60">
        <v>14.946112248022004</v>
      </c>
      <c r="I762" s="60">
        <v>0.33455927158830834</v>
      </c>
      <c r="J762" s="19" t="s">
        <v>39</v>
      </c>
      <c r="K762" s="8" t="s">
        <v>62</v>
      </c>
      <c r="L762" s="8" t="s">
        <v>83</v>
      </c>
      <c r="M762" s="33">
        <v>7</v>
      </c>
      <c r="N762" s="71">
        <v>0</v>
      </c>
      <c r="O762" s="8"/>
      <c r="P762" t="s">
        <v>235</v>
      </c>
    </row>
    <row r="763" spans="1:16" ht="16">
      <c r="A763" s="7" t="s">
        <v>23</v>
      </c>
      <c r="B763" s="8">
        <v>401</v>
      </c>
      <c r="C763" s="15">
        <v>56214.147994995234</v>
      </c>
      <c r="D763" s="59"/>
      <c r="E763" s="39">
        <v>28.314960902858733</v>
      </c>
      <c r="F763" s="54">
        <v>0</v>
      </c>
      <c r="G763" s="24" t="s">
        <v>92</v>
      </c>
      <c r="H763" s="60">
        <v>14.441583948388459</v>
      </c>
      <c r="I763" s="60">
        <v>0.38580827922516892</v>
      </c>
      <c r="J763" s="19" t="s">
        <v>39</v>
      </c>
      <c r="K763" s="8" t="s">
        <v>62</v>
      </c>
      <c r="L763" s="8" t="s">
        <v>83</v>
      </c>
      <c r="M763" s="33">
        <v>7</v>
      </c>
      <c r="N763" s="71">
        <v>0</v>
      </c>
      <c r="O763" s="8"/>
      <c r="P763" t="s">
        <v>235</v>
      </c>
    </row>
    <row r="764" spans="1:16" ht="16">
      <c r="A764" s="7" t="s">
        <v>23</v>
      </c>
      <c r="B764" s="8">
        <v>401</v>
      </c>
      <c r="C764" s="15">
        <v>56246.637161255021</v>
      </c>
      <c r="D764" s="59"/>
      <c r="E764" s="39">
        <v>28.932346529701064</v>
      </c>
      <c r="F764" s="54">
        <v>0</v>
      </c>
      <c r="G764" s="24" t="s">
        <v>92</v>
      </c>
      <c r="H764" s="60">
        <v>14.915064788225019</v>
      </c>
      <c r="I764" s="60">
        <v>0.42500362550775694</v>
      </c>
      <c r="J764" s="19" t="s">
        <v>39</v>
      </c>
      <c r="K764" s="8" t="s">
        <v>62</v>
      </c>
      <c r="L764" s="8" t="s">
        <v>83</v>
      </c>
      <c r="M764" s="33">
        <v>7</v>
      </c>
      <c r="N764" s="71">
        <v>0</v>
      </c>
      <c r="O764" s="8"/>
      <c r="P764" t="s">
        <v>235</v>
      </c>
    </row>
    <row r="765" spans="1:16" ht="16">
      <c r="A765" s="7" t="s">
        <v>23</v>
      </c>
      <c r="B765" s="8">
        <v>401</v>
      </c>
      <c r="C765" s="15">
        <v>56448.882221222251</v>
      </c>
      <c r="D765" s="59"/>
      <c r="E765" s="39">
        <v>29.213428358421986</v>
      </c>
      <c r="F765" s="54">
        <v>0</v>
      </c>
      <c r="G765" s="24" t="s">
        <v>92</v>
      </c>
      <c r="H765" s="60">
        <v>15.633514573287766</v>
      </c>
      <c r="I765" s="60">
        <v>0.60838953494790915</v>
      </c>
      <c r="J765" s="19" t="s">
        <v>39</v>
      </c>
      <c r="K765" s="8" t="s">
        <v>62</v>
      </c>
      <c r="L765" s="8" t="s">
        <v>83</v>
      </c>
      <c r="M765" s="33">
        <v>7</v>
      </c>
      <c r="N765" s="71">
        <v>0</v>
      </c>
      <c r="O765" s="8"/>
      <c r="P765" t="s">
        <v>235</v>
      </c>
    </row>
    <row r="766" spans="1:16" s="112" customFormat="1" ht="16">
      <c r="A766" s="102" t="s">
        <v>73</v>
      </c>
      <c r="B766" s="103" t="s">
        <v>141</v>
      </c>
      <c r="C766" s="104">
        <v>55789</v>
      </c>
      <c r="D766" s="105">
        <v>37</v>
      </c>
      <c r="E766" s="105">
        <v>30</v>
      </c>
      <c r="F766" s="106">
        <v>0</v>
      </c>
      <c r="G766" s="107" t="s">
        <v>136</v>
      </c>
      <c r="H766" s="108">
        <v>15.4</v>
      </c>
      <c r="I766" s="108">
        <v>0.19</v>
      </c>
      <c r="J766" s="109" t="s">
        <v>177</v>
      </c>
      <c r="K766" s="110" t="s">
        <v>50</v>
      </c>
      <c r="L766" s="110" t="s">
        <v>179</v>
      </c>
      <c r="M766" s="104">
        <v>7</v>
      </c>
      <c r="N766" s="111">
        <v>0</v>
      </c>
      <c r="O766" s="103"/>
      <c r="P766" s="113" t="s">
        <v>233</v>
      </c>
    </row>
    <row r="767" spans="1:16" s="112" customFormat="1" ht="16">
      <c r="A767" s="102" t="s">
        <v>73</v>
      </c>
      <c r="B767" s="103" t="s">
        <v>141</v>
      </c>
      <c r="C767" s="104">
        <v>55795.744680851065</v>
      </c>
      <c r="D767" s="105">
        <v>37</v>
      </c>
      <c r="E767" s="105">
        <v>30</v>
      </c>
      <c r="F767" s="106">
        <v>0</v>
      </c>
      <c r="G767" s="107" t="s">
        <v>136</v>
      </c>
      <c r="H767" s="108">
        <v>15.39</v>
      </c>
      <c r="I767" s="108">
        <v>0.19</v>
      </c>
      <c r="J767" s="109" t="s">
        <v>177</v>
      </c>
      <c r="K767" s="110" t="s">
        <v>50</v>
      </c>
      <c r="L767" s="110" t="s">
        <v>179</v>
      </c>
      <c r="M767" s="104">
        <v>7</v>
      </c>
      <c r="N767" s="111">
        <v>0</v>
      </c>
      <c r="O767" s="103"/>
      <c r="P767" s="113" t="s">
        <v>233</v>
      </c>
    </row>
    <row r="768" spans="1:16" s="112" customFormat="1" ht="16">
      <c r="A768" s="102" t="s">
        <v>73</v>
      </c>
      <c r="B768" s="103" t="s">
        <v>141</v>
      </c>
      <c r="C768" s="104">
        <v>55818.723404255317</v>
      </c>
      <c r="D768" s="105">
        <v>37</v>
      </c>
      <c r="E768" s="105">
        <v>30</v>
      </c>
      <c r="F768" s="106">
        <v>0</v>
      </c>
      <c r="G768" s="107" t="s">
        <v>136</v>
      </c>
      <c r="H768" s="108">
        <v>15.76</v>
      </c>
      <c r="I768" s="108">
        <v>0.19</v>
      </c>
      <c r="J768" s="109" t="s">
        <v>177</v>
      </c>
      <c r="K768" s="110" t="s">
        <v>50</v>
      </c>
      <c r="L768" s="110" t="s">
        <v>179</v>
      </c>
      <c r="M768" s="104">
        <v>7</v>
      </c>
      <c r="N768" s="111">
        <v>0</v>
      </c>
      <c r="O768" s="103"/>
      <c r="P768" s="113" t="s">
        <v>233</v>
      </c>
    </row>
    <row r="769" spans="1:16" s="112" customFormat="1" ht="16">
      <c r="A769" s="102" t="s">
        <v>73</v>
      </c>
      <c r="B769" s="103" t="s">
        <v>141</v>
      </c>
      <c r="C769" s="104">
        <v>55861.808510638301</v>
      </c>
      <c r="D769" s="105">
        <v>37</v>
      </c>
      <c r="E769" s="105">
        <v>30</v>
      </c>
      <c r="F769" s="106">
        <v>0</v>
      </c>
      <c r="G769" s="107" t="s">
        <v>136</v>
      </c>
      <c r="H769" s="108">
        <v>15.86</v>
      </c>
      <c r="I769" s="108">
        <v>0.23</v>
      </c>
      <c r="J769" s="109" t="s">
        <v>177</v>
      </c>
      <c r="K769" s="110" t="s">
        <v>50</v>
      </c>
      <c r="L769" s="110" t="s">
        <v>179</v>
      </c>
      <c r="M769" s="104">
        <v>7</v>
      </c>
      <c r="N769" s="111">
        <v>0</v>
      </c>
      <c r="O769" s="103"/>
      <c r="P769" s="113" t="s">
        <v>233</v>
      </c>
    </row>
    <row r="770" spans="1:16" s="112" customFormat="1" ht="16">
      <c r="A770" s="102" t="s">
        <v>73</v>
      </c>
      <c r="B770" s="103" t="s">
        <v>141</v>
      </c>
      <c r="C770" s="104">
        <v>55866.595744680853</v>
      </c>
      <c r="D770" s="105">
        <v>37</v>
      </c>
      <c r="E770" s="105">
        <v>30</v>
      </c>
      <c r="F770" s="106">
        <v>0</v>
      </c>
      <c r="G770" s="107" t="s">
        <v>136</v>
      </c>
      <c r="H770" s="108">
        <v>15.43</v>
      </c>
      <c r="I770" s="108">
        <v>0.38</v>
      </c>
      <c r="J770" s="109" t="s">
        <v>177</v>
      </c>
      <c r="K770" s="110" t="s">
        <v>50</v>
      </c>
      <c r="L770" s="110" t="s">
        <v>179</v>
      </c>
      <c r="M770" s="104">
        <v>7</v>
      </c>
      <c r="N770" s="111">
        <v>0</v>
      </c>
      <c r="O770" s="103"/>
      <c r="P770" s="113" t="s">
        <v>233</v>
      </c>
    </row>
    <row r="771" spans="1:16" s="112" customFormat="1" ht="16">
      <c r="A771" s="102" t="s">
        <v>73</v>
      </c>
      <c r="B771" s="103" t="s">
        <v>141</v>
      </c>
      <c r="C771" s="104">
        <v>55867.553191489358</v>
      </c>
      <c r="D771" s="105">
        <v>37</v>
      </c>
      <c r="E771" s="105">
        <v>32</v>
      </c>
      <c r="F771" s="106">
        <v>0</v>
      </c>
      <c r="G771" s="107" t="s">
        <v>136</v>
      </c>
      <c r="H771" s="108">
        <v>15.13</v>
      </c>
      <c r="I771" s="108">
        <v>0.23</v>
      </c>
      <c r="J771" s="109" t="s">
        <v>177</v>
      </c>
      <c r="K771" s="110" t="s">
        <v>50</v>
      </c>
      <c r="L771" s="110" t="s">
        <v>179</v>
      </c>
      <c r="M771" s="104">
        <v>7</v>
      </c>
      <c r="N771" s="111">
        <v>0</v>
      </c>
      <c r="O771" s="103"/>
      <c r="P771" s="113" t="s">
        <v>233</v>
      </c>
    </row>
    <row r="772" spans="1:16" s="112" customFormat="1" ht="16">
      <c r="A772" s="102" t="s">
        <v>73</v>
      </c>
      <c r="B772" s="103" t="s">
        <v>141</v>
      </c>
      <c r="C772" s="104">
        <v>55907.5</v>
      </c>
      <c r="D772" s="105">
        <v>37</v>
      </c>
      <c r="E772" s="105">
        <v>32</v>
      </c>
      <c r="F772" s="106">
        <v>0</v>
      </c>
      <c r="G772" s="107" t="s">
        <v>136</v>
      </c>
      <c r="H772" s="108">
        <v>14.96</v>
      </c>
      <c r="I772" s="108">
        <v>0.28999999999999998</v>
      </c>
      <c r="J772" s="109" t="s">
        <v>177</v>
      </c>
      <c r="K772" s="110" t="s">
        <v>50</v>
      </c>
      <c r="L772" s="110" t="s">
        <v>179</v>
      </c>
      <c r="M772" s="104">
        <v>7</v>
      </c>
      <c r="N772" s="111">
        <v>0</v>
      </c>
      <c r="O772" s="103"/>
      <c r="P772" s="113" t="s">
        <v>233</v>
      </c>
    </row>
    <row r="773" spans="1:16" s="112" customFormat="1" ht="16">
      <c r="A773" s="102" t="s">
        <v>73</v>
      </c>
      <c r="B773" s="103" t="s">
        <v>141</v>
      </c>
      <c r="C773" s="104">
        <v>55923.541666666664</v>
      </c>
      <c r="D773" s="105">
        <v>37</v>
      </c>
      <c r="E773" s="105">
        <v>32</v>
      </c>
      <c r="F773" s="106">
        <v>0</v>
      </c>
      <c r="G773" s="107" t="s">
        <v>136</v>
      </c>
      <c r="H773" s="108">
        <v>15.09</v>
      </c>
      <c r="I773" s="108">
        <v>0.24</v>
      </c>
      <c r="J773" s="109" t="s">
        <v>177</v>
      </c>
      <c r="K773" s="110" t="s">
        <v>50</v>
      </c>
      <c r="L773" s="110" t="s">
        <v>179</v>
      </c>
      <c r="M773" s="104">
        <v>7</v>
      </c>
      <c r="N773" s="111">
        <v>0</v>
      </c>
      <c r="O773" s="103"/>
      <c r="P773" s="113" t="s">
        <v>233</v>
      </c>
    </row>
    <row r="774" spans="1:16" s="112" customFormat="1" ht="16">
      <c r="A774" s="102" t="s">
        <v>73</v>
      </c>
      <c r="B774" s="103" t="s">
        <v>141</v>
      </c>
      <c r="C774" s="104">
        <v>55930.416666666664</v>
      </c>
      <c r="D774" s="105">
        <v>38.5</v>
      </c>
      <c r="E774" s="105">
        <v>35</v>
      </c>
      <c r="F774" s="106">
        <v>0</v>
      </c>
      <c r="G774" s="107" t="s">
        <v>136</v>
      </c>
      <c r="H774" s="108">
        <v>14.9</v>
      </c>
      <c r="I774" s="108">
        <v>0.3</v>
      </c>
      <c r="J774" s="109" t="s">
        <v>177</v>
      </c>
      <c r="K774" s="110" t="s">
        <v>50</v>
      </c>
      <c r="L774" s="110" t="s">
        <v>179</v>
      </c>
      <c r="M774" s="104">
        <v>7</v>
      </c>
      <c r="N774" s="111">
        <v>0</v>
      </c>
      <c r="O774" s="103"/>
      <c r="P774" s="114" t="s">
        <v>233</v>
      </c>
    </row>
    <row r="775" spans="1:16" s="112" customFormat="1" ht="16">
      <c r="A775" s="102" t="s">
        <v>73</v>
      </c>
      <c r="B775" s="103" t="s">
        <v>141</v>
      </c>
      <c r="C775" s="104">
        <v>55932.708333333336</v>
      </c>
      <c r="D775" s="105">
        <v>38.5</v>
      </c>
      <c r="E775" s="105">
        <v>35</v>
      </c>
      <c r="F775" s="106">
        <v>0</v>
      </c>
      <c r="G775" s="107" t="s">
        <v>136</v>
      </c>
      <c r="H775" s="108">
        <v>14.92</v>
      </c>
      <c r="I775" s="108">
        <v>0.23</v>
      </c>
      <c r="J775" s="109" t="s">
        <v>177</v>
      </c>
      <c r="K775" s="110" t="s">
        <v>50</v>
      </c>
      <c r="L775" s="110" t="s">
        <v>179</v>
      </c>
      <c r="M775" s="104">
        <v>7</v>
      </c>
      <c r="N775" s="111">
        <v>0</v>
      </c>
      <c r="O775" s="103"/>
      <c r="P775" s="114" t="s">
        <v>233</v>
      </c>
    </row>
    <row r="776" spans="1:16" s="112" customFormat="1" ht="16">
      <c r="A776" s="102" t="s">
        <v>73</v>
      </c>
      <c r="B776" s="103" t="s">
        <v>141</v>
      </c>
      <c r="C776" s="104">
        <v>55952.307692307695</v>
      </c>
      <c r="D776" s="105">
        <v>38.5</v>
      </c>
      <c r="E776" s="105">
        <v>35</v>
      </c>
      <c r="F776" s="106">
        <v>0</v>
      </c>
      <c r="G776" s="107" t="s">
        <v>136</v>
      </c>
      <c r="H776" s="108">
        <v>14.46</v>
      </c>
      <c r="I776" s="108">
        <v>0.21</v>
      </c>
      <c r="J776" s="109" t="s">
        <v>177</v>
      </c>
      <c r="K776" s="110" t="s">
        <v>50</v>
      </c>
      <c r="L776" s="110" t="s">
        <v>179</v>
      </c>
      <c r="M776" s="104">
        <v>7</v>
      </c>
      <c r="N776" s="111">
        <v>0</v>
      </c>
      <c r="O776" s="103"/>
      <c r="P776" s="114" t="s">
        <v>234</v>
      </c>
    </row>
    <row r="777" spans="1:16" s="112" customFormat="1" ht="16">
      <c r="A777" s="102" t="s">
        <v>73</v>
      </c>
      <c r="B777" s="103" t="s">
        <v>141</v>
      </c>
      <c r="C777" s="104">
        <v>55952.307692307695</v>
      </c>
      <c r="D777" s="105">
        <v>38.5</v>
      </c>
      <c r="E777" s="105">
        <v>35</v>
      </c>
      <c r="F777" s="106">
        <v>0</v>
      </c>
      <c r="G777" s="107" t="s">
        <v>136</v>
      </c>
      <c r="H777" s="108">
        <v>14.45</v>
      </c>
      <c r="I777" s="108">
        <v>0.45</v>
      </c>
      <c r="J777" s="109" t="s">
        <v>177</v>
      </c>
      <c r="K777" s="110" t="s">
        <v>50</v>
      </c>
      <c r="L777" s="110" t="s">
        <v>179</v>
      </c>
      <c r="M777" s="104">
        <v>7</v>
      </c>
      <c r="N777" s="111">
        <v>0</v>
      </c>
      <c r="O777" s="103"/>
      <c r="P777" s="114" t="s">
        <v>234</v>
      </c>
    </row>
    <row r="778" spans="1:16" s="112" customFormat="1" ht="16">
      <c r="A778" s="102" t="s">
        <v>73</v>
      </c>
      <c r="B778" s="103" t="s">
        <v>141</v>
      </c>
      <c r="C778" s="104">
        <v>55969.615384615383</v>
      </c>
      <c r="D778" s="105">
        <v>38.5</v>
      </c>
      <c r="E778" s="105">
        <v>35</v>
      </c>
      <c r="F778" s="106">
        <v>0</v>
      </c>
      <c r="G778" s="107" t="s">
        <v>136</v>
      </c>
      <c r="H778" s="108">
        <v>15.11</v>
      </c>
      <c r="I778" s="108">
        <v>0.28000000000000003</v>
      </c>
      <c r="J778" s="109" t="s">
        <v>177</v>
      </c>
      <c r="K778" s="110" t="s">
        <v>50</v>
      </c>
      <c r="L778" s="110" t="s">
        <v>179</v>
      </c>
      <c r="M778" s="104">
        <v>7</v>
      </c>
      <c r="N778" s="111">
        <v>0</v>
      </c>
      <c r="O778" s="103"/>
      <c r="P778" s="114" t="s">
        <v>234</v>
      </c>
    </row>
    <row r="779" spans="1:16" s="112" customFormat="1" ht="16">
      <c r="A779" s="102" t="s">
        <v>73</v>
      </c>
      <c r="B779" s="103" t="s">
        <v>141</v>
      </c>
      <c r="C779" s="104">
        <v>55992.692307692305</v>
      </c>
      <c r="D779" s="105">
        <v>38.5</v>
      </c>
      <c r="E779" s="105">
        <v>35</v>
      </c>
      <c r="F779" s="106">
        <v>0</v>
      </c>
      <c r="G779" s="107" t="s">
        <v>136</v>
      </c>
      <c r="H779" s="108">
        <v>14.82</v>
      </c>
      <c r="I779" s="108">
        <v>0.3</v>
      </c>
      <c r="J779" s="109" t="s">
        <v>177</v>
      </c>
      <c r="K779" s="110" t="s">
        <v>50</v>
      </c>
      <c r="L779" s="110" t="s">
        <v>179</v>
      </c>
      <c r="M779" s="104">
        <v>7</v>
      </c>
      <c r="N779" s="111">
        <v>0</v>
      </c>
      <c r="O779" s="103"/>
      <c r="P779" s="114" t="s">
        <v>234</v>
      </c>
    </row>
    <row r="780" spans="1:16" s="112" customFormat="1" ht="16">
      <c r="A780" s="102" t="s">
        <v>73</v>
      </c>
      <c r="B780" s="103" t="s">
        <v>141</v>
      </c>
      <c r="C780" s="104">
        <v>56004.230769230766</v>
      </c>
      <c r="D780" s="105">
        <v>38.5</v>
      </c>
      <c r="E780" s="105">
        <v>35</v>
      </c>
      <c r="F780" s="106">
        <v>0</v>
      </c>
      <c r="G780" s="107" t="s">
        <v>136</v>
      </c>
      <c r="H780" s="108">
        <v>14.51</v>
      </c>
      <c r="I780" s="108">
        <v>0.23</v>
      </c>
      <c r="J780" s="109" t="s">
        <v>177</v>
      </c>
      <c r="K780" s="110" t="s">
        <v>50</v>
      </c>
      <c r="L780" s="110" t="s">
        <v>179</v>
      </c>
      <c r="M780" s="104">
        <v>7</v>
      </c>
      <c r="N780" s="111">
        <v>0</v>
      </c>
      <c r="O780" s="103"/>
      <c r="P780" s="114" t="s">
        <v>234</v>
      </c>
    </row>
    <row r="781" spans="1:16" s="112" customFormat="1" ht="16">
      <c r="A781" s="102" t="s">
        <v>73</v>
      </c>
      <c r="B781" s="103" t="s">
        <v>141</v>
      </c>
      <c r="C781" s="104">
        <v>56004.230769230766</v>
      </c>
      <c r="D781" s="105">
        <v>38.5</v>
      </c>
      <c r="E781" s="105">
        <v>35</v>
      </c>
      <c r="F781" s="106">
        <v>0</v>
      </c>
      <c r="G781" s="107" t="s">
        <v>136</v>
      </c>
      <c r="H781" s="108">
        <v>14.49</v>
      </c>
      <c r="I781" s="108">
        <v>0.34</v>
      </c>
      <c r="J781" s="109" t="s">
        <v>177</v>
      </c>
      <c r="K781" s="110" t="s">
        <v>50</v>
      </c>
      <c r="L781" s="110" t="s">
        <v>179</v>
      </c>
      <c r="M781" s="104">
        <v>7</v>
      </c>
      <c r="N781" s="111">
        <v>0</v>
      </c>
      <c r="O781" s="103"/>
      <c r="P781" s="114" t="s">
        <v>234</v>
      </c>
    </row>
    <row r="782" spans="1:16" s="112" customFormat="1" ht="16">
      <c r="A782" s="102" t="s">
        <v>73</v>
      </c>
      <c r="B782" s="103" t="s">
        <v>141</v>
      </c>
      <c r="C782" s="104">
        <v>56005</v>
      </c>
      <c r="D782" s="105">
        <v>38.5</v>
      </c>
      <c r="E782" s="105">
        <v>35</v>
      </c>
      <c r="F782" s="106">
        <v>0</v>
      </c>
      <c r="G782" s="107" t="s">
        <v>136</v>
      </c>
      <c r="H782" s="108">
        <v>14.76</v>
      </c>
      <c r="I782" s="108">
        <v>0.4</v>
      </c>
      <c r="J782" s="109" t="s">
        <v>177</v>
      </c>
      <c r="K782" s="110" t="s">
        <v>50</v>
      </c>
      <c r="L782" s="110" t="s">
        <v>179</v>
      </c>
      <c r="M782" s="104">
        <v>7</v>
      </c>
      <c r="N782" s="111">
        <v>0</v>
      </c>
      <c r="O782" s="103"/>
      <c r="P782" s="114" t="s">
        <v>234</v>
      </c>
    </row>
    <row r="783" spans="1:16" s="112" customFormat="1" ht="16">
      <c r="A783" s="102" t="s">
        <v>73</v>
      </c>
      <c r="B783" s="103" t="s">
        <v>141</v>
      </c>
      <c r="C783" s="104">
        <v>56021</v>
      </c>
      <c r="D783" s="105">
        <v>37</v>
      </c>
      <c r="E783" s="105">
        <v>30</v>
      </c>
      <c r="F783" s="106">
        <v>0</v>
      </c>
      <c r="G783" s="107" t="s">
        <v>136</v>
      </c>
      <c r="H783" s="108">
        <v>15.35</v>
      </c>
      <c r="I783" s="108">
        <v>0.3</v>
      </c>
      <c r="J783" s="109" t="s">
        <v>177</v>
      </c>
      <c r="K783" s="110" t="s">
        <v>50</v>
      </c>
      <c r="L783" s="110" t="s">
        <v>179</v>
      </c>
      <c r="M783" s="104">
        <v>7</v>
      </c>
      <c r="N783" s="111">
        <v>0</v>
      </c>
      <c r="O783" s="103"/>
      <c r="P783" s="113" t="s">
        <v>235</v>
      </c>
    </row>
    <row r="784" spans="1:16" s="112" customFormat="1" ht="16">
      <c r="A784" s="102" t="s">
        <v>73</v>
      </c>
      <c r="B784" s="103" t="s">
        <v>141</v>
      </c>
      <c r="C784" s="104">
        <v>56025</v>
      </c>
      <c r="D784" s="105">
        <v>37</v>
      </c>
      <c r="E784" s="105">
        <v>30</v>
      </c>
      <c r="F784" s="106">
        <v>0</v>
      </c>
      <c r="G784" s="107" t="s">
        <v>136</v>
      </c>
      <c r="H784" s="108">
        <v>15.73</v>
      </c>
      <c r="I784" s="108">
        <v>0.39</v>
      </c>
      <c r="J784" s="109" t="s">
        <v>177</v>
      </c>
      <c r="K784" s="110" t="s">
        <v>50</v>
      </c>
      <c r="L784" s="110" t="s">
        <v>179</v>
      </c>
      <c r="M784" s="104">
        <v>7</v>
      </c>
      <c r="N784" s="111">
        <v>0</v>
      </c>
      <c r="O784" s="103"/>
      <c r="P784" s="113" t="s">
        <v>235</v>
      </c>
    </row>
    <row r="785" spans="1:16" s="112" customFormat="1" ht="16">
      <c r="A785" s="102" t="s">
        <v>73</v>
      </c>
      <c r="B785" s="103" t="s">
        <v>141</v>
      </c>
      <c r="C785" s="104">
        <v>56029</v>
      </c>
      <c r="D785" s="105">
        <v>37</v>
      </c>
      <c r="E785" s="105">
        <v>30</v>
      </c>
      <c r="F785" s="106">
        <v>0</v>
      </c>
      <c r="G785" s="107" t="s">
        <v>136</v>
      </c>
      <c r="H785" s="108">
        <v>15.46</v>
      </c>
      <c r="I785" s="108">
        <v>0.22</v>
      </c>
      <c r="J785" s="109" t="s">
        <v>177</v>
      </c>
      <c r="K785" s="110" t="s">
        <v>50</v>
      </c>
      <c r="L785" s="110" t="s">
        <v>179</v>
      </c>
      <c r="M785" s="104">
        <v>7</v>
      </c>
      <c r="N785" s="111">
        <v>0</v>
      </c>
      <c r="O785" s="103"/>
      <c r="P785" s="113" t="s">
        <v>235</v>
      </c>
    </row>
    <row r="786" spans="1:16" s="112" customFormat="1" ht="16">
      <c r="A786" s="102" t="s">
        <v>73</v>
      </c>
      <c r="B786" s="103" t="s">
        <v>141</v>
      </c>
      <c r="C786" s="104">
        <v>56031</v>
      </c>
      <c r="D786" s="105">
        <v>37</v>
      </c>
      <c r="E786" s="105">
        <v>30</v>
      </c>
      <c r="F786" s="106">
        <v>0</v>
      </c>
      <c r="G786" s="107" t="s">
        <v>136</v>
      </c>
      <c r="H786" s="108">
        <v>15.73</v>
      </c>
      <c r="I786" s="108">
        <v>0.45</v>
      </c>
      <c r="J786" s="109" t="s">
        <v>177</v>
      </c>
      <c r="K786" s="110" t="s">
        <v>50</v>
      </c>
      <c r="L786" s="110" t="s">
        <v>179</v>
      </c>
      <c r="M786" s="104">
        <v>7</v>
      </c>
      <c r="N786" s="111">
        <v>0</v>
      </c>
      <c r="O786" s="103"/>
      <c r="P786" s="113" t="s">
        <v>235</v>
      </c>
    </row>
    <row r="787" spans="1:16" s="112" customFormat="1" ht="16">
      <c r="A787" s="102" t="s">
        <v>73</v>
      </c>
      <c r="B787" s="103" t="s">
        <v>141</v>
      </c>
      <c r="C787" s="104">
        <v>56039</v>
      </c>
      <c r="D787" s="105">
        <v>37</v>
      </c>
      <c r="E787" s="105">
        <v>30</v>
      </c>
      <c r="F787" s="106">
        <v>0</v>
      </c>
      <c r="G787" s="107" t="s">
        <v>136</v>
      </c>
      <c r="H787" s="108">
        <v>15.69</v>
      </c>
      <c r="I787" s="108">
        <v>0.22</v>
      </c>
      <c r="J787" s="109" t="s">
        <v>177</v>
      </c>
      <c r="K787" s="110" t="s">
        <v>50</v>
      </c>
      <c r="L787" s="110" t="s">
        <v>179</v>
      </c>
      <c r="M787" s="104">
        <v>7</v>
      </c>
      <c r="N787" s="111">
        <v>0</v>
      </c>
      <c r="O787" s="103"/>
      <c r="P787" s="113" t="s">
        <v>235</v>
      </c>
    </row>
    <row r="788" spans="1:16" s="112" customFormat="1" ht="16">
      <c r="A788" s="102" t="s">
        <v>73</v>
      </c>
      <c r="B788" s="103" t="s">
        <v>141</v>
      </c>
      <c r="C788" s="104">
        <v>56176</v>
      </c>
      <c r="D788" s="105">
        <v>37</v>
      </c>
      <c r="E788" s="105">
        <v>30</v>
      </c>
      <c r="F788" s="106">
        <v>0</v>
      </c>
      <c r="G788" s="107" t="s">
        <v>136</v>
      </c>
      <c r="H788" s="108">
        <v>15.34</v>
      </c>
      <c r="I788" s="108">
        <v>0.19</v>
      </c>
      <c r="J788" s="109" t="s">
        <v>177</v>
      </c>
      <c r="K788" s="110" t="s">
        <v>50</v>
      </c>
      <c r="L788" s="110" t="s">
        <v>179</v>
      </c>
      <c r="M788" s="104">
        <v>7</v>
      </c>
      <c r="N788" s="111">
        <v>0</v>
      </c>
      <c r="O788" s="103"/>
      <c r="P788" s="113" t="s">
        <v>235</v>
      </c>
    </row>
    <row r="789" spans="1:16" s="112" customFormat="1" ht="16">
      <c r="A789" s="102" t="s">
        <v>73</v>
      </c>
      <c r="B789" s="103" t="s">
        <v>141</v>
      </c>
      <c r="C789" s="104">
        <v>56176</v>
      </c>
      <c r="D789" s="105">
        <v>37</v>
      </c>
      <c r="E789" s="105">
        <v>30</v>
      </c>
      <c r="F789" s="106">
        <v>0</v>
      </c>
      <c r="G789" s="107" t="s">
        <v>136</v>
      </c>
      <c r="H789" s="108">
        <v>15.37</v>
      </c>
      <c r="I789" s="108">
        <v>0.21</v>
      </c>
      <c r="J789" s="109" t="s">
        <v>177</v>
      </c>
      <c r="K789" s="110" t="s">
        <v>50</v>
      </c>
      <c r="L789" s="110" t="s">
        <v>179</v>
      </c>
      <c r="M789" s="104">
        <v>7</v>
      </c>
      <c r="N789" s="111">
        <v>0</v>
      </c>
      <c r="O789" s="103"/>
      <c r="P789" s="113" t="s">
        <v>235</v>
      </c>
    </row>
    <row r="790" spans="1:16" ht="16">
      <c r="A790" s="7" t="s">
        <v>73</v>
      </c>
      <c r="B790" s="8" t="s">
        <v>142</v>
      </c>
      <c r="C790" s="15">
        <v>55760.860465115402</v>
      </c>
      <c r="D790" s="34">
        <v>36</v>
      </c>
      <c r="E790" s="34">
        <v>24</v>
      </c>
      <c r="F790" s="54">
        <v>0</v>
      </c>
      <c r="G790" s="29" t="s">
        <v>136</v>
      </c>
      <c r="H790" s="35">
        <v>14.82</v>
      </c>
      <c r="I790" s="35">
        <v>0.32</v>
      </c>
      <c r="J790" s="19" t="s">
        <v>177</v>
      </c>
      <c r="K790" s="10" t="s">
        <v>50</v>
      </c>
      <c r="L790" s="10" t="s">
        <v>179</v>
      </c>
      <c r="M790" s="15">
        <v>7</v>
      </c>
      <c r="N790" s="71">
        <v>0</v>
      </c>
      <c r="O790" s="8"/>
    </row>
    <row r="791" spans="1:16" ht="16">
      <c r="A791" s="7" t="s">
        <v>73</v>
      </c>
      <c r="B791" s="8" t="s">
        <v>143</v>
      </c>
      <c r="C791" s="15">
        <v>55935.749999999993</v>
      </c>
      <c r="D791" s="34">
        <v>37</v>
      </c>
      <c r="E791" s="34">
        <v>27</v>
      </c>
      <c r="F791" s="54">
        <v>0</v>
      </c>
      <c r="G791" s="29" t="s">
        <v>136</v>
      </c>
      <c r="H791" s="35">
        <v>14.87</v>
      </c>
      <c r="I791" s="35">
        <v>0.39</v>
      </c>
      <c r="J791" s="19" t="s">
        <v>177</v>
      </c>
      <c r="K791" s="10" t="s">
        <v>50</v>
      </c>
      <c r="L791" s="10" t="s">
        <v>179</v>
      </c>
      <c r="M791" s="15">
        <v>7</v>
      </c>
      <c r="N791" s="71">
        <v>0</v>
      </c>
      <c r="O791" s="8"/>
    </row>
    <row r="792" spans="1:16" ht="16">
      <c r="A792" s="7" t="s">
        <v>73</v>
      </c>
      <c r="B792" s="8" t="s">
        <v>144</v>
      </c>
      <c r="C792" s="15">
        <v>55959.12</v>
      </c>
      <c r="D792" s="34">
        <v>37</v>
      </c>
      <c r="E792" s="34">
        <v>27</v>
      </c>
      <c r="F792" s="54">
        <v>0</v>
      </c>
      <c r="G792" s="29" t="s">
        <v>136</v>
      </c>
      <c r="H792" s="35">
        <v>14.19</v>
      </c>
      <c r="I792" s="35">
        <v>0.7</v>
      </c>
      <c r="J792" s="19" t="s">
        <v>177</v>
      </c>
      <c r="K792" s="10" t="s">
        <v>50</v>
      </c>
      <c r="L792" s="10" t="s">
        <v>179</v>
      </c>
      <c r="M792" s="15">
        <v>7</v>
      </c>
      <c r="N792" s="71">
        <v>0</v>
      </c>
      <c r="O792" s="8"/>
    </row>
    <row r="793" spans="1:16" ht="16">
      <c r="A793" s="7" t="s">
        <v>73</v>
      </c>
      <c r="B793" s="8" t="s">
        <v>146</v>
      </c>
      <c r="C793" s="15">
        <v>56021.675675676001</v>
      </c>
      <c r="D793" s="34">
        <v>36</v>
      </c>
      <c r="E793" s="34">
        <v>24</v>
      </c>
      <c r="F793" s="54">
        <v>0</v>
      </c>
      <c r="G793" s="29" t="s">
        <v>136</v>
      </c>
      <c r="H793" s="35">
        <v>14.93</v>
      </c>
      <c r="I793" s="35">
        <v>0.39</v>
      </c>
      <c r="J793" s="19" t="s">
        <v>177</v>
      </c>
      <c r="K793" s="10" t="s">
        <v>50</v>
      </c>
      <c r="L793" s="10" t="s">
        <v>179</v>
      </c>
      <c r="M793" s="15">
        <v>7</v>
      </c>
      <c r="N793" s="71">
        <v>0</v>
      </c>
      <c r="O793" s="8"/>
    </row>
    <row r="794" spans="1:16" ht="16">
      <c r="A794" s="7" t="s">
        <v>73</v>
      </c>
      <c r="B794" s="8" t="s">
        <v>145</v>
      </c>
      <c r="C794" s="15">
        <v>55086.315789000007</v>
      </c>
      <c r="D794" s="34">
        <v>36</v>
      </c>
      <c r="E794" s="34">
        <v>30</v>
      </c>
      <c r="F794" s="54">
        <v>0</v>
      </c>
      <c r="G794" s="29" t="s">
        <v>136</v>
      </c>
      <c r="H794" s="35">
        <v>15.52</v>
      </c>
      <c r="I794" s="35">
        <v>0.26</v>
      </c>
      <c r="J794" s="19" t="s">
        <v>177</v>
      </c>
      <c r="K794" s="10" t="s">
        <v>50</v>
      </c>
      <c r="L794" s="10" t="s">
        <v>179</v>
      </c>
      <c r="M794" s="15">
        <v>7</v>
      </c>
      <c r="N794" s="71">
        <v>0</v>
      </c>
      <c r="O794" s="8"/>
    </row>
    <row r="795" spans="1:16" ht="16">
      <c r="A795" s="7" t="s">
        <v>73</v>
      </c>
      <c r="B795" s="8" t="s">
        <v>145</v>
      </c>
      <c r="C795" s="15">
        <v>55653.661971860005</v>
      </c>
      <c r="D795" s="34">
        <v>36</v>
      </c>
      <c r="E795" s="34">
        <v>30</v>
      </c>
      <c r="F795" s="54">
        <v>0</v>
      </c>
      <c r="G795" s="29" t="s">
        <v>136</v>
      </c>
      <c r="H795" s="35">
        <v>15.38</v>
      </c>
      <c r="I795" s="35">
        <v>0.26</v>
      </c>
      <c r="J795" s="19" t="s">
        <v>177</v>
      </c>
      <c r="K795" s="10" t="s">
        <v>50</v>
      </c>
      <c r="L795" s="10" t="s">
        <v>179</v>
      </c>
      <c r="M795" s="15">
        <v>7</v>
      </c>
      <c r="N795" s="71">
        <v>0</v>
      </c>
      <c r="O795" s="8"/>
    </row>
    <row r="796" spans="1:16" ht="16">
      <c r="A796" s="7" t="s">
        <v>73</v>
      </c>
      <c r="B796" s="8" t="s">
        <v>145</v>
      </c>
      <c r="C796" s="15">
        <v>55938.732394420003</v>
      </c>
      <c r="D796" s="34">
        <v>36</v>
      </c>
      <c r="E796" s="34">
        <v>30</v>
      </c>
      <c r="F796" s="54">
        <v>0</v>
      </c>
      <c r="G796" s="29" t="s">
        <v>136</v>
      </c>
      <c r="H796" s="35">
        <v>15.49</v>
      </c>
      <c r="I796" s="35">
        <v>0.23</v>
      </c>
      <c r="J796" s="19" t="s">
        <v>177</v>
      </c>
      <c r="K796" s="10" t="s">
        <v>50</v>
      </c>
      <c r="L796" s="10" t="s">
        <v>179</v>
      </c>
      <c r="M796" s="15">
        <v>7</v>
      </c>
      <c r="N796" s="71">
        <v>0</v>
      </c>
      <c r="O796" s="8"/>
    </row>
    <row r="797" spans="1:16" ht="16">
      <c r="A797" s="7" t="s">
        <v>73</v>
      </c>
      <c r="B797" s="8" t="s">
        <v>65</v>
      </c>
      <c r="C797" s="15">
        <v>55993.80281696</v>
      </c>
      <c r="D797" s="34">
        <v>37</v>
      </c>
      <c r="E797" s="34">
        <v>35</v>
      </c>
      <c r="F797" s="54">
        <v>0</v>
      </c>
      <c r="G797" s="29" t="s">
        <v>136</v>
      </c>
      <c r="H797" s="35">
        <v>13.61</v>
      </c>
      <c r="I797" s="35">
        <v>0.31</v>
      </c>
      <c r="J797" s="19" t="s">
        <v>177</v>
      </c>
      <c r="K797" s="10" t="s">
        <v>50</v>
      </c>
      <c r="L797" s="10" t="s">
        <v>179</v>
      </c>
      <c r="M797" s="15">
        <v>7</v>
      </c>
      <c r="N797" s="71">
        <v>0</v>
      </c>
      <c r="O797" s="8"/>
    </row>
    <row r="798" spans="1:16" ht="16">
      <c r="A798" s="7" t="s">
        <v>73</v>
      </c>
      <c r="B798" s="8" t="s">
        <v>145</v>
      </c>
      <c r="C798" s="15">
        <v>56162.04855847</v>
      </c>
      <c r="D798" s="34">
        <v>36</v>
      </c>
      <c r="E798" s="34">
        <v>30</v>
      </c>
      <c r="F798" s="54">
        <v>0</v>
      </c>
      <c r="G798" s="29" t="s">
        <v>136</v>
      </c>
      <c r="H798" s="35">
        <v>15.87</v>
      </c>
      <c r="I798" s="35">
        <v>0.19</v>
      </c>
      <c r="J798" s="19" t="s">
        <v>177</v>
      </c>
      <c r="K798" s="10" t="s">
        <v>50</v>
      </c>
      <c r="L798" s="10" t="s">
        <v>179</v>
      </c>
      <c r="M798" s="15">
        <v>7</v>
      </c>
      <c r="N798" s="71">
        <v>0</v>
      </c>
      <c r="O798" s="8"/>
    </row>
    <row r="799" spans="1:16" ht="16">
      <c r="A799" s="7" t="s">
        <v>77</v>
      </c>
      <c r="B799" s="8">
        <v>465</v>
      </c>
      <c r="C799" s="15">
        <v>66132.326530000006</v>
      </c>
      <c r="D799" s="34">
        <v>35</v>
      </c>
      <c r="E799" s="34">
        <v>30.092796946962999</v>
      </c>
      <c r="F799" s="54">
        <v>0</v>
      </c>
      <c r="G799" s="31" t="s">
        <v>78</v>
      </c>
      <c r="H799" s="35">
        <v>14.282</v>
      </c>
      <c r="I799" s="35">
        <v>0.19133854341517179</v>
      </c>
      <c r="J799" s="19" t="s">
        <v>115</v>
      </c>
      <c r="K799" s="8" t="s">
        <v>48</v>
      </c>
      <c r="L799" s="11" t="s">
        <v>87</v>
      </c>
      <c r="M799" s="33">
        <v>7</v>
      </c>
      <c r="N799" s="71">
        <v>0</v>
      </c>
      <c r="O799" s="8"/>
    </row>
    <row r="800" spans="1:16" ht="16">
      <c r="A800" s="7" t="s">
        <v>77</v>
      </c>
      <c r="B800" s="8" t="s">
        <v>74</v>
      </c>
      <c r="C800" s="15">
        <v>66039</v>
      </c>
      <c r="D800" s="34">
        <v>33</v>
      </c>
      <c r="E800" s="34">
        <v>29.136897767883301</v>
      </c>
      <c r="F800" s="54">
        <v>0</v>
      </c>
      <c r="G800" s="24" t="s">
        <v>118</v>
      </c>
      <c r="H800" s="35">
        <v>13.478</v>
      </c>
      <c r="I800" s="35">
        <v>0.18</v>
      </c>
      <c r="J800" s="19" t="s">
        <v>39</v>
      </c>
      <c r="K800" s="8" t="s">
        <v>48</v>
      </c>
      <c r="L800" s="11" t="s">
        <v>87</v>
      </c>
      <c r="M800" s="33">
        <v>7</v>
      </c>
      <c r="N800" s="15">
        <v>0</v>
      </c>
      <c r="O800" s="8"/>
    </row>
    <row r="801" spans="1:15" ht="16">
      <c r="A801" s="7" t="s">
        <v>77</v>
      </c>
      <c r="B801" s="8" t="s">
        <v>74</v>
      </c>
      <c r="C801" s="15">
        <v>66039</v>
      </c>
      <c r="D801" s="34">
        <v>33</v>
      </c>
      <c r="E801" s="34">
        <v>29.433747326178398</v>
      </c>
      <c r="F801" s="54">
        <v>0</v>
      </c>
      <c r="G801" s="31" t="s">
        <v>79</v>
      </c>
      <c r="H801" s="35">
        <v>13.157999999999999</v>
      </c>
      <c r="I801" s="35">
        <v>0.24</v>
      </c>
      <c r="J801" s="19" t="s">
        <v>115</v>
      </c>
      <c r="K801" s="8" t="s">
        <v>48</v>
      </c>
      <c r="L801" s="11" t="s">
        <v>87</v>
      </c>
      <c r="M801" s="33">
        <v>7</v>
      </c>
      <c r="N801" s="15">
        <v>0</v>
      </c>
      <c r="O801" s="8"/>
    </row>
    <row r="802" spans="1:15" ht="16">
      <c r="A802" s="7" t="s">
        <v>77</v>
      </c>
      <c r="B802" s="8" t="s">
        <v>75</v>
      </c>
      <c r="C802" s="15">
        <v>66320</v>
      </c>
      <c r="D802" s="34">
        <v>34</v>
      </c>
      <c r="E802" s="34">
        <v>27.141155915201001</v>
      </c>
      <c r="F802" s="54">
        <v>0</v>
      </c>
      <c r="G802" s="24" t="s">
        <v>118</v>
      </c>
      <c r="H802" s="35">
        <v>14.731</v>
      </c>
      <c r="I802" s="35">
        <v>0.3</v>
      </c>
      <c r="J802" s="19" t="s">
        <v>39</v>
      </c>
      <c r="K802" s="8" t="s">
        <v>48</v>
      </c>
      <c r="L802" s="11" t="s">
        <v>87</v>
      </c>
      <c r="M802" s="33">
        <v>7</v>
      </c>
      <c r="N802" s="15">
        <v>0</v>
      </c>
      <c r="O802" s="8"/>
    </row>
    <row r="803" spans="1:15" ht="16">
      <c r="A803" s="7" t="s">
        <v>77</v>
      </c>
      <c r="B803" s="8">
        <v>1049</v>
      </c>
      <c r="C803" s="15">
        <v>66820</v>
      </c>
      <c r="D803" s="34">
        <v>34.5</v>
      </c>
      <c r="E803" s="34">
        <v>30.685861343832201</v>
      </c>
      <c r="F803" s="54">
        <v>0</v>
      </c>
      <c r="G803" s="31" t="s">
        <v>78</v>
      </c>
      <c r="H803" s="35">
        <v>13.83175643</v>
      </c>
      <c r="I803" s="35">
        <v>0.1545</v>
      </c>
      <c r="J803" s="19" t="s">
        <v>115</v>
      </c>
      <c r="K803" s="8" t="s">
        <v>48</v>
      </c>
      <c r="L803" s="11" t="s">
        <v>87</v>
      </c>
      <c r="M803" s="33">
        <v>7</v>
      </c>
      <c r="N803" s="15">
        <v>0</v>
      </c>
      <c r="O803" s="8"/>
    </row>
    <row r="804" spans="1:15" ht="16">
      <c r="A804" s="7" t="s">
        <v>77</v>
      </c>
      <c r="B804" s="8">
        <v>1049</v>
      </c>
      <c r="C804" s="15">
        <v>66820</v>
      </c>
      <c r="D804" s="34">
        <v>34.5</v>
      </c>
      <c r="E804" s="34">
        <v>33.174778954507197</v>
      </c>
      <c r="F804" s="54">
        <v>0</v>
      </c>
      <c r="G804" s="31" t="s">
        <v>79</v>
      </c>
      <c r="H804" s="35">
        <v>13.83793889</v>
      </c>
      <c r="I804" s="35">
        <v>0.22259883</v>
      </c>
      <c r="J804" s="19" t="s">
        <v>115</v>
      </c>
      <c r="K804" s="8" t="s">
        <v>48</v>
      </c>
      <c r="L804" s="11" t="s">
        <v>87</v>
      </c>
      <c r="M804" s="33">
        <v>7</v>
      </c>
      <c r="N804" s="15">
        <v>0</v>
      </c>
      <c r="O804" s="8"/>
    </row>
    <row r="805" spans="1:15" ht="16">
      <c r="A805" s="7" t="s">
        <v>77</v>
      </c>
      <c r="B805" s="8">
        <v>1049</v>
      </c>
      <c r="C805" s="15">
        <v>66172.677320000003</v>
      </c>
      <c r="D805" s="34">
        <v>34.5</v>
      </c>
      <c r="E805" s="34">
        <v>32.7090676202628</v>
      </c>
      <c r="F805" s="54">
        <v>0</v>
      </c>
      <c r="G805" s="31" t="s">
        <v>79</v>
      </c>
      <c r="H805" s="35">
        <v>13.470167399999999</v>
      </c>
      <c r="I805" s="35">
        <v>0.23487978600000001</v>
      </c>
      <c r="J805" s="19" t="s">
        <v>115</v>
      </c>
      <c r="K805" s="8" t="s">
        <v>48</v>
      </c>
      <c r="L805" s="11" t="s">
        <v>87</v>
      </c>
      <c r="M805" s="33">
        <v>7</v>
      </c>
      <c r="N805" s="15">
        <v>0</v>
      </c>
      <c r="O805" s="8"/>
    </row>
    <row r="806" spans="1:15" ht="16">
      <c r="A806" s="7" t="s">
        <v>77</v>
      </c>
      <c r="B806" s="8" t="s">
        <v>74</v>
      </c>
      <c r="C806" s="15">
        <v>66039</v>
      </c>
      <c r="D806" s="34">
        <v>33</v>
      </c>
      <c r="E806" s="34">
        <v>29.228460412311001</v>
      </c>
      <c r="F806" s="54">
        <v>0</v>
      </c>
      <c r="G806" s="31" t="s">
        <v>79</v>
      </c>
      <c r="H806" s="35">
        <v>12.926252099999999</v>
      </c>
      <c r="I806" s="35">
        <v>0.41343472199999998</v>
      </c>
      <c r="J806" s="19" t="s">
        <v>115</v>
      </c>
      <c r="K806" s="8" t="s">
        <v>48</v>
      </c>
      <c r="L806" s="11" t="s">
        <v>87</v>
      </c>
      <c r="M806" s="33">
        <v>7</v>
      </c>
      <c r="N806" s="15">
        <v>0</v>
      </c>
      <c r="O806" s="8"/>
    </row>
    <row r="807" spans="1:15" ht="16">
      <c r="A807" s="7" t="s">
        <v>77</v>
      </c>
      <c r="B807" s="8" t="s">
        <v>76</v>
      </c>
      <c r="C807" s="15">
        <v>66045.599999999991</v>
      </c>
      <c r="D807" s="34">
        <v>34</v>
      </c>
      <c r="E807" s="34">
        <v>31.9000470705971</v>
      </c>
      <c r="F807" s="54">
        <v>0</v>
      </c>
      <c r="G807" s="24" t="s">
        <v>119</v>
      </c>
      <c r="H807" s="35">
        <v>13.895938640000001</v>
      </c>
      <c r="I807" s="35">
        <v>0.25069218599999998</v>
      </c>
      <c r="J807" s="19" t="s">
        <v>115</v>
      </c>
      <c r="K807" s="8" t="s">
        <v>48</v>
      </c>
      <c r="L807" s="11" t="s">
        <v>87</v>
      </c>
      <c r="M807" s="33">
        <v>7</v>
      </c>
      <c r="N807" s="15">
        <v>0</v>
      </c>
      <c r="O807" s="8"/>
    </row>
    <row r="808" spans="1:15" ht="16">
      <c r="A808" s="7" t="s">
        <v>77</v>
      </c>
      <c r="B808" s="8" t="s">
        <v>76</v>
      </c>
      <c r="C808" s="15">
        <v>66054</v>
      </c>
      <c r="D808" s="34">
        <v>34</v>
      </c>
      <c r="E808" s="34">
        <v>32.824368533905599</v>
      </c>
      <c r="F808" s="54">
        <v>0</v>
      </c>
      <c r="G808" s="24" t="s">
        <v>119</v>
      </c>
      <c r="H808" s="35">
        <v>14.091622859999999</v>
      </c>
      <c r="I808" s="35">
        <v>0.241714018</v>
      </c>
      <c r="J808" s="19" t="s">
        <v>115</v>
      </c>
      <c r="K808" s="8" t="s">
        <v>48</v>
      </c>
      <c r="L808" s="11" t="s">
        <v>87</v>
      </c>
      <c r="M808" s="33">
        <v>7</v>
      </c>
      <c r="N808" s="15">
        <v>0</v>
      </c>
      <c r="O808" s="8"/>
    </row>
    <row r="809" spans="1:15" ht="16">
      <c r="A809" s="7" t="s">
        <v>77</v>
      </c>
      <c r="B809" s="8" t="s">
        <v>76</v>
      </c>
      <c r="C809" s="15">
        <v>66094</v>
      </c>
      <c r="D809" s="34">
        <v>34</v>
      </c>
      <c r="E809" s="34">
        <v>33.580436438205901</v>
      </c>
      <c r="F809" s="54">
        <v>0</v>
      </c>
      <c r="G809" s="24" t="s">
        <v>119</v>
      </c>
      <c r="H809" s="35">
        <v>14.129997230000001</v>
      </c>
      <c r="I809" s="35">
        <v>0.23477488799999999</v>
      </c>
      <c r="J809" s="19" t="s">
        <v>115</v>
      </c>
      <c r="K809" s="8" t="s">
        <v>48</v>
      </c>
      <c r="L809" s="11" t="s">
        <v>87</v>
      </c>
      <c r="M809" s="33">
        <v>7</v>
      </c>
      <c r="N809" s="15">
        <v>0</v>
      </c>
      <c r="O809" s="8"/>
    </row>
    <row r="810" spans="1:15" ht="16">
      <c r="A810" s="7" t="s">
        <v>77</v>
      </c>
      <c r="B810" s="8" t="s">
        <v>76</v>
      </c>
      <c r="C810" s="15">
        <v>66020</v>
      </c>
      <c r="D810" s="34">
        <v>34</v>
      </c>
      <c r="E810" s="34">
        <v>31.8614386598891</v>
      </c>
      <c r="F810" s="54">
        <v>0</v>
      </c>
      <c r="G810" s="24" t="s">
        <v>119</v>
      </c>
      <c r="H810" s="35">
        <v>13.623060819999999</v>
      </c>
      <c r="I810" s="35">
        <v>0.268539686</v>
      </c>
      <c r="J810" s="19" t="s">
        <v>115</v>
      </c>
      <c r="K810" s="8" t="s">
        <v>48</v>
      </c>
      <c r="L810" s="11" t="s">
        <v>87</v>
      </c>
      <c r="M810" s="33">
        <v>7</v>
      </c>
      <c r="N810" s="15">
        <v>0</v>
      </c>
      <c r="O810" s="8"/>
    </row>
    <row r="811" spans="1:15" ht="16">
      <c r="A811" s="7" t="s">
        <v>77</v>
      </c>
      <c r="B811" s="8">
        <v>1209</v>
      </c>
      <c r="C811" s="15">
        <v>65997.5</v>
      </c>
      <c r="D811" s="34">
        <v>35</v>
      </c>
      <c r="E811" s="34">
        <v>36.391297403392002</v>
      </c>
      <c r="F811" s="54">
        <v>0</v>
      </c>
      <c r="G811" s="31" t="s">
        <v>152</v>
      </c>
      <c r="H811" s="41">
        <v>15.632</v>
      </c>
      <c r="I811" s="41">
        <v>0.22958371</v>
      </c>
      <c r="J811" s="19" t="s">
        <v>115</v>
      </c>
      <c r="K811" s="8" t="s">
        <v>48</v>
      </c>
      <c r="L811" s="11" t="s">
        <v>87</v>
      </c>
      <c r="M811" s="33">
        <v>7</v>
      </c>
      <c r="N811" s="15">
        <v>0</v>
      </c>
      <c r="O811" s="8"/>
    </row>
    <row r="812" spans="1:15" ht="16">
      <c r="A812" s="77" t="s">
        <v>77</v>
      </c>
      <c r="B812" s="78">
        <v>1209</v>
      </c>
      <c r="C812" s="73">
        <v>65986.3</v>
      </c>
      <c r="D812" s="79">
        <v>35</v>
      </c>
      <c r="E812" s="79">
        <v>31.0230748456671</v>
      </c>
      <c r="F812" s="54">
        <v>0</v>
      </c>
      <c r="G812" s="30" t="s">
        <v>80</v>
      </c>
      <c r="H812" s="80">
        <v>13.026999999999999</v>
      </c>
      <c r="I812" s="80">
        <v>0.45</v>
      </c>
      <c r="J812" s="81" t="s">
        <v>115</v>
      </c>
      <c r="K812" s="78" t="s">
        <v>48</v>
      </c>
      <c r="L812" s="82" t="s">
        <v>87</v>
      </c>
      <c r="M812" s="83">
        <v>7</v>
      </c>
      <c r="N812" s="73">
        <v>2</v>
      </c>
      <c r="O812" s="78" t="s">
        <v>151</v>
      </c>
    </row>
    <row r="813" spans="1:15" ht="16">
      <c r="A813" s="7" t="s">
        <v>77</v>
      </c>
      <c r="B813" s="8">
        <v>1209</v>
      </c>
      <c r="C813" s="15">
        <v>65986.3</v>
      </c>
      <c r="D813" s="34">
        <v>35</v>
      </c>
      <c r="E813" s="34">
        <v>34.542363159105598</v>
      </c>
      <c r="F813" s="54">
        <v>0</v>
      </c>
      <c r="G813" s="31" t="s">
        <v>152</v>
      </c>
      <c r="H813" s="41">
        <v>14.869</v>
      </c>
      <c r="I813" s="41">
        <v>0.56000000000000005</v>
      </c>
      <c r="J813" s="19" t="s">
        <v>115</v>
      </c>
      <c r="K813" s="8" t="s">
        <v>48</v>
      </c>
      <c r="L813" s="11" t="s">
        <v>87</v>
      </c>
      <c r="M813" s="33">
        <v>7</v>
      </c>
      <c r="N813" s="15">
        <v>0</v>
      </c>
      <c r="O813" s="8"/>
    </row>
    <row r="814" spans="1:15" ht="16">
      <c r="A814" s="7" t="s">
        <v>77</v>
      </c>
      <c r="B814" s="8">
        <v>1209</v>
      </c>
      <c r="C814" s="15">
        <v>65921.2</v>
      </c>
      <c r="D814" s="34">
        <v>35</v>
      </c>
      <c r="E814" s="34">
        <v>34.661376080761499</v>
      </c>
      <c r="F814" s="54">
        <v>0</v>
      </c>
      <c r="G814" s="31" t="s">
        <v>152</v>
      </c>
      <c r="H814" s="41">
        <v>14.42</v>
      </c>
      <c r="I814" s="41">
        <v>0.24</v>
      </c>
      <c r="J814" s="19" t="s">
        <v>115</v>
      </c>
      <c r="K814" s="8" t="s">
        <v>48</v>
      </c>
      <c r="L814" s="11" t="s">
        <v>87</v>
      </c>
      <c r="M814" s="33">
        <v>7</v>
      </c>
      <c r="N814" s="15">
        <v>0</v>
      </c>
      <c r="O814" s="8"/>
    </row>
    <row r="815" spans="1:15" ht="16">
      <c r="A815" s="7" t="s">
        <v>77</v>
      </c>
      <c r="B815" s="8">
        <v>1209</v>
      </c>
      <c r="C815" s="15">
        <v>65957</v>
      </c>
      <c r="D815" s="34">
        <v>35</v>
      </c>
      <c r="E815" s="34">
        <v>34.186252401476999</v>
      </c>
      <c r="F815" s="54">
        <v>0</v>
      </c>
      <c r="G815" s="31" t="s">
        <v>152</v>
      </c>
      <c r="H815" s="41">
        <v>14.14</v>
      </c>
      <c r="I815" s="41">
        <v>0.32</v>
      </c>
      <c r="J815" s="19" t="s">
        <v>115</v>
      </c>
      <c r="K815" s="8" t="s">
        <v>48</v>
      </c>
      <c r="L815" s="11" t="s">
        <v>87</v>
      </c>
      <c r="M815" s="33">
        <v>7</v>
      </c>
      <c r="N815" s="15">
        <v>0</v>
      </c>
      <c r="O815" s="8"/>
    </row>
    <row r="816" spans="1:15" ht="16">
      <c r="A816" s="7" t="s">
        <v>77</v>
      </c>
      <c r="B816" s="8">
        <v>1209</v>
      </c>
      <c r="C816" s="15">
        <v>65614.099999999991</v>
      </c>
      <c r="D816" s="34">
        <v>35</v>
      </c>
      <c r="E816" s="34">
        <v>33.496987262096702</v>
      </c>
      <c r="F816" s="54">
        <v>0</v>
      </c>
      <c r="G816" s="31" t="s">
        <v>152</v>
      </c>
      <c r="H816" s="41">
        <v>13.83</v>
      </c>
      <c r="I816" s="41">
        <v>0.5</v>
      </c>
      <c r="J816" s="19" t="s">
        <v>115</v>
      </c>
      <c r="K816" s="8" t="s">
        <v>48</v>
      </c>
      <c r="L816" s="11" t="s">
        <v>87</v>
      </c>
      <c r="M816" s="33">
        <v>7</v>
      </c>
      <c r="N816" s="15">
        <v>0</v>
      </c>
      <c r="O816" s="8"/>
    </row>
    <row r="817" spans="1:15" ht="16">
      <c r="A817" s="77" t="s">
        <v>77</v>
      </c>
      <c r="B817" s="78">
        <v>1209</v>
      </c>
      <c r="C817" s="73">
        <v>65614.099999999991</v>
      </c>
      <c r="D817" s="79">
        <v>35</v>
      </c>
      <c r="E817" s="79">
        <v>32.136524914042802</v>
      </c>
      <c r="F817" s="54">
        <v>0</v>
      </c>
      <c r="G817" s="30" t="s">
        <v>81</v>
      </c>
      <c r="H817" s="80">
        <v>11.9513918</v>
      </c>
      <c r="I817" s="80">
        <v>0.63662399999999997</v>
      </c>
      <c r="J817" s="81" t="s">
        <v>135</v>
      </c>
      <c r="K817" s="78" t="s">
        <v>48</v>
      </c>
      <c r="L817" s="82" t="s">
        <v>87</v>
      </c>
      <c r="M817" s="83">
        <v>7</v>
      </c>
      <c r="N817" s="73">
        <v>2</v>
      </c>
      <c r="O817" s="78" t="s">
        <v>151</v>
      </c>
    </row>
    <row r="818" spans="1:15" ht="16">
      <c r="A818" s="77" t="s">
        <v>77</v>
      </c>
      <c r="B818" s="78">
        <v>1209</v>
      </c>
      <c r="C818" s="73">
        <v>65957</v>
      </c>
      <c r="D818" s="79">
        <v>35</v>
      </c>
      <c r="E818" s="79">
        <v>32.355007558687703</v>
      </c>
      <c r="F818" s="54">
        <v>0</v>
      </c>
      <c r="G818" s="30" t="s">
        <v>80</v>
      </c>
      <c r="H818" s="80">
        <v>12.95</v>
      </c>
      <c r="I818" s="80">
        <v>0.25</v>
      </c>
      <c r="J818" s="81" t="s">
        <v>115</v>
      </c>
      <c r="K818" s="78" t="s">
        <v>48</v>
      </c>
      <c r="L818" s="82" t="s">
        <v>87</v>
      </c>
      <c r="M818" s="83">
        <v>7</v>
      </c>
      <c r="N818" s="73">
        <v>2</v>
      </c>
      <c r="O818" s="78" t="s">
        <v>151</v>
      </c>
    </row>
    <row r="819" spans="1:15" ht="16">
      <c r="A819" s="77" t="s">
        <v>77</v>
      </c>
      <c r="B819" s="78">
        <v>1209</v>
      </c>
      <c r="C819" s="73">
        <v>65957</v>
      </c>
      <c r="D819" s="79">
        <v>35</v>
      </c>
      <c r="E819" s="79">
        <v>32.418190112942497</v>
      </c>
      <c r="F819" s="54">
        <v>0</v>
      </c>
      <c r="G819" s="30" t="s">
        <v>81</v>
      </c>
      <c r="H819" s="80">
        <v>11.74</v>
      </c>
      <c r="I819" s="80">
        <v>0.6</v>
      </c>
      <c r="J819" s="81" t="s">
        <v>135</v>
      </c>
      <c r="K819" s="78" t="s">
        <v>48</v>
      </c>
      <c r="L819" s="82" t="s">
        <v>87</v>
      </c>
      <c r="M819" s="83">
        <v>7</v>
      </c>
      <c r="N819" s="73">
        <v>2</v>
      </c>
      <c r="O819" s="78" t="s">
        <v>151</v>
      </c>
    </row>
    <row r="820" spans="1:15" ht="16">
      <c r="A820" s="4"/>
      <c r="B820" s="4"/>
      <c r="C820" s="5"/>
      <c r="D820" s="5"/>
      <c r="E820" s="6"/>
      <c r="F820" s="6"/>
      <c r="G820" s="24"/>
      <c r="H820" s="6"/>
      <c r="I820" s="6"/>
      <c r="J820" s="4"/>
      <c r="K820" s="4"/>
      <c r="L820" s="4"/>
      <c r="M820" s="4"/>
    </row>
  </sheetData>
  <sortState xmlns:xlrd2="http://schemas.microsoft.com/office/spreadsheetml/2017/richdata2" ref="A686:P692">
    <sortCondition ref="C686:C692"/>
  </sortState>
  <phoneticPr fontId="21"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3FC4-D78C-F742-98E2-71274D682FFC}">
  <dimension ref="A1:D18"/>
  <sheetViews>
    <sheetView workbookViewId="0">
      <selection activeCell="G17" sqref="G17"/>
    </sheetView>
  </sheetViews>
  <sheetFormatPr baseColWidth="10" defaultColWidth="10.85546875" defaultRowHeight="16"/>
  <cols>
    <col min="1" max="1" width="19" bestFit="1" customWidth="1"/>
    <col min="2" max="2" width="6.85546875" customWidth="1"/>
    <col min="3" max="3" width="8.7109375" customWidth="1"/>
  </cols>
  <sheetData>
    <row r="1" spans="1:4">
      <c r="A1" t="s">
        <v>44</v>
      </c>
      <c r="B1" t="s">
        <v>37</v>
      </c>
      <c r="C1" t="s">
        <v>38</v>
      </c>
      <c r="D1" t="s">
        <v>45</v>
      </c>
    </row>
    <row r="2" spans="1:4">
      <c r="A2" t="s">
        <v>132</v>
      </c>
      <c r="B2">
        <v>0.73</v>
      </c>
      <c r="C2">
        <v>6.42</v>
      </c>
      <c r="D2" t="s">
        <v>5</v>
      </c>
    </row>
    <row r="3" spans="1:4">
      <c r="A3" t="s">
        <v>36</v>
      </c>
      <c r="B3">
        <v>0.6</v>
      </c>
      <c r="C3">
        <v>8.8699999999999992</v>
      </c>
      <c r="D3" t="s">
        <v>41</v>
      </c>
    </row>
    <row r="5" spans="1:4">
      <c r="A5" t="s">
        <v>134</v>
      </c>
      <c r="B5">
        <v>0.95</v>
      </c>
      <c r="C5">
        <v>-0.42</v>
      </c>
      <c r="D5" t="s">
        <v>43</v>
      </c>
    </row>
    <row r="7" spans="1:4">
      <c r="A7" t="s">
        <v>133</v>
      </c>
      <c r="B7">
        <v>0.83299999999999996</v>
      </c>
      <c r="C7">
        <v>2.69</v>
      </c>
      <c r="D7" t="s">
        <v>121</v>
      </c>
    </row>
    <row r="9" spans="1:4">
      <c r="A9" t="s">
        <v>135</v>
      </c>
      <c r="B9">
        <v>1.06</v>
      </c>
      <c r="C9">
        <v>-3.27</v>
      </c>
      <c r="D9" t="s">
        <v>120</v>
      </c>
    </row>
    <row r="11" spans="1:4">
      <c r="A11" s="9" t="s">
        <v>115</v>
      </c>
      <c r="B11">
        <v>0.55000000000000004</v>
      </c>
      <c r="C11">
        <f>5.6+(5.6-5.2355)</f>
        <v>5.9644999999999992</v>
      </c>
      <c r="D11" t="s">
        <v>161</v>
      </c>
    </row>
    <row r="12" spans="1:4">
      <c r="A12" s="9"/>
    </row>
    <row r="13" spans="1:4">
      <c r="A13" t="s">
        <v>39</v>
      </c>
      <c r="B13">
        <v>1</v>
      </c>
      <c r="C13">
        <v>0</v>
      </c>
      <c r="D13" t="s">
        <v>157</v>
      </c>
    </row>
    <row r="14" spans="1:4">
      <c r="A14" s="10" t="s">
        <v>123</v>
      </c>
      <c r="B14">
        <v>1</v>
      </c>
      <c r="C14">
        <v>-1.79</v>
      </c>
      <c r="D14" t="s">
        <v>160</v>
      </c>
    </row>
    <row r="15" spans="1:4">
      <c r="A15" t="s">
        <v>158</v>
      </c>
      <c r="B15">
        <v>1</v>
      </c>
      <c r="C15">
        <v>-1.02</v>
      </c>
      <c r="D15" t="s">
        <v>159</v>
      </c>
    </row>
    <row r="16" spans="1:4">
      <c r="A16" t="s">
        <v>177</v>
      </c>
      <c r="B16">
        <v>1</v>
      </c>
      <c r="C16">
        <v>0.7</v>
      </c>
      <c r="D16" t="s">
        <v>178</v>
      </c>
    </row>
    <row r="18" spans="1:4">
      <c r="A18" t="s">
        <v>163</v>
      </c>
      <c r="B18">
        <v>1</v>
      </c>
      <c r="C18">
        <v>7.76</v>
      </c>
      <c r="D18"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1B6D-B59B-8A4D-977B-23BE99860872}">
  <dimension ref="A1:F18"/>
  <sheetViews>
    <sheetView workbookViewId="0">
      <selection activeCell="C1" sqref="C1"/>
    </sheetView>
  </sheetViews>
  <sheetFormatPr baseColWidth="10" defaultColWidth="10.85546875" defaultRowHeight="16"/>
  <cols>
    <col min="1" max="1" width="5.7109375" customWidth="1"/>
    <col min="2" max="2" width="7.140625" customWidth="1"/>
    <col min="3" max="3" width="5.28515625" customWidth="1"/>
    <col min="4" max="4" width="10.28515625" customWidth="1"/>
  </cols>
  <sheetData>
    <row r="1" spans="1:6">
      <c r="A1" s="98" t="s">
        <v>13</v>
      </c>
      <c r="B1" s="98" t="s">
        <v>209</v>
      </c>
      <c r="C1" s="98" t="s">
        <v>231</v>
      </c>
      <c r="D1" s="99" t="s">
        <v>229</v>
      </c>
      <c r="E1" s="99" t="s">
        <v>230</v>
      </c>
      <c r="F1" s="98" t="s">
        <v>210</v>
      </c>
    </row>
    <row r="2" spans="1:6">
      <c r="A2" s="100">
        <v>0</v>
      </c>
      <c r="B2" s="101">
        <v>39.61</v>
      </c>
      <c r="C2" s="100">
        <v>0</v>
      </c>
      <c r="D2" s="101">
        <f t="shared" ref="D2:D18" si="0">B2-C2</f>
        <v>39.61</v>
      </c>
      <c r="E2" s="101">
        <f t="shared" ref="E2:E18" si="1">B2+C2</f>
        <v>39.61</v>
      </c>
      <c r="F2" s="100" t="s">
        <v>211</v>
      </c>
    </row>
    <row r="3" spans="1:6">
      <c r="A3" s="100">
        <v>5</v>
      </c>
      <c r="B3" s="101">
        <v>39.539100528626903</v>
      </c>
      <c r="C3" s="100">
        <v>0.5</v>
      </c>
      <c r="D3" s="101">
        <f t="shared" si="0"/>
        <v>39.039100528626903</v>
      </c>
      <c r="E3" s="101">
        <f t="shared" si="1"/>
        <v>40.039100528626903</v>
      </c>
      <c r="F3" s="100" t="s">
        <v>212</v>
      </c>
    </row>
    <row r="4" spans="1:6">
      <c r="A4" s="100">
        <v>5.0999999999999996</v>
      </c>
      <c r="B4" s="101">
        <v>39.534424061407897</v>
      </c>
      <c r="C4" s="100">
        <v>0.5</v>
      </c>
      <c r="D4" s="101">
        <f t="shared" si="0"/>
        <v>39.034424061407897</v>
      </c>
      <c r="E4" s="101">
        <f t="shared" si="1"/>
        <v>40.034424061407897</v>
      </c>
      <c r="F4" s="100" t="s">
        <v>214</v>
      </c>
    </row>
    <row r="5" spans="1:6">
      <c r="A5" s="100">
        <v>5.2</v>
      </c>
      <c r="B5" s="101">
        <v>39.529118559528598</v>
      </c>
      <c r="C5" s="100">
        <v>0.5</v>
      </c>
      <c r="D5" s="101">
        <f t="shared" si="0"/>
        <v>39.029118559528598</v>
      </c>
      <c r="E5" s="101">
        <f t="shared" si="1"/>
        <v>40.029118559528598</v>
      </c>
      <c r="F5" s="100" t="s">
        <v>214</v>
      </c>
    </row>
    <row r="6" spans="1:6">
      <c r="A6" s="100">
        <v>5.3</v>
      </c>
      <c r="B6" s="101">
        <v>39.516499903223803</v>
      </c>
      <c r="C6" s="100">
        <v>0.5</v>
      </c>
      <c r="D6" s="101">
        <f t="shared" si="0"/>
        <v>39.016499903223803</v>
      </c>
      <c r="E6" s="101">
        <f t="shared" si="1"/>
        <v>40.016499903223803</v>
      </c>
      <c r="F6" s="100" t="s">
        <v>214</v>
      </c>
    </row>
    <row r="7" spans="1:6">
      <c r="A7" s="100">
        <v>5.4</v>
      </c>
      <c r="B7" s="101">
        <v>39.507037414869103</v>
      </c>
      <c r="C7" s="100">
        <v>0.5</v>
      </c>
      <c r="D7" s="101">
        <f t="shared" si="0"/>
        <v>39.007037414869103</v>
      </c>
      <c r="E7" s="101">
        <f t="shared" si="1"/>
        <v>40.007037414869103</v>
      </c>
      <c r="F7" s="100" t="s">
        <v>214</v>
      </c>
    </row>
    <row r="8" spans="1:6">
      <c r="A8" s="100">
        <v>5.5</v>
      </c>
      <c r="B8" s="101">
        <v>39.485161319799197</v>
      </c>
      <c r="C8" s="100">
        <v>0.5</v>
      </c>
      <c r="D8" s="101">
        <f t="shared" si="0"/>
        <v>38.985161319799197</v>
      </c>
      <c r="E8" s="101">
        <f t="shared" si="1"/>
        <v>39.985161319799197</v>
      </c>
      <c r="F8" s="100" t="s">
        <v>214</v>
      </c>
    </row>
    <row r="9" spans="1:6">
      <c r="A9" s="100">
        <v>5.6</v>
      </c>
      <c r="B9" s="101">
        <v>39.462545159393997</v>
      </c>
      <c r="C9" s="100">
        <v>0.5</v>
      </c>
      <c r="D9" s="101">
        <f t="shared" si="0"/>
        <v>38.962545159393997</v>
      </c>
      <c r="E9" s="101">
        <f t="shared" si="1"/>
        <v>39.962545159393997</v>
      </c>
      <c r="F9" s="100" t="s">
        <v>214</v>
      </c>
    </row>
    <row r="10" spans="1:6">
      <c r="A10" s="100">
        <v>10</v>
      </c>
      <c r="B10" s="101">
        <v>38.524927287154597</v>
      </c>
      <c r="C10" s="100">
        <v>0.5</v>
      </c>
      <c r="D10" s="101">
        <f t="shared" si="0"/>
        <v>38.024927287154597</v>
      </c>
      <c r="E10" s="101">
        <f t="shared" si="1"/>
        <v>39.024927287154597</v>
      </c>
      <c r="F10" s="100" t="s">
        <v>214</v>
      </c>
    </row>
    <row r="11" spans="1:6">
      <c r="A11" s="100">
        <v>16</v>
      </c>
      <c r="B11" s="101">
        <v>38.524927287154597</v>
      </c>
      <c r="C11" s="100">
        <v>0.5</v>
      </c>
      <c r="D11" s="101">
        <f t="shared" si="0"/>
        <v>38.024927287154597</v>
      </c>
      <c r="E11" s="101">
        <f t="shared" si="1"/>
        <v>39.024927287154597</v>
      </c>
      <c r="F11" s="100" t="s">
        <v>214</v>
      </c>
    </row>
    <row r="12" spans="1:6">
      <c r="A12" s="100">
        <v>23</v>
      </c>
      <c r="B12" s="101">
        <v>39.5</v>
      </c>
      <c r="C12" s="100">
        <v>0.5</v>
      </c>
      <c r="D12" s="101">
        <f t="shared" si="0"/>
        <v>39</v>
      </c>
      <c r="E12" s="101">
        <f t="shared" si="1"/>
        <v>40</v>
      </c>
      <c r="F12" s="100" t="s">
        <v>215</v>
      </c>
    </row>
    <row r="13" spans="1:6">
      <c r="A13" s="100">
        <v>26</v>
      </c>
      <c r="B13" s="101">
        <v>39.5</v>
      </c>
      <c r="C13" s="100">
        <v>0.5</v>
      </c>
      <c r="D13" s="101">
        <f t="shared" si="0"/>
        <v>39</v>
      </c>
      <c r="E13" s="101">
        <f t="shared" si="1"/>
        <v>40</v>
      </c>
      <c r="F13" s="100" t="s">
        <v>215</v>
      </c>
    </row>
    <row r="14" spans="1:6">
      <c r="A14" s="100">
        <v>31</v>
      </c>
      <c r="B14" s="101">
        <v>38.700000000000003</v>
      </c>
      <c r="C14" s="100">
        <v>0.5</v>
      </c>
      <c r="D14" s="101">
        <f t="shared" si="0"/>
        <v>38.200000000000003</v>
      </c>
      <c r="E14" s="101">
        <f t="shared" si="1"/>
        <v>39.200000000000003</v>
      </c>
      <c r="F14" s="100" t="s">
        <v>215</v>
      </c>
    </row>
    <row r="15" spans="1:6">
      <c r="A15" s="100">
        <v>40.299999999999997</v>
      </c>
      <c r="B15" s="100">
        <v>38.700000000000003</v>
      </c>
      <c r="C15" s="100">
        <v>0.5</v>
      </c>
      <c r="D15" s="101">
        <f t="shared" si="0"/>
        <v>38.200000000000003</v>
      </c>
      <c r="E15" s="101">
        <f t="shared" si="1"/>
        <v>39.200000000000003</v>
      </c>
      <c r="F15" s="100" t="s">
        <v>216</v>
      </c>
    </row>
    <row r="16" spans="1:6">
      <c r="A16" s="100">
        <v>53.2</v>
      </c>
      <c r="B16" s="100">
        <v>38.450000000000003</v>
      </c>
      <c r="C16" s="100">
        <v>0.5</v>
      </c>
      <c r="D16" s="101">
        <f t="shared" si="0"/>
        <v>37.950000000000003</v>
      </c>
      <c r="E16" s="101">
        <f t="shared" si="1"/>
        <v>38.950000000000003</v>
      </c>
      <c r="F16" s="100" t="s">
        <v>217</v>
      </c>
    </row>
    <row r="17" spans="1:6">
      <c r="A17" s="100">
        <v>65.5</v>
      </c>
      <c r="B17" s="101">
        <v>38.799999999999997</v>
      </c>
      <c r="C17" s="100">
        <v>0.5</v>
      </c>
      <c r="D17" s="101">
        <f t="shared" si="0"/>
        <v>38.299999999999997</v>
      </c>
      <c r="E17" s="101">
        <f t="shared" si="1"/>
        <v>39.299999999999997</v>
      </c>
      <c r="F17" s="100" t="s">
        <v>227</v>
      </c>
    </row>
    <row r="18" spans="1:6">
      <c r="A18" s="100">
        <v>70</v>
      </c>
      <c r="B18" s="101">
        <v>38.799999999999997</v>
      </c>
      <c r="C18" s="100">
        <v>0.5</v>
      </c>
      <c r="D18" s="101">
        <f t="shared" si="0"/>
        <v>38.299999999999997</v>
      </c>
      <c r="E18" s="101">
        <f t="shared" si="1"/>
        <v>39.299999999999997</v>
      </c>
      <c r="F18" s="10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2923-FE64-FA49-AE22-1DE3EA725D5B}">
  <dimension ref="A1:E5"/>
  <sheetViews>
    <sheetView workbookViewId="0">
      <selection activeCell="D27" sqref="D27"/>
    </sheetView>
  </sheetViews>
  <sheetFormatPr baseColWidth="10" defaultColWidth="10.85546875" defaultRowHeight="16"/>
  <sheetData>
    <row r="1" spans="1:5">
      <c r="A1" s="91" t="s">
        <v>13</v>
      </c>
      <c r="B1" s="91" t="s">
        <v>218</v>
      </c>
      <c r="C1" s="91" t="s">
        <v>219</v>
      </c>
      <c r="D1" s="91" t="s">
        <v>220</v>
      </c>
      <c r="E1" s="91" t="s">
        <v>221</v>
      </c>
    </row>
    <row r="2" spans="1:5">
      <c r="A2" s="91">
        <v>0</v>
      </c>
      <c r="B2" s="91">
        <v>55.1</v>
      </c>
      <c r="C2" s="91">
        <v>10.6</v>
      </c>
      <c r="D2" s="91">
        <v>0</v>
      </c>
      <c r="E2" s="91">
        <v>0</v>
      </c>
    </row>
    <row r="3" spans="1:5">
      <c r="A3" s="97">
        <v>9.2874999999999996</v>
      </c>
      <c r="B3" s="97">
        <v>45.75</v>
      </c>
      <c r="C3" s="97">
        <v>12.75</v>
      </c>
      <c r="D3" s="97">
        <v>5</v>
      </c>
      <c r="E3" s="97">
        <v>3.25</v>
      </c>
    </row>
    <row r="4" spans="1:5">
      <c r="A4" s="97">
        <v>35.666666666666664</v>
      </c>
      <c r="B4" s="97">
        <v>36.333333333333336</v>
      </c>
      <c r="C4" s="97">
        <v>16.333333333333332</v>
      </c>
      <c r="D4" s="97">
        <v>5</v>
      </c>
      <c r="E4" s="97">
        <v>4</v>
      </c>
    </row>
    <row r="5" spans="1:5">
      <c r="A5" s="97">
        <v>103</v>
      </c>
      <c r="B5" s="97">
        <v>34</v>
      </c>
      <c r="C5" s="97">
        <v>26</v>
      </c>
      <c r="D5" s="97">
        <v>6</v>
      </c>
      <c r="E5" s="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d11Bdata_byStudy</vt:lpstr>
      <vt:lpstr>calibrations</vt:lpstr>
      <vt:lpstr>d11Bsw</vt:lpstr>
      <vt:lpstr>Mg_Ca_sw</vt:lpstr>
    </vt:vector>
  </TitlesOfParts>
  <Company>University of St Andrews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Rae</dc:creator>
  <cp:lastModifiedBy>Tierney, Jessica E - (jesst)</cp:lastModifiedBy>
  <dcterms:created xsi:type="dcterms:W3CDTF">2020-06-18T22:30:15Z</dcterms:created>
  <dcterms:modified xsi:type="dcterms:W3CDTF">2022-02-15T17:12:08Z</dcterms:modified>
</cp:coreProperties>
</file>