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B\Cursos 2021\Super\Sesion04\"/>
    </mc:Choice>
  </mc:AlternateContent>
  <xr:revisionPtr revIDLastSave="0" documentId="13_ncr:1_{1AB70D68-DE1C-4668-8690-0C245749D5FF}" xr6:coauthVersionLast="46" xr6:coauthVersionMax="46" xr10:uidLastSave="{00000000-0000-0000-0000-000000000000}"/>
  <bookViews>
    <workbookView xWindow="-120" yWindow="-120" windowWidth="29040" windowHeight="15840" xr2:uid="{9854C161-9DC8-491E-B36E-D78FE98BA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E117" i="1"/>
  <c r="E116" i="1"/>
  <c r="E115" i="1"/>
  <c r="E114" i="1"/>
  <c r="E113" i="1"/>
  <c r="E112" i="1"/>
  <c r="E111" i="1"/>
  <c r="E110" i="1"/>
  <c r="E109" i="1"/>
  <c r="E108" i="1"/>
  <c r="D117" i="1"/>
  <c r="D116" i="1"/>
  <c r="D115" i="1"/>
  <c r="D114" i="1"/>
  <c r="D113" i="1"/>
  <c r="D112" i="1"/>
  <c r="D111" i="1"/>
  <c r="D110" i="1"/>
  <c r="D109" i="1"/>
  <c r="D108" i="1"/>
  <c r="C109" i="1"/>
  <c r="C110" i="1"/>
  <c r="C111" i="1"/>
  <c r="C112" i="1"/>
  <c r="C113" i="1"/>
  <c r="C114" i="1"/>
  <c r="C115" i="1"/>
  <c r="C116" i="1"/>
  <c r="C117" i="1"/>
  <c r="C108" i="1"/>
  <c r="F97" i="1"/>
  <c r="F96" i="1"/>
  <c r="F95" i="1"/>
  <c r="F94" i="1"/>
  <c r="F93" i="1"/>
  <c r="F92" i="1"/>
  <c r="F91" i="1"/>
  <c r="F90" i="1"/>
  <c r="F89" i="1"/>
  <c r="F88" i="1"/>
  <c r="F77" i="1"/>
  <c r="F76" i="1"/>
  <c r="F75" i="1"/>
  <c r="F74" i="1"/>
  <c r="F73" i="1"/>
  <c r="F72" i="1"/>
  <c r="F71" i="1"/>
  <c r="F70" i="1"/>
  <c r="F69" i="1"/>
  <c r="F68" i="1"/>
  <c r="F67" i="1"/>
  <c r="F57" i="1"/>
  <c r="F56" i="1"/>
  <c r="F55" i="1"/>
  <c r="F54" i="1"/>
  <c r="F53" i="1"/>
  <c r="F52" i="1"/>
  <c r="F51" i="1"/>
  <c r="F50" i="1"/>
  <c r="F49" i="1"/>
  <c r="F48" i="1"/>
  <c r="F47" i="1"/>
  <c r="F31" i="1"/>
  <c r="F33" i="1"/>
  <c r="F32" i="1"/>
  <c r="F30" i="1"/>
  <c r="F29" i="1"/>
  <c r="F28" i="1"/>
  <c r="F27" i="1"/>
  <c r="F26" i="1"/>
  <c r="F25" i="1"/>
  <c r="F24" i="1"/>
  <c r="F23" i="1"/>
  <c r="F7" i="1"/>
  <c r="F8" i="1"/>
  <c r="F9" i="1"/>
  <c r="F10" i="1"/>
  <c r="F11" i="1"/>
  <c r="F12" i="1"/>
  <c r="F13" i="1"/>
  <c r="F14" i="1"/>
  <c r="F6" i="1"/>
  <c r="F108" i="1" l="1"/>
  <c r="F112" i="1"/>
  <c r="F111" i="1"/>
  <c r="F110" i="1"/>
  <c r="F109" i="1"/>
  <c r="F113" i="1"/>
  <c r="F115" i="1"/>
  <c r="F117" i="1"/>
  <c r="F116" i="1"/>
  <c r="F114" i="1"/>
</calcChain>
</file>

<file path=xl/sharedStrings.xml><?xml version="1.0" encoding="utf-8"?>
<sst xmlns="http://schemas.openxmlformats.org/spreadsheetml/2006/main" count="134" uniqueCount="30">
  <si>
    <t>Regresion Logistica Binaria</t>
  </si>
  <si>
    <t>Recall</t>
  </si>
  <si>
    <t>Accuracy</t>
  </si>
  <si>
    <t>Precision</t>
  </si>
  <si>
    <t>Arbol de Clasificacion CART</t>
  </si>
  <si>
    <t>K-NN</t>
  </si>
  <si>
    <t>SVM</t>
  </si>
  <si>
    <t>Random Forest</t>
  </si>
  <si>
    <t>F1</t>
  </si>
  <si>
    <t>AdaBoost</t>
  </si>
  <si>
    <t>XGBoost</t>
  </si>
  <si>
    <t>CatBoost</t>
  </si>
  <si>
    <t>Modelo</t>
  </si>
  <si>
    <t>x</t>
  </si>
  <si>
    <t>Tiene el mismo performance que otros cuatro modelos, pero es más sencillo de implementar</t>
  </si>
  <si>
    <t>Random seed = 2021</t>
  </si>
  <si>
    <t>Random seed = 1000</t>
  </si>
  <si>
    <t>LightGBM</t>
  </si>
  <si>
    <t>GridSearchCV XGBoost</t>
  </si>
  <si>
    <t>Tiene el mismo performance que otros tres modelos, pero es más sencillo de implementar</t>
  </si>
  <si>
    <t>El Mejor Modelo</t>
  </si>
  <si>
    <t>Random seed = 12345</t>
  </si>
  <si>
    <t>Ensamble (DT, KNN, LR)</t>
  </si>
  <si>
    <t>Mejor Modelo</t>
  </si>
  <si>
    <t>6 Variables</t>
  </si>
  <si>
    <t>8 variables</t>
  </si>
  <si>
    <t>33% Test</t>
  </si>
  <si>
    <t>40% Test</t>
  </si>
  <si>
    <t>xxx</t>
  </si>
  <si>
    <t>Mejor Modelo (Mediana)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</si>
</sst>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571D-2513-4613-AE4F-CB33014CA0D1}">
  <dimension ref="B1:G117"/>
  <sheetViews>
    <sheetView tabSelected="1" topLeftCell="A100" zoomScale="160" zoomScaleNormal="160" workbookViewId="0">
      <selection activeCell="E103" sqref="E103"/>
    </sheetView>
  </sheetViews>
  <sheetFormatPr baseColWidth="10" defaultRowHeight="15" x14ac:dyDescent="0.25"/>
  <cols>
    <col min="1" max="1" width="4.140625" customWidth="1"/>
    <col min="2" max="2" width="25.28515625" bestFit="1" customWidth="1"/>
    <col min="7" max="7" width="22" customWidth="1"/>
  </cols>
  <sheetData>
    <row r="1" spans="2:7" x14ac:dyDescent="0.25">
      <c r="D1" t="s">
        <v>26</v>
      </c>
    </row>
    <row r="2" spans="2:7" x14ac:dyDescent="0.25">
      <c r="D2" t="s">
        <v>24</v>
      </c>
    </row>
    <row r="3" spans="2:7" x14ac:dyDescent="0.25">
      <c r="C3" s="4"/>
      <c r="D3" t="s">
        <v>15</v>
      </c>
    </row>
    <row r="5" spans="2:7" x14ac:dyDescent="0.25">
      <c r="B5" s="1" t="s">
        <v>12</v>
      </c>
      <c r="C5" s="1" t="s">
        <v>2</v>
      </c>
      <c r="D5" s="1" t="s">
        <v>3</v>
      </c>
      <c r="E5" s="1" t="s">
        <v>1</v>
      </c>
      <c r="F5" s="1" t="s">
        <v>8</v>
      </c>
    </row>
    <row r="6" spans="2:7" x14ac:dyDescent="0.25">
      <c r="B6" s="2" t="s">
        <v>0</v>
      </c>
      <c r="C6" s="3">
        <v>0.65517241379310298</v>
      </c>
      <c r="D6" s="3">
        <v>0.66</v>
      </c>
      <c r="E6" s="3">
        <v>0.98507462686567104</v>
      </c>
      <c r="F6" s="3">
        <f>2*D6*E6/(D6+E6)</f>
        <v>0.7904191616766465</v>
      </c>
    </row>
    <row r="7" spans="2:7" x14ac:dyDescent="0.25">
      <c r="B7" s="2" t="s">
        <v>4</v>
      </c>
      <c r="C7" s="3">
        <v>0.81280788177339902</v>
      </c>
      <c r="D7" s="3">
        <v>0.78571428571428503</v>
      </c>
      <c r="E7" s="3">
        <v>0.98507462686567104</v>
      </c>
      <c r="F7" s="3">
        <f t="shared" ref="F7:F14" si="0">2*D7*E7/(D7+E7)</f>
        <v>0.87417218543046293</v>
      </c>
      <c r="G7" t="s">
        <v>14</v>
      </c>
    </row>
    <row r="8" spans="2:7" x14ac:dyDescent="0.25">
      <c r="B8" s="2" t="s">
        <v>5</v>
      </c>
      <c r="C8" s="3">
        <v>0.78817733990147698</v>
      </c>
      <c r="D8" s="3">
        <v>0.786163522012578</v>
      </c>
      <c r="E8" s="3">
        <v>0.93283582089552197</v>
      </c>
      <c r="F8" s="3">
        <f t="shared" si="0"/>
        <v>0.85324232081911222</v>
      </c>
    </row>
    <row r="9" spans="2:7" x14ac:dyDescent="0.25">
      <c r="B9" s="2" t="s">
        <v>6</v>
      </c>
      <c r="C9" s="3">
        <v>0.81280788177339902</v>
      </c>
      <c r="D9" s="3">
        <v>0.78571428571428503</v>
      </c>
      <c r="E9" s="3">
        <v>0.98507462686567104</v>
      </c>
      <c r="F9" s="3">
        <f t="shared" si="0"/>
        <v>0.87417218543046293</v>
      </c>
      <c r="G9" t="s">
        <v>13</v>
      </c>
    </row>
    <row r="10" spans="2:7" x14ac:dyDescent="0.25">
      <c r="B10" s="2" t="s">
        <v>22</v>
      </c>
      <c r="C10" s="3">
        <v>0.69458128078817705</v>
      </c>
      <c r="D10" s="3">
        <v>0.68947368421052602</v>
      </c>
      <c r="E10" s="3">
        <v>0.97761194029850695</v>
      </c>
      <c r="F10" s="3">
        <f t="shared" si="0"/>
        <v>0.80864197530864157</v>
      </c>
    </row>
    <row r="11" spans="2:7" x14ac:dyDescent="0.25">
      <c r="B11" s="2" t="s">
        <v>7</v>
      </c>
      <c r="C11" s="3">
        <v>0.81280788177339902</v>
      </c>
      <c r="D11" s="3">
        <v>0.78915662650602403</v>
      </c>
      <c r="E11" s="3">
        <v>0.97761194029850695</v>
      </c>
      <c r="F11" s="3">
        <f t="shared" si="0"/>
        <v>0.87333333333333318</v>
      </c>
    </row>
    <row r="12" spans="2:7" x14ac:dyDescent="0.25">
      <c r="B12" s="2" t="s">
        <v>9</v>
      </c>
      <c r="C12" s="3">
        <v>0.81280788177339902</v>
      </c>
      <c r="D12" s="3">
        <v>0.78571428571428503</v>
      </c>
      <c r="E12" s="3">
        <v>0.98507462686567104</v>
      </c>
      <c r="F12" s="3">
        <f t="shared" si="0"/>
        <v>0.87417218543046293</v>
      </c>
      <c r="G12" t="s">
        <v>13</v>
      </c>
    </row>
    <row r="13" spans="2:7" x14ac:dyDescent="0.25">
      <c r="B13" s="2" t="s">
        <v>10</v>
      </c>
      <c r="C13" s="3">
        <v>0.81280788177339902</v>
      </c>
      <c r="D13" s="3">
        <v>0.78571428571428503</v>
      </c>
      <c r="E13" s="3">
        <v>0.98507462686567104</v>
      </c>
      <c r="F13" s="3">
        <f t="shared" si="0"/>
        <v>0.87417218543046293</v>
      </c>
      <c r="G13" t="s">
        <v>13</v>
      </c>
    </row>
    <row r="14" spans="2:7" x14ac:dyDescent="0.25">
      <c r="B14" s="2" t="s">
        <v>11</v>
      </c>
      <c r="C14" s="3">
        <v>0.81280788177339902</v>
      </c>
      <c r="D14" s="3">
        <v>0.78571428571428503</v>
      </c>
      <c r="E14" s="3">
        <v>0.98507462686567104</v>
      </c>
      <c r="F14" s="3">
        <f t="shared" si="0"/>
        <v>0.87417218543046293</v>
      </c>
      <c r="G14" t="s">
        <v>13</v>
      </c>
    </row>
    <row r="18" spans="2:7" x14ac:dyDescent="0.25">
      <c r="D18" t="s">
        <v>26</v>
      </c>
    </row>
    <row r="19" spans="2:7" x14ac:dyDescent="0.25">
      <c r="D19" t="s">
        <v>25</v>
      </c>
    </row>
    <row r="20" spans="2:7" x14ac:dyDescent="0.25">
      <c r="C20" s="4"/>
      <c r="D20" t="s">
        <v>16</v>
      </c>
    </row>
    <row r="22" spans="2:7" x14ac:dyDescent="0.25">
      <c r="B22" s="1" t="s">
        <v>12</v>
      </c>
      <c r="C22" s="1" t="s">
        <v>2</v>
      </c>
      <c r="D22" s="1" t="s">
        <v>3</v>
      </c>
      <c r="E22" s="1" t="s">
        <v>1</v>
      </c>
      <c r="F22" s="1" t="s">
        <v>8</v>
      </c>
    </row>
    <row r="23" spans="2:7" x14ac:dyDescent="0.25">
      <c r="B23" s="2" t="s">
        <v>0</v>
      </c>
      <c r="C23" s="3">
        <v>0.81773399014778303</v>
      </c>
      <c r="D23" s="3">
        <v>0.79532163742689999</v>
      </c>
      <c r="E23" s="3">
        <v>0.98550724637681097</v>
      </c>
      <c r="F23" s="3">
        <f>2*D23*E23/(D23+E23)</f>
        <v>0.88025889967637472</v>
      </c>
      <c r="G23" t="s">
        <v>13</v>
      </c>
    </row>
    <row r="24" spans="2:7" x14ac:dyDescent="0.25">
      <c r="B24" s="2" t="s">
        <v>4</v>
      </c>
      <c r="C24" s="3">
        <v>0.75862068965517204</v>
      </c>
      <c r="D24" s="3">
        <v>0.76646706586826296</v>
      </c>
      <c r="E24" s="3">
        <v>0.92753623188405798</v>
      </c>
      <c r="F24" s="3">
        <f t="shared" ref="F24:F33" si="1">2*D24*E24/(D24+E24)</f>
        <v>0.83934426229508174</v>
      </c>
    </row>
    <row r="25" spans="2:7" x14ac:dyDescent="0.25">
      <c r="B25" s="2" t="s">
        <v>5</v>
      </c>
      <c r="C25" s="3">
        <v>0.77832512315270896</v>
      </c>
      <c r="D25" s="3">
        <v>0.78881987577639701</v>
      </c>
      <c r="E25" s="3">
        <v>0.92028985507246297</v>
      </c>
      <c r="F25" s="3">
        <f t="shared" si="1"/>
        <v>0.84949832775919676</v>
      </c>
    </row>
    <row r="26" spans="2:7" x14ac:dyDescent="0.25">
      <c r="B26" s="2" t="s">
        <v>6</v>
      </c>
      <c r="C26" s="3">
        <v>0.81773399014778303</v>
      </c>
      <c r="D26" s="3">
        <v>0.79532163742689999</v>
      </c>
      <c r="E26" s="3">
        <v>0.98550724637681097</v>
      </c>
      <c r="F26" s="3">
        <f t="shared" si="1"/>
        <v>0.88025889967637472</v>
      </c>
      <c r="G26" t="s">
        <v>13</v>
      </c>
    </row>
    <row r="27" spans="2:7" x14ac:dyDescent="0.25">
      <c r="B27" s="2" t="s">
        <v>22</v>
      </c>
      <c r="C27" s="3">
        <v>0.77832512315270896</v>
      </c>
      <c r="D27" s="3">
        <v>0.78527607361963103</v>
      </c>
      <c r="E27" s="3">
        <v>0.92753623188405798</v>
      </c>
      <c r="F27" s="3">
        <f t="shared" si="1"/>
        <v>0.85049833887043136</v>
      </c>
    </row>
    <row r="28" spans="2:7" x14ac:dyDescent="0.25">
      <c r="B28" s="2" t="s">
        <v>7</v>
      </c>
      <c r="C28" s="3">
        <v>0.80788177339901401</v>
      </c>
      <c r="D28" s="3">
        <v>0.79289940828402306</v>
      </c>
      <c r="E28" s="3">
        <v>0.97101449275362295</v>
      </c>
      <c r="F28" s="3">
        <f t="shared" si="1"/>
        <v>0.8729641693811071</v>
      </c>
    </row>
    <row r="29" spans="2:7" x14ac:dyDescent="0.25">
      <c r="B29" s="2" t="s">
        <v>9</v>
      </c>
      <c r="C29" s="3">
        <v>0.81773399014778303</v>
      </c>
      <c r="D29" s="3">
        <v>0.79532163742689999</v>
      </c>
      <c r="E29" s="3">
        <v>0.98550724637681097</v>
      </c>
      <c r="F29" s="3">
        <f t="shared" si="1"/>
        <v>0.88025889967637472</v>
      </c>
      <c r="G29" t="s">
        <v>13</v>
      </c>
    </row>
    <row r="30" spans="2:7" x14ac:dyDescent="0.25">
      <c r="B30" s="2" t="s">
        <v>10</v>
      </c>
      <c r="C30" s="3">
        <v>0.79310344827586199</v>
      </c>
      <c r="D30" s="3">
        <v>0.80769230769230704</v>
      </c>
      <c r="E30" s="3">
        <v>0.91304347826086896</v>
      </c>
      <c r="F30" s="3">
        <f t="shared" si="1"/>
        <v>0.85714285714285654</v>
      </c>
    </row>
    <row r="31" spans="2:7" x14ac:dyDescent="0.25">
      <c r="B31" s="2" t="s">
        <v>17</v>
      </c>
      <c r="C31" s="3">
        <v>0.80788177339901401</v>
      </c>
      <c r="D31" s="3">
        <v>0.81132075471698095</v>
      </c>
      <c r="E31" s="3">
        <v>0.934782608695652</v>
      </c>
      <c r="F31" s="3">
        <f t="shared" si="1"/>
        <v>0.86868686868686851</v>
      </c>
    </row>
    <row r="32" spans="2:7" x14ac:dyDescent="0.25">
      <c r="B32" s="2" t="s">
        <v>11</v>
      </c>
      <c r="C32" s="3">
        <v>0.81773399014778303</v>
      </c>
      <c r="D32" s="3">
        <v>0.79532163742689999</v>
      </c>
      <c r="E32" s="3">
        <v>0.98550724637681097</v>
      </c>
      <c r="F32" s="3">
        <f t="shared" si="1"/>
        <v>0.88025889967637472</v>
      </c>
      <c r="G32" t="s">
        <v>13</v>
      </c>
    </row>
    <row r="33" spans="2:7" x14ac:dyDescent="0.25">
      <c r="B33" s="5" t="s">
        <v>18</v>
      </c>
      <c r="C33" s="6">
        <v>0.83251231527093505</v>
      </c>
      <c r="D33" s="6">
        <v>0.82499999999999996</v>
      </c>
      <c r="E33" s="6">
        <v>0.95652173913043403</v>
      </c>
      <c r="F33" s="6">
        <f t="shared" si="1"/>
        <v>0.8859060402684561</v>
      </c>
      <c r="G33" t="s">
        <v>20</v>
      </c>
    </row>
    <row r="42" spans="2:7" x14ac:dyDescent="0.25">
      <c r="D42" t="s">
        <v>26</v>
      </c>
    </row>
    <row r="43" spans="2:7" x14ac:dyDescent="0.25">
      <c r="D43" t="s">
        <v>25</v>
      </c>
    </row>
    <row r="44" spans="2:7" x14ac:dyDescent="0.25">
      <c r="C44" s="4"/>
      <c r="D44" t="s">
        <v>21</v>
      </c>
    </row>
    <row r="46" spans="2:7" x14ac:dyDescent="0.25">
      <c r="B46" s="1" t="s">
        <v>12</v>
      </c>
      <c r="C46" s="1" t="s">
        <v>2</v>
      </c>
      <c r="D46" s="1" t="s">
        <v>3</v>
      </c>
      <c r="E46" s="1" t="s">
        <v>1</v>
      </c>
      <c r="F46" s="1" t="s">
        <v>8</v>
      </c>
    </row>
    <row r="47" spans="2:7" x14ac:dyDescent="0.25">
      <c r="B47" s="2" t="s">
        <v>0</v>
      </c>
      <c r="C47" s="3">
        <v>0.81773399014778303</v>
      </c>
      <c r="D47" s="3">
        <v>0.79428571428571404</v>
      </c>
      <c r="E47" s="3">
        <v>0.99285714285714199</v>
      </c>
      <c r="F47" s="3">
        <f>2*D47*E47/(D47+E47)</f>
        <v>0.88253968253968207</v>
      </c>
      <c r="G47" t="s">
        <v>19</v>
      </c>
    </row>
    <row r="48" spans="2:7" x14ac:dyDescent="0.25">
      <c r="B48" s="2" t="s">
        <v>4</v>
      </c>
      <c r="C48" s="3">
        <v>0.81773399014778303</v>
      </c>
      <c r="D48" s="3">
        <v>0.79768786127167601</v>
      </c>
      <c r="E48" s="3">
        <v>0.98571428571428499</v>
      </c>
      <c r="F48" s="3">
        <f t="shared" ref="F48:F57" si="2">2*D48*E48/(D48+E48)</f>
        <v>0.88178913738019127</v>
      </c>
    </row>
    <row r="49" spans="2:7" x14ac:dyDescent="0.25">
      <c r="B49" s="2" t="s">
        <v>5</v>
      </c>
      <c r="C49" s="3">
        <v>0.81280788177339902</v>
      </c>
      <c r="D49" s="3">
        <v>0.80722891566264998</v>
      </c>
      <c r="E49" s="3">
        <v>0.95714285714285696</v>
      </c>
      <c r="F49" s="3">
        <f t="shared" si="2"/>
        <v>0.87581699346405195</v>
      </c>
    </row>
    <row r="50" spans="2:7" x14ac:dyDescent="0.25">
      <c r="B50" s="2" t="s">
        <v>6</v>
      </c>
      <c r="C50" s="3">
        <v>0.81773399014778303</v>
      </c>
      <c r="D50" s="3">
        <v>0.79428571428571404</v>
      </c>
      <c r="E50" s="3">
        <v>0.99285714285714199</v>
      </c>
      <c r="F50" s="3">
        <f t="shared" si="2"/>
        <v>0.88253968253968207</v>
      </c>
      <c r="G50" t="s">
        <v>13</v>
      </c>
    </row>
    <row r="51" spans="2:7" x14ac:dyDescent="0.25">
      <c r="B51" s="2" t="s">
        <v>22</v>
      </c>
      <c r="C51" s="3">
        <v>0.78325123152709297</v>
      </c>
      <c r="D51" s="3">
        <v>0.78571428571428503</v>
      </c>
      <c r="E51" s="3">
        <v>0.94285714285714195</v>
      </c>
      <c r="F51" s="3">
        <f t="shared" si="2"/>
        <v>0.85714285714285643</v>
      </c>
    </row>
    <row r="52" spans="2:7" x14ac:dyDescent="0.25">
      <c r="B52" s="2" t="s">
        <v>7</v>
      </c>
      <c r="C52" s="3">
        <v>0.81773399014778303</v>
      </c>
      <c r="D52" s="3">
        <v>0.79768786127167601</v>
      </c>
      <c r="E52" s="3">
        <v>0.98571428571428499</v>
      </c>
      <c r="F52" s="3">
        <f t="shared" si="2"/>
        <v>0.88178913738019127</v>
      </c>
    </row>
    <row r="53" spans="2:7" x14ac:dyDescent="0.25">
      <c r="B53" s="2" t="s">
        <v>9</v>
      </c>
      <c r="C53" s="3">
        <v>0.81773399014778303</v>
      </c>
      <c r="D53" s="3">
        <v>0.79428571428571404</v>
      </c>
      <c r="E53" s="3">
        <v>0.99285714285714199</v>
      </c>
      <c r="F53" s="3">
        <f t="shared" si="2"/>
        <v>0.88253968253968207</v>
      </c>
      <c r="G53" t="s">
        <v>13</v>
      </c>
    </row>
    <row r="54" spans="2:7" x14ac:dyDescent="0.25">
      <c r="B54" s="2" t="s">
        <v>10</v>
      </c>
      <c r="C54" s="3">
        <v>0.76847290640393995</v>
      </c>
      <c r="D54" s="3">
        <v>0.79617834394904397</v>
      </c>
      <c r="E54" s="3">
        <v>0.89285714285714202</v>
      </c>
      <c r="F54" s="3">
        <f t="shared" si="2"/>
        <v>0.84175084175084092</v>
      </c>
    </row>
    <row r="55" spans="2:7" x14ac:dyDescent="0.25">
      <c r="B55" s="2" t="s">
        <v>17</v>
      </c>
      <c r="C55" s="3">
        <v>0.798029556650246</v>
      </c>
      <c r="D55" s="3">
        <v>0.80745341614906796</v>
      </c>
      <c r="E55" s="3">
        <v>0.92857142857142805</v>
      </c>
      <c r="F55" s="3">
        <f t="shared" si="2"/>
        <v>0.86378737541528194</v>
      </c>
    </row>
    <row r="56" spans="2:7" x14ac:dyDescent="0.25">
      <c r="B56" s="2" t="s">
        <v>11</v>
      </c>
      <c r="C56" s="3">
        <v>0.81773399014778303</v>
      </c>
      <c r="D56" s="3">
        <v>0.79428571428571404</v>
      </c>
      <c r="E56" s="3">
        <v>0.99285714285714199</v>
      </c>
      <c r="F56" s="3">
        <f t="shared" si="2"/>
        <v>0.88253968253968207</v>
      </c>
      <c r="G56" t="s">
        <v>13</v>
      </c>
    </row>
    <row r="57" spans="2:7" x14ac:dyDescent="0.25">
      <c r="B57" s="5" t="s">
        <v>18</v>
      </c>
      <c r="C57" s="6">
        <v>0.80295566502463001</v>
      </c>
      <c r="D57" s="6">
        <v>0.80120481927710796</v>
      </c>
      <c r="E57" s="6">
        <v>0.95</v>
      </c>
      <c r="F57" s="6">
        <f t="shared" si="2"/>
        <v>0.86928104575163367</v>
      </c>
    </row>
    <row r="62" spans="2:7" x14ac:dyDescent="0.25">
      <c r="D62" t="s">
        <v>27</v>
      </c>
    </row>
    <row r="63" spans="2:7" x14ac:dyDescent="0.25">
      <c r="D63" t="s">
        <v>25</v>
      </c>
    </row>
    <row r="64" spans="2:7" x14ac:dyDescent="0.25">
      <c r="C64" s="4"/>
      <c r="D64" t="s">
        <v>21</v>
      </c>
    </row>
    <row r="66" spans="2:7" x14ac:dyDescent="0.25">
      <c r="B66" s="1" t="s">
        <v>12</v>
      </c>
      <c r="C66" s="1" t="s">
        <v>2</v>
      </c>
      <c r="D66" s="1" t="s">
        <v>3</v>
      </c>
      <c r="E66" s="1" t="s">
        <v>1</v>
      </c>
      <c r="F66" s="1" t="s">
        <v>8</v>
      </c>
    </row>
    <row r="67" spans="2:7" x14ac:dyDescent="0.25">
      <c r="B67" s="2" t="s">
        <v>0</v>
      </c>
      <c r="C67" s="3">
        <v>0.67886178861788604</v>
      </c>
      <c r="D67" s="3">
        <v>0.67886178861788604</v>
      </c>
      <c r="E67" s="3">
        <v>1</v>
      </c>
      <c r="F67" s="3">
        <f>2*D67*E67/(D67+E67)</f>
        <v>0.80871670702179166</v>
      </c>
    </row>
    <row r="68" spans="2:7" x14ac:dyDescent="0.25">
      <c r="B68" s="2" t="s">
        <v>4</v>
      </c>
      <c r="C68" s="3">
        <v>0.78455284552845495</v>
      </c>
      <c r="D68" s="3">
        <v>0.77941176470588203</v>
      </c>
      <c r="E68" s="3">
        <v>0.95209580838323304</v>
      </c>
      <c r="F68" s="3">
        <f t="shared" ref="F68:F77" si="3">2*D68*E68/(D68+E68)</f>
        <v>0.85714285714285687</v>
      </c>
    </row>
    <row r="69" spans="2:7" x14ac:dyDescent="0.25">
      <c r="B69" s="2" t="s">
        <v>5</v>
      </c>
      <c r="C69" s="3">
        <v>0.79674796747967402</v>
      </c>
      <c r="D69" s="3">
        <v>0.78260869565217395</v>
      </c>
      <c r="E69" s="3">
        <v>0.97005988023951994</v>
      </c>
      <c r="F69" s="3">
        <f t="shared" si="3"/>
        <v>0.86631016042780717</v>
      </c>
    </row>
    <row r="70" spans="2:7" x14ac:dyDescent="0.25">
      <c r="B70" s="2" t="s">
        <v>6</v>
      </c>
      <c r="C70" s="3">
        <v>0.80487804878048697</v>
      </c>
      <c r="D70" s="3">
        <v>0.77934272300469398</v>
      </c>
      <c r="E70" s="3">
        <v>0.99401197604790403</v>
      </c>
      <c r="F70" s="3">
        <f t="shared" si="3"/>
        <v>0.87368421052631529</v>
      </c>
      <c r="G70" t="s">
        <v>13</v>
      </c>
    </row>
    <row r="71" spans="2:7" x14ac:dyDescent="0.25">
      <c r="B71" s="2" t="s">
        <v>22</v>
      </c>
      <c r="C71" s="3">
        <v>0.68699186991869898</v>
      </c>
      <c r="D71" s="3">
        <v>0.69736842105263097</v>
      </c>
      <c r="E71" s="3">
        <v>0.95209580838323304</v>
      </c>
      <c r="F71" s="3">
        <f t="shared" si="3"/>
        <v>0.80506329113923991</v>
      </c>
    </row>
    <row r="72" spans="2:7" x14ac:dyDescent="0.25">
      <c r="B72" s="2" t="s">
        <v>7</v>
      </c>
      <c r="C72" s="3">
        <v>0.80487804878048697</v>
      </c>
      <c r="D72" s="3">
        <v>0.78199052132701397</v>
      </c>
      <c r="E72" s="3">
        <v>0.98802395209580796</v>
      </c>
      <c r="F72" s="3">
        <f t="shared" si="3"/>
        <v>0.87301587301587269</v>
      </c>
    </row>
    <row r="73" spans="2:7" x14ac:dyDescent="0.25">
      <c r="B73" s="2" t="s">
        <v>9</v>
      </c>
      <c r="C73" s="3">
        <v>0.80487804878048697</v>
      </c>
      <c r="D73" s="3">
        <v>0.77934272300469398</v>
      </c>
      <c r="E73" s="3">
        <v>0.99401197604790403</v>
      </c>
      <c r="F73" s="3">
        <f t="shared" si="3"/>
        <v>0.87368421052631529</v>
      </c>
      <c r="G73" t="s">
        <v>13</v>
      </c>
    </row>
    <row r="74" spans="2:7" x14ac:dyDescent="0.25">
      <c r="B74" s="2" t="s">
        <v>10</v>
      </c>
      <c r="C74" s="3">
        <v>0.76422764227642204</v>
      </c>
      <c r="D74" s="3">
        <v>0.78534031413612504</v>
      </c>
      <c r="E74" s="3">
        <v>0.89820359281437101</v>
      </c>
      <c r="F74" s="3">
        <f t="shared" si="3"/>
        <v>0.83798882681564202</v>
      </c>
    </row>
    <row r="75" spans="2:7" x14ac:dyDescent="0.25">
      <c r="B75" s="2" t="s">
        <v>17</v>
      </c>
      <c r="C75" s="3">
        <v>0.76422764227642204</v>
      </c>
      <c r="D75" s="3">
        <v>0.78238341968911895</v>
      </c>
      <c r="E75" s="3">
        <v>0.90419161676646698</v>
      </c>
      <c r="F75" s="3">
        <f t="shared" si="3"/>
        <v>0.83888888888888868</v>
      </c>
    </row>
    <row r="76" spans="2:7" x14ac:dyDescent="0.25">
      <c r="B76" s="2" t="s">
        <v>11</v>
      </c>
      <c r="C76" s="3">
        <v>0.80487804878048697</v>
      </c>
      <c r="D76" s="3">
        <v>0.77934272300469398</v>
      </c>
      <c r="E76" s="3">
        <v>0.99401197604790403</v>
      </c>
      <c r="F76" s="3">
        <f t="shared" si="3"/>
        <v>0.87368421052631529</v>
      </c>
      <c r="G76" t="s">
        <v>13</v>
      </c>
    </row>
    <row r="77" spans="2:7" x14ac:dyDescent="0.25">
      <c r="B77" s="5" t="s">
        <v>18</v>
      </c>
      <c r="C77" s="6">
        <v>0.78048780487804803</v>
      </c>
      <c r="D77" s="6">
        <v>0.78974358974358905</v>
      </c>
      <c r="E77" s="6">
        <v>0.92215568862275399</v>
      </c>
      <c r="F77" s="6">
        <f t="shared" si="3"/>
        <v>0.85082872928176734</v>
      </c>
    </row>
    <row r="83" spans="2:7" x14ac:dyDescent="0.25">
      <c r="D83" t="s">
        <v>27</v>
      </c>
    </row>
    <row r="84" spans="2:7" x14ac:dyDescent="0.25">
      <c r="D84" t="s">
        <v>25</v>
      </c>
    </row>
    <row r="85" spans="2:7" x14ac:dyDescent="0.25">
      <c r="C85" s="4"/>
      <c r="D85" t="s">
        <v>15</v>
      </c>
    </row>
    <row r="87" spans="2:7" x14ac:dyDescent="0.25">
      <c r="B87" s="1" t="s">
        <v>12</v>
      </c>
      <c r="C87" s="1" t="s">
        <v>2</v>
      </c>
      <c r="D87" s="1" t="s">
        <v>3</v>
      </c>
      <c r="E87" s="1" t="s">
        <v>1</v>
      </c>
      <c r="F87" s="1" t="s">
        <v>8</v>
      </c>
    </row>
    <row r="88" spans="2:7" x14ac:dyDescent="0.25">
      <c r="B88" s="2" t="s">
        <v>0</v>
      </c>
      <c r="C88" s="3">
        <v>0.80894308943089399</v>
      </c>
      <c r="D88" s="3">
        <v>0.77941176470588203</v>
      </c>
      <c r="E88" s="3">
        <v>0.98757763975155199</v>
      </c>
      <c r="F88" s="3">
        <f>2*D88*E88/(D88+E88)</f>
        <v>0.8712328767123283</v>
      </c>
    </row>
    <row r="89" spans="2:7" x14ac:dyDescent="0.25">
      <c r="B89" s="2" t="s">
        <v>4</v>
      </c>
      <c r="C89" s="3">
        <v>0.81300813008130002</v>
      </c>
      <c r="D89" s="3">
        <v>0.78325123152709297</v>
      </c>
      <c r="E89" s="3">
        <v>0.98757763975155199</v>
      </c>
      <c r="F89" s="3">
        <f t="shared" ref="F89:F98" si="4">2*D89*E89/(D89+E89)</f>
        <v>0.87362637362637297</v>
      </c>
      <c r="G89" t="s">
        <v>13</v>
      </c>
    </row>
    <row r="90" spans="2:7" x14ac:dyDescent="0.25">
      <c r="B90" s="2" t="s">
        <v>5</v>
      </c>
      <c r="C90" s="3">
        <v>0.80487804878048697</v>
      </c>
      <c r="D90" s="3">
        <v>0.78680203045685204</v>
      </c>
      <c r="E90" s="3">
        <v>0.96273291925465798</v>
      </c>
      <c r="F90" s="3">
        <f t="shared" si="4"/>
        <v>0.86592178770949657</v>
      </c>
    </row>
    <row r="91" spans="2:7" x14ac:dyDescent="0.25">
      <c r="B91" s="2" t="s">
        <v>6</v>
      </c>
      <c r="C91" s="3">
        <v>0.81300813008130002</v>
      </c>
      <c r="D91" s="3">
        <v>0.78325123152709297</v>
      </c>
      <c r="E91" s="3">
        <v>0.98757763975155199</v>
      </c>
      <c r="F91" s="3">
        <f t="shared" si="4"/>
        <v>0.87362637362637297</v>
      </c>
      <c r="G91" t="s">
        <v>13</v>
      </c>
    </row>
    <row r="92" spans="2:7" x14ac:dyDescent="0.25">
      <c r="B92" s="2" t="s">
        <v>22</v>
      </c>
      <c r="C92" s="3">
        <v>0.776422764227642</v>
      </c>
      <c r="D92" s="3">
        <v>0.75728155339805803</v>
      </c>
      <c r="E92" s="3">
        <v>0.96894409937888204</v>
      </c>
      <c r="F92" s="3">
        <f t="shared" si="4"/>
        <v>0.85013623978201636</v>
      </c>
    </row>
    <row r="93" spans="2:7" x14ac:dyDescent="0.25">
      <c r="B93" s="2" t="s">
        <v>7</v>
      </c>
      <c r="C93" s="3">
        <v>0.81707317073170704</v>
      </c>
      <c r="D93" s="3">
        <v>0.78712871287128705</v>
      </c>
      <c r="E93" s="3">
        <v>0.98757763975155199</v>
      </c>
      <c r="F93" s="3">
        <f t="shared" si="4"/>
        <v>0.87603305785123931</v>
      </c>
      <c r="G93" t="s">
        <v>23</v>
      </c>
    </row>
    <row r="94" spans="2:7" x14ac:dyDescent="0.25">
      <c r="B94" s="2" t="s">
        <v>9</v>
      </c>
      <c r="C94" s="3">
        <v>0.81300813008130002</v>
      </c>
      <c r="D94" s="3">
        <v>0.78325123152709297</v>
      </c>
      <c r="E94" s="3">
        <v>0.98757763975155199</v>
      </c>
      <c r="F94" s="3">
        <f t="shared" si="4"/>
        <v>0.87362637362637297</v>
      </c>
      <c r="G94" t="s">
        <v>13</v>
      </c>
    </row>
    <row r="95" spans="2:7" x14ac:dyDescent="0.25">
      <c r="B95" s="2" t="s">
        <v>10</v>
      </c>
      <c r="C95" s="3">
        <v>0.76829268292682895</v>
      </c>
      <c r="D95" s="3">
        <v>0.77659574468085102</v>
      </c>
      <c r="E95" s="3">
        <v>0.90683229813664601</v>
      </c>
      <c r="F95" s="3">
        <f t="shared" si="4"/>
        <v>0.83667621776504297</v>
      </c>
    </row>
    <row r="96" spans="2:7" x14ac:dyDescent="0.25">
      <c r="B96" s="2" t="s">
        <v>17</v>
      </c>
      <c r="C96" s="3">
        <v>0.78455284552845495</v>
      </c>
      <c r="D96" s="3">
        <v>0.80337078651685301</v>
      </c>
      <c r="E96" s="3">
        <v>0.88819875776397506</v>
      </c>
      <c r="F96" s="3">
        <f t="shared" si="4"/>
        <v>0.84365781710914389</v>
      </c>
    </row>
    <row r="97" spans="2:7" x14ac:dyDescent="0.25">
      <c r="B97" s="2" t="s">
        <v>11</v>
      </c>
      <c r="C97" s="3">
        <v>0.81300813008130002</v>
      </c>
      <c r="D97" s="3">
        <v>0.78325123152709297</v>
      </c>
      <c r="E97" s="3">
        <v>0.98757763975155199</v>
      </c>
      <c r="F97" s="3">
        <f t="shared" si="4"/>
        <v>0.87362637362637297</v>
      </c>
      <c r="G97" t="s">
        <v>13</v>
      </c>
    </row>
    <row r="98" spans="2:7" x14ac:dyDescent="0.25">
      <c r="B98" s="5" t="s">
        <v>18</v>
      </c>
      <c r="C98" s="6">
        <v>0.776422764227642</v>
      </c>
      <c r="D98" s="6">
        <v>0.78494623655913898</v>
      </c>
      <c r="E98" s="6">
        <v>0.90683229813664601</v>
      </c>
      <c r="F98" s="6">
        <f t="shared" si="4"/>
        <v>0.84149855907780935</v>
      </c>
    </row>
    <row r="104" spans="2:7" x14ac:dyDescent="0.25">
      <c r="B104" t="s">
        <v>29</v>
      </c>
    </row>
    <row r="107" spans="2:7" x14ac:dyDescent="0.25">
      <c r="B107" s="1" t="s">
        <v>12</v>
      </c>
      <c r="C107" s="1" t="s">
        <v>2</v>
      </c>
      <c r="D107" s="1" t="s">
        <v>3</v>
      </c>
      <c r="E107" s="1" t="s">
        <v>1</v>
      </c>
      <c r="F107" s="1" t="s">
        <v>8</v>
      </c>
    </row>
    <row r="108" spans="2:7" x14ac:dyDescent="0.25">
      <c r="B108" s="2" t="s">
        <v>0</v>
      </c>
      <c r="C108" s="3">
        <f>MEDIAN(C23,C47,C67,C88)</f>
        <v>0.81333853978933845</v>
      </c>
      <c r="D108" s="3">
        <f>MEDIAN(D23,D47,D67,D88)</f>
        <v>0.78684873949579803</v>
      </c>
      <c r="E108" s="3">
        <f>MEDIAN(E23,E47,E67,E88)</f>
        <v>0.99021739130434705</v>
      </c>
      <c r="F108" s="3">
        <f>MEDIAN(F6,F23,F47,F67,F88)</f>
        <v>0.8712328767123283</v>
      </c>
    </row>
    <row r="109" spans="2:7" x14ac:dyDescent="0.25">
      <c r="B109" s="2" t="s">
        <v>4</v>
      </c>
      <c r="C109" s="3">
        <f>MEDIAN(C24,C48,C68,C89)</f>
        <v>0.79878048780487743</v>
      </c>
      <c r="D109" s="3">
        <f>MEDIAN(D24,D48,D68,D89)</f>
        <v>0.7813314981164875</v>
      </c>
      <c r="E109" s="3">
        <f>MEDIAN(E24,E48,E68,E89)</f>
        <v>0.96890504704875902</v>
      </c>
      <c r="F109" s="3">
        <f>MEDIAN(F7,F24,F48,F68,F89)</f>
        <v>0.87362637362637297</v>
      </c>
    </row>
    <row r="110" spans="2:7" x14ac:dyDescent="0.25">
      <c r="B110" s="2" t="s">
        <v>5</v>
      </c>
      <c r="C110" s="3">
        <f>MEDIAN(C25,C49,C69,C90)</f>
        <v>0.80081300813008049</v>
      </c>
      <c r="D110" s="3">
        <f>MEDIAN(D25,D49,D69,D90)</f>
        <v>0.78781095311662452</v>
      </c>
      <c r="E110" s="3">
        <f>MEDIAN(E25,E49,E69,E90)</f>
        <v>0.95993788819875747</v>
      </c>
      <c r="F110" s="3">
        <f>MEDIAN(F8,F25,F49,F69,F90)</f>
        <v>0.86592178770949657</v>
      </c>
    </row>
    <row r="111" spans="2:7" x14ac:dyDescent="0.25">
      <c r="B111" s="2" t="s">
        <v>6</v>
      </c>
      <c r="C111" s="3">
        <f>MEDIAN(C26,C50,C70,C91)</f>
        <v>0.81537106011454152</v>
      </c>
      <c r="D111" s="3">
        <f>MEDIAN(D26,D50,D70,D91)</f>
        <v>0.78876847290640351</v>
      </c>
      <c r="E111" s="3">
        <f>MEDIAN(E26,E50,E70,E91)</f>
        <v>0.99021739130434705</v>
      </c>
      <c r="F111" s="3">
        <f>MEDIAN(F9,F26,F50,F70,F91)</f>
        <v>0.87417218543046293</v>
      </c>
      <c r="G111" t="s">
        <v>13</v>
      </c>
    </row>
    <row r="112" spans="2:7" x14ac:dyDescent="0.25">
      <c r="B112" s="2" t="s">
        <v>22</v>
      </c>
      <c r="C112" s="3">
        <f>MEDIAN(C27,C51,C71,C92)</f>
        <v>0.77737394369017543</v>
      </c>
      <c r="D112" s="3">
        <f>MEDIAN(D27,D51,D71,D92)</f>
        <v>0.77127881350884453</v>
      </c>
      <c r="E112" s="3">
        <f>MEDIAN(E27,E51,E71,E92)</f>
        <v>0.94747647562018744</v>
      </c>
      <c r="F112" s="3">
        <f>MEDIAN(F10,F27,F51,F71,F92)</f>
        <v>0.85013623978201636</v>
      </c>
    </row>
    <row r="113" spans="2:7" x14ac:dyDescent="0.25">
      <c r="B113" s="2" t="s">
        <v>7</v>
      </c>
      <c r="C113" s="3">
        <f>MEDIAN(C28,C52,C72,C93)</f>
        <v>0.81247747206536047</v>
      </c>
      <c r="D113" s="3">
        <f>MEDIAN(D28,D52,D72,D93)</f>
        <v>0.79001406057765511</v>
      </c>
      <c r="E113" s="3">
        <f>MEDIAN(E28,E52,E72,E93)</f>
        <v>0.98664596273291849</v>
      </c>
      <c r="F113" s="3">
        <f>MEDIAN(F11,F28,F52,F72,F93)</f>
        <v>0.87333333333333318</v>
      </c>
    </row>
    <row r="114" spans="2:7" x14ac:dyDescent="0.25">
      <c r="B114" s="2" t="s">
        <v>9</v>
      </c>
      <c r="C114" s="3">
        <f>MEDIAN(C29,C53,C73,C94)</f>
        <v>0.81537106011454152</v>
      </c>
      <c r="D114" s="3">
        <f>MEDIAN(D29,D53,D73,D94)</f>
        <v>0.78876847290640351</v>
      </c>
      <c r="E114" s="3">
        <f>MEDIAN(E29,E53,E73,E94)</f>
        <v>0.99021739130434705</v>
      </c>
      <c r="F114" s="3">
        <f>MEDIAN(F12,F29,F53,F73,F94)</f>
        <v>0.87417218543046293</v>
      </c>
      <c r="G114" t="s">
        <v>13</v>
      </c>
    </row>
    <row r="115" spans="2:7" x14ac:dyDescent="0.25">
      <c r="B115" s="2" t="s">
        <v>10</v>
      </c>
      <c r="C115" s="3">
        <f>MEDIAN(C30,C54,C74,C95)</f>
        <v>0.76838279466538451</v>
      </c>
      <c r="D115" s="3">
        <f>MEDIAN(D30,D54,D74,D95)</f>
        <v>0.7907593290425845</v>
      </c>
      <c r="E115" s="3">
        <f>MEDIAN(E30,E54,E74,E95)</f>
        <v>0.90251794547550857</v>
      </c>
      <c r="F115" s="3">
        <f>MEDIAN(F13,F30,F54,F74,F95)</f>
        <v>0.84175084175084092</v>
      </c>
    </row>
    <row r="116" spans="2:7" x14ac:dyDescent="0.25">
      <c r="B116" s="2" t="s">
        <v>17</v>
      </c>
      <c r="C116" s="3">
        <f>MEDIAN(C31,C55,C75,C96)</f>
        <v>0.79129120108935047</v>
      </c>
      <c r="D116" s="3">
        <f>MEDIAN(D31,D55,D75,D96)</f>
        <v>0.80541210133296048</v>
      </c>
      <c r="E116" s="3">
        <f>MEDIAN(E31,E55,E75,E96)</f>
        <v>0.91638152266894757</v>
      </c>
      <c r="F116" s="3">
        <f>MEDIAN(F14,F31,F55,F75,F96)</f>
        <v>0.86378737541528194</v>
      </c>
    </row>
    <row r="117" spans="2:7" x14ac:dyDescent="0.25">
      <c r="B117" s="2" t="s">
        <v>11</v>
      </c>
      <c r="C117" s="3">
        <f>MEDIAN(C32,C56,C76,C97)</f>
        <v>0.81537106011454152</v>
      </c>
      <c r="D117" s="3">
        <f>MEDIAN(D32,D56,D76,D97)</f>
        <v>0.78876847290640351</v>
      </c>
      <c r="E117" s="3">
        <f>MEDIAN(E32,E56,E76,E97)</f>
        <v>0.99021739130434705</v>
      </c>
      <c r="F117" s="3">
        <f>MEDIAN(F15,F32,F56,F76,F97)</f>
        <v>0.87697155510134506</v>
      </c>
      <c r="G117" t="s">
        <v>28</v>
      </c>
    </row>
  </sheetData>
  <conditionalFormatting sqref="F6:F1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D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14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3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3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4 E56:E5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4 D56:D5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C54 C56:C5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C5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7:F7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E74 E76:E7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D74 D76:D7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C74 C76:C7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C7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D7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E7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8:F9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8:E95 E97:E9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8:D95 D97:D9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C95 C97:C9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C9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8:D9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8:E9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F11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C1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8:D1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8:E1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8:F1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Cajachahua, Luis</dc:creator>
  <cp:lastModifiedBy>Cajachahua, Luis</cp:lastModifiedBy>
  <dcterms:created xsi:type="dcterms:W3CDTF">2021-09-15T23:30:20Z</dcterms:created>
  <dcterms:modified xsi:type="dcterms:W3CDTF">2021-09-18T07:09:10Z</dcterms:modified>
</cp:coreProperties>
</file>