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.capela\Desktop\"/>
    </mc:Choice>
  </mc:AlternateContent>
  <xr:revisionPtr revIDLastSave="0" documentId="8_{8530FADC-5211-42EA-8A52-1BA8A15F1B95}" xr6:coauthVersionLast="44" xr6:coauthVersionMax="44" xr10:uidLastSave="{00000000-0000-0000-0000-000000000000}"/>
  <bookViews>
    <workbookView xWindow="-120" yWindow="-120" windowWidth="20730" windowHeight="11160" activeTab="1" xr2:uid="{BFB389BB-361B-4379-A222-E7C73B7BC274}"/>
  </bookViews>
  <sheets>
    <sheet name="QSBA" sheetId="1" r:id="rId1"/>
    <sheet name="QSD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33" i="4" l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<sst xmlns="http://schemas.openxmlformats.org/spreadsheetml/2006/main" count="416" uniqueCount="121">
  <si>
    <t>Stage</t>
  </si>
  <si>
    <t>Basic</t>
  </si>
  <si>
    <t>Getting Started</t>
  </si>
  <si>
    <t>Part</t>
  </si>
  <si>
    <t>Chapter</t>
  </si>
  <si>
    <t>Orientation to the Qlik Continuous Classroom</t>
  </si>
  <si>
    <t>Minutes</t>
  </si>
  <si>
    <t>Getting Started with Qlik Sense</t>
  </si>
  <si>
    <t>Why Analytics</t>
  </si>
  <si>
    <t>Data</t>
  </si>
  <si>
    <t>Data Load Basics</t>
  </si>
  <si>
    <t>Understanding Data</t>
  </si>
  <si>
    <t>Understanding Aggregations</t>
  </si>
  <si>
    <t>Understanding Distributions</t>
  </si>
  <si>
    <t>Visualizations</t>
  </si>
  <si>
    <t>Foundations of Building Visualizations</t>
  </si>
  <si>
    <t>Understanding Dimensions and Measures</t>
  </si>
  <si>
    <t>Create Master Items</t>
  </si>
  <si>
    <t>Create Combo Charts</t>
  </si>
  <si>
    <t>Searching and Selecting</t>
  </si>
  <si>
    <t>Sharing</t>
  </si>
  <si>
    <t>Select Data</t>
  </si>
  <si>
    <t>Using Search Tools</t>
  </si>
  <si>
    <t>Create and Apply Bookmarks</t>
  </si>
  <si>
    <t>Take Snapshots of Visualizations</t>
  </si>
  <si>
    <t>Build and Play Stories</t>
  </si>
  <si>
    <t>Reload Data for Analysis</t>
  </si>
  <si>
    <t>Export App Content</t>
  </si>
  <si>
    <t>Intermediate</t>
  </si>
  <si>
    <t>More Data</t>
  </si>
  <si>
    <t>Charts</t>
  </si>
  <si>
    <t>More Visualization Capabilities</t>
  </si>
  <si>
    <t>Calculations and Expressions</t>
  </si>
  <si>
    <t>Extending the Capabilities</t>
  </si>
  <si>
    <t>Introduction to the Data Manager</t>
  </si>
  <si>
    <t>Using the Free Qlik DataMarket Package</t>
  </si>
  <si>
    <t>Data Manager Calculations and Transformations</t>
  </si>
  <si>
    <t>Create Treemaps</t>
  </si>
  <si>
    <t>Create Map Charts</t>
  </si>
  <si>
    <t>Drill-down and Zoom-dependent Layer Display in Maps</t>
  </si>
  <si>
    <t>Color in Visualizations</t>
  </si>
  <si>
    <t>Sorting Items in Visualizations</t>
  </si>
  <si>
    <t>Format Numbers in Visualizations</t>
  </si>
  <si>
    <t>Configuring Alternative Dimensions and Measures</t>
  </si>
  <si>
    <t>Configure Reference Lines</t>
  </si>
  <si>
    <t>Working with Dates</t>
  </si>
  <si>
    <t>Chart Expressions Overview</t>
  </si>
  <si>
    <t>Working with Variables</t>
  </si>
  <si>
    <t>Introduction to Set Expressions</t>
  </si>
  <si>
    <t>Understanding Extensions</t>
  </si>
  <si>
    <t>Introduction to Widgets</t>
  </si>
  <si>
    <t>Visualization Bundle</t>
  </si>
  <si>
    <t>Advanced</t>
  </si>
  <si>
    <t>More Charts</t>
  </si>
  <si>
    <t>Authoring</t>
  </si>
  <si>
    <t>Part #</t>
  </si>
  <si>
    <t>Introduction to the Data Model Viewer</t>
  </si>
  <si>
    <t>Introduction to the Data Load Editor</t>
  </si>
  <si>
    <t>Create Bar Charts</t>
  </si>
  <si>
    <t>Create Line Charts</t>
  </si>
  <si>
    <t>Create Scatter Plots</t>
  </si>
  <si>
    <t>Create Pie Charts</t>
  </si>
  <si>
    <t>Create Tables</t>
  </si>
  <si>
    <t>Create Pivot Tables</t>
  </si>
  <si>
    <t>Create Filter Panes</t>
  </si>
  <si>
    <t>Create Gauges</t>
  </si>
  <si>
    <t>Create KPI Charts</t>
  </si>
  <si>
    <t>Create Text &amp; Image Areas</t>
  </si>
  <si>
    <t>Create Distribution Plots</t>
  </si>
  <si>
    <t>Create Histograms</t>
  </si>
  <si>
    <t>Create Box Plots</t>
  </si>
  <si>
    <t>Create Waterfall Charts</t>
  </si>
  <si>
    <t>Create Mekko Charts</t>
  </si>
  <si>
    <t>Introduction to String Functions</t>
  </si>
  <si>
    <t>Nested Aggregations</t>
  </si>
  <si>
    <t>Advanced Set Expressions</t>
  </si>
  <si>
    <t>Identifying Correlated Measures</t>
  </si>
  <si>
    <t>Calculating Quartiles or Percentiles</t>
  </si>
  <si>
    <t>Using Images within Apps</t>
  </si>
  <si>
    <t>Responsive Behavior with Varying Size</t>
  </si>
  <si>
    <t>Limit Dimensions Displayed</t>
  </si>
  <si>
    <t>Styling an App</t>
  </si>
  <si>
    <t>Control Visualization Calculation</t>
  </si>
  <si>
    <t>Create Container</t>
  </si>
  <si>
    <t>Understanding The Data Modeling User Interfaces</t>
  </si>
  <si>
    <t>Loading Data</t>
  </si>
  <si>
    <t>Model Architecting</t>
  </si>
  <si>
    <t>Validating and Troubleshooting</t>
  </si>
  <si>
    <t>Loading Data from a Database</t>
  </si>
  <si>
    <t>Considerations when Loading Data from Excel</t>
  </si>
  <si>
    <t>Incorporating Data from Qlik DataMarket</t>
  </si>
  <si>
    <t>Working with QVD Files</t>
  </si>
  <si>
    <t>Associating Tables and Transforming Data</t>
  </si>
  <si>
    <t>Creating Data During Reload</t>
  </si>
  <si>
    <t>Generating a Master Calendar</t>
  </si>
  <si>
    <t>Combining Tables</t>
  </si>
  <si>
    <t>Creating Master Items from the Data Model Viewer</t>
  </si>
  <si>
    <t>Completed</t>
  </si>
  <si>
    <t>Resolving Data Model Issues</t>
  </si>
  <si>
    <t>Debugging the Script</t>
  </si>
  <si>
    <t>Validating the Model</t>
  </si>
  <si>
    <t>Working with Dates in the Data Load Script</t>
  </si>
  <si>
    <t>Advanced Scripting</t>
  </si>
  <si>
    <t>Managing Security with Section Access</t>
  </si>
  <si>
    <t>Working with Big Data</t>
  </si>
  <si>
    <t>Classifying Data</t>
  </si>
  <si>
    <t>Generating Missing Data</t>
  </si>
  <si>
    <t>Working with CrossTable and Generic Loads</t>
  </si>
  <si>
    <t>Introduction to Big Data</t>
  </si>
  <si>
    <t>Access MongoDB Using the Qlik Web Connector</t>
  </si>
  <si>
    <t>Direct Discovery</t>
  </si>
  <si>
    <t>Introduction to On Demand App Generation</t>
  </si>
  <si>
    <t>Introduction to the Qlik Associative Big Data Index</t>
  </si>
  <si>
    <t>Publish or Share Apps</t>
  </si>
  <si>
    <t>Data Manager Associations, Concatenations and Joins</t>
  </si>
  <si>
    <t>Create Button</t>
  </si>
  <si>
    <t>Completed - BA</t>
  </si>
  <si>
    <t>Completed - Manual</t>
  </si>
  <si>
    <t>Role</t>
  </si>
  <si>
    <t>Business Analyst</t>
  </si>
  <si>
    <t>Data 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</si>
</sst>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08D2-5FD5-4A29-A4EA-1DE4933AD439}">
  <dimension ref="A1:G69"/>
  <sheetViews>
    <sheetView topLeftCell="A46" workbookViewId="0">
      <selection activeCell="G2" sqref="G2"/>
    </sheetView>
  </sheetViews>
  <sheetFormatPr defaultRowHeight="15" x14ac:dyDescent="0.25"/>
  <cols>
    <col min="1" max="1" width="18.85546875" bestFit="1" customWidth="1"/>
    <col min="2" max="2" width="12.7109375" bestFit="1" customWidth="1"/>
    <col min="3" max="3" width="6" bestFit="1" customWidth="1"/>
    <col min="4" max="4" width="29" bestFit="1" customWidth="1"/>
    <col min="5" max="5" width="50.85546875" bestFit="1" customWidth="1"/>
    <col min="7" max="7" width="10.85546875" bestFit="1" customWidth="1"/>
  </cols>
  <sheetData>
    <row r="1" spans="1:7" x14ac:dyDescent="0.25">
      <c r="A1" t="s">
        <v>118</v>
      </c>
      <c r="B1" t="s">
        <v>0</v>
      </c>
      <c r="C1" t="s">
        <v>55</v>
      </c>
      <c r="D1" t="s">
        <v>3</v>
      </c>
      <c r="E1" t="s">
        <v>4</v>
      </c>
      <c r="F1" t="s">
        <v>6</v>
      </c>
      <c r="G1" t="s">
        <v>97</v>
      </c>
    </row>
    <row r="2" spans="1:7" x14ac:dyDescent="0.25">
      <c r="A2" t="s">
        <v>119</v>
      </c>
      <c r="B2" t="s">
        <v>1</v>
      </c>
      <c r="C2">
        <v>1</v>
      </c>
      <c r="D2" t="s">
        <v>2</v>
      </c>
      <c r="E2" t="s">
        <v>5</v>
      </c>
      <c r="F2">
        <v>17</v>
      </c>
      <c r="G2">
        <v>0</v>
      </c>
    </row>
    <row r="3" spans="1:7" x14ac:dyDescent="0.25">
      <c r="A3" t="s">
        <v>119</v>
      </c>
      <c r="B3" t="s">
        <v>1</v>
      </c>
      <c r="C3">
        <v>1</v>
      </c>
      <c r="D3" t="s">
        <v>2</v>
      </c>
      <c r="E3" t="s">
        <v>7</v>
      </c>
      <c r="F3">
        <v>67</v>
      </c>
      <c r="G3">
        <v>0</v>
      </c>
    </row>
    <row r="4" spans="1:7" x14ac:dyDescent="0.25">
      <c r="A4" t="s">
        <v>119</v>
      </c>
      <c r="B4" t="s">
        <v>1</v>
      </c>
      <c r="C4">
        <v>1</v>
      </c>
      <c r="D4" t="s">
        <v>2</v>
      </c>
      <c r="E4" t="s">
        <v>8</v>
      </c>
      <c r="F4">
        <v>11</v>
      </c>
      <c r="G4">
        <v>0</v>
      </c>
    </row>
    <row r="5" spans="1:7" x14ac:dyDescent="0.25">
      <c r="A5" t="s">
        <v>119</v>
      </c>
      <c r="B5" t="s">
        <v>1</v>
      </c>
      <c r="C5">
        <v>2</v>
      </c>
      <c r="D5" t="s">
        <v>9</v>
      </c>
      <c r="E5" t="s">
        <v>10</v>
      </c>
      <c r="F5">
        <v>35</v>
      </c>
      <c r="G5">
        <v>0</v>
      </c>
    </row>
    <row r="6" spans="1:7" x14ac:dyDescent="0.25">
      <c r="A6" t="s">
        <v>119</v>
      </c>
      <c r="B6" t="s">
        <v>1</v>
      </c>
      <c r="C6">
        <v>2</v>
      </c>
      <c r="D6" t="s">
        <v>9</v>
      </c>
      <c r="E6" t="s">
        <v>11</v>
      </c>
      <c r="F6">
        <v>25</v>
      </c>
      <c r="G6">
        <v>0</v>
      </c>
    </row>
    <row r="7" spans="1:7" x14ac:dyDescent="0.25">
      <c r="A7" t="s">
        <v>119</v>
      </c>
      <c r="B7" t="s">
        <v>1</v>
      </c>
      <c r="C7">
        <v>2</v>
      </c>
      <c r="D7" t="s">
        <v>9</v>
      </c>
      <c r="E7" t="s">
        <v>12</v>
      </c>
      <c r="F7">
        <v>23</v>
      </c>
      <c r="G7">
        <v>0</v>
      </c>
    </row>
    <row r="8" spans="1:7" x14ac:dyDescent="0.25">
      <c r="A8" t="s">
        <v>119</v>
      </c>
      <c r="B8" t="s">
        <v>1</v>
      </c>
      <c r="C8">
        <v>2</v>
      </c>
      <c r="D8" t="s">
        <v>9</v>
      </c>
      <c r="E8" t="s">
        <v>13</v>
      </c>
      <c r="F8">
        <v>23</v>
      </c>
      <c r="G8">
        <v>0</v>
      </c>
    </row>
    <row r="9" spans="1:7" x14ac:dyDescent="0.25">
      <c r="A9" t="s">
        <v>119</v>
      </c>
      <c r="B9" t="s">
        <v>1</v>
      </c>
      <c r="C9">
        <v>3</v>
      </c>
      <c r="D9" t="s">
        <v>14</v>
      </c>
      <c r="E9" t="s">
        <v>15</v>
      </c>
      <c r="F9">
        <v>54</v>
      </c>
      <c r="G9">
        <v>0</v>
      </c>
    </row>
    <row r="10" spans="1:7" x14ac:dyDescent="0.25">
      <c r="A10" t="s">
        <v>119</v>
      </c>
      <c r="B10" t="s">
        <v>1</v>
      </c>
      <c r="C10">
        <v>3</v>
      </c>
      <c r="D10" t="s">
        <v>14</v>
      </c>
      <c r="E10" t="s">
        <v>16</v>
      </c>
      <c r="F10">
        <v>37</v>
      </c>
      <c r="G10">
        <v>0</v>
      </c>
    </row>
    <row r="11" spans="1:7" x14ac:dyDescent="0.25">
      <c r="A11" t="s">
        <v>119</v>
      </c>
      <c r="B11" t="s">
        <v>1</v>
      </c>
      <c r="C11">
        <v>3</v>
      </c>
      <c r="D11" t="s">
        <v>14</v>
      </c>
      <c r="E11" t="s">
        <v>17</v>
      </c>
      <c r="F11">
        <v>52</v>
      </c>
      <c r="G11">
        <v>0</v>
      </c>
    </row>
    <row r="12" spans="1:7" x14ac:dyDescent="0.25">
      <c r="A12" t="s">
        <v>119</v>
      </c>
      <c r="B12" t="s">
        <v>1</v>
      </c>
      <c r="C12">
        <v>3</v>
      </c>
      <c r="D12" t="s">
        <v>14</v>
      </c>
      <c r="E12" t="s">
        <v>18</v>
      </c>
      <c r="F12">
        <v>33</v>
      </c>
      <c r="G12">
        <v>0</v>
      </c>
    </row>
    <row r="13" spans="1:7" x14ac:dyDescent="0.25">
      <c r="A13" t="s">
        <v>119</v>
      </c>
      <c r="B13" t="s">
        <v>1</v>
      </c>
      <c r="C13">
        <v>4</v>
      </c>
      <c r="D13" t="s">
        <v>19</v>
      </c>
      <c r="E13" t="s">
        <v>21</v>
      </c>
      <c r="F13">
        <v>48</v>
      </c>
      <c r="G13">
        <v>0</v>
      </c>
    </row>
    <row r="14" spans="1:7" x14ac:dyDescent="0.25">
      <c r="A14" t="s">
        <v>119</v>
      </c>
      <c r="B14" t="s">
        <v>1</v>
      </c>
      <c r="C14">
        <v>4</v>
      </c>
      <c r="D14" t="s">
        <v>19</v>
      </c>
      <c r="E14" t="s">
        <v>22</v>
      </c>
      <c r="F14">
        <v>29</v>
      </c>
      <c r="G14">
        <v>0</v>
      </c>
    </row>
    <row r="15" spans="1:7" x14ac:dyDescent="0.25">
      <c r="A15" t="s">
        <v>119</v>
      </c>
      <c r="B15" t="s">
        <v>1</v>
      </c>
      <c r="C15">
        <v>5</v>
      </c>
      <c r="D15" t="s">
        <v>20</v>
      </c>
      <c r="E15" t="s">
        <v>23</v>
      </c>
      <c r="F15">
        <v>25</v>
      </c>
      <c r="G15">
        <v>0</v>
      </c>
    </row>
    <row r="16" spans="1:7" x14ac:dyDescent="0.25">
      <c r="A16" t="s">
        <v>119</v>
      </c>
      <c r="B16" t="s">
        <v>1</v>
      </c>
      <c r="C16">
        <v>5</v>
      </c>
      <c r="D16" t="s">
        <v>20</v>
      </c>
      <c r="E16" t="s">
        <v>24</v>
      </c>
      <c r="F16">
        <v>23</v>
      </c>
      <c r="G16">
        <v>0</v>
      </c>
    </row>
    <row r="17" spans="1:7" x14ac:dyDescent="0.25">
      <c r="A17" t="s">
        <v>119</v>
      </c>
      <c r="B17" t="s">
        <v>1</v>
      </c>
      <c r="C17">
        <v>5</v>
      </c>
      <c r="D17" t="s">
        <v>20</v>
      </c>
      <c r="E17" t="s">
        <v>25</v>
      </c>
      <c r="F17">
        <v>37</v>
      </c>
      <c r="G17">
        <v>0</v>
      </c>
    </row>
    <row r="18" spans="1:7" x14ac:dyDescent="0.25">
      <c r="A18" t="s">
        <v>119</v>
      </c>
      <c r="B18" t="s">
        <v>1</v>
      </c>
      <c r="C18">
        <v>5</v>
      </c>
      <c r="D18" t="s">
        <v>20</v>
      </c>
      <c r="E18" t="s">
        <v>26</v>
      </c>
      <c r="F18">
        <v>29</v>
      </c>
      <c r="G18">
        <v>0</v>
      </c>
    </row>
    <row r="19" spans="1:7" x14ac:dyDescent="0.25">
      <c r="A19" t="s">
        <v>119</v>
      </c>
      <c r="B19" t="s">
        <v>1</v>
      </c>
      <c r="C19">
        <v>5</v>
      </c>
      <c r="D19" t="s">
        <v>20</v>
      </c>
      <c r="E19" t="s">
        <v>113</v>
      </c>
      <c r="F19">
        <v>78</v>
      </c>
      <c r="G19">
        <v>0</v>
      </c>
    </row>
    <row r="20" spans="1:7" x14ac:dyDescent="0.25">
      <c r="A20" t="s">
        <v>119</v>
      </c>
      <c r="B20" t="s">
        <v>1</v>
      </c>
      <c r="C20">
        <v>5</v>
      </c>
      <c r="D20" t="s">
        <v>20</v>
      </c>
      <c r="E20" t="s">
        <v>27</v>
      </c>
      <c r="F20">
        <v>43</v>
      </c>
      <c r="G20">
        <v>0</v>
      </c>
    </row>
    <row r="21" spans="1:7" x14ac:dyDescent="0.25">
      <c r="A21" t="s">
        <v>119</v>
      </c>
      <c r="B21" t="s">
        <v>28</v>
      </c>
      <c r="C21">
        <v>6</v>
      </c>
      <c r="D21" t="s">
        <v>29</v>
      </c>
      <c r="E21" t="s">
        <v>34</v>
      </c>
      <c r="F21">
        <v>48</v>
      </c>
      <c r="G21">
        <v>0</v>
      </c>
    </row>
    <row r="22" spans="1:7" x14ac:dyDescent="0.25">
      <c r="A22" t="s">
        <v>119</v>
      </c>
      <c r="B22" t="s">
        <v>28</v>
      </c>
      <c r="C22">
        <v>6</v>
      </c>
      <c r="D22" t="s">
        <v>29</v>
      </c>
      <c r="E22" t="s">
        <v>35</v>
      </c>
      <c r="F22">
        <v>38</v>
      </c>
      <c r="G22">
        <v>0</v>
      </c>
    </row>
    <row r="23" spans="1:7" x14ac:dyDescent="0.25">
      <c r="A23" t="s">
        <v>119</v>
      </c>
      <c r="B23" t="s">
        <v>28</v>
      </c>
      <c r="C23">
        <v>6</v>
      </c>
      <c r="D23" t="s">
        <v>29</v>
      </c>
      <c r="E23" t="s">
        <v>36</v>
      </c>
      <c r="F23">
        <v>55</v>
      </c>
      <c r="G23">
        <v>0</v>
      </c>
    </row>
    <row r="24" spans="1:7" x14ac:dyDescent="0.25">
      <c r="A24" t="s">
        <v>119</v>
      </c>
      <c r="B24" t="s">
        <v>28</v>
      </c>
      <c r="C24">
        <v>6</v>
      </c>
      <c r="D24" t="s">
        <v>29</v>
      </c>
      <c r="E24" t="s">
        <v>114</v>
      </c>
      <c r="F24">
        <v>40</v>
      </c>
      <c r="G24">
        <v>0</v>
      </c>
    </row>
    <row r="25" spans="1:7" x14ac:dyDescent="0.25">
      <c r="A25" t="s">
        <v>119</v>
      </c>
      <c r="B25" t="s">
        <v>28</v>
      </c>
      <c r="C25">
        <v>7</v>
      </c>
      <c r="D25" t="s">
        <v>30</v>
      </c>
      <c r="E25" t="s">
        <v>37</v>
      </c>
      <c r="F25">
        <v>23</v>
      </c>
      <c r="G25">
        <v>0</v>
      </c>
    </row>
    <row r="26" spans="1:7" x14ac:dyDescent="0.25">
      <c r="A26" t="s">
        <v>119</v>
      </c>
      <c r="B26" t="s">
        <v>28</v>
      </c>
      <c r="C26">
        <v>7</v>
      </c>
      <c r="D26" t="s">
        <v>30</v>
      </c>
      <c r="E26" t="s">
        <v>38</v>
      </c>
      <c r="F26">
        <v>56</v>
      </c>
      <c r="G26">
        <v>0</v>
      </c>
    </row>
    <row r="27" spans="1:7" x14ac:dyDescent="0.25">
      <c r="A27" t="s">
        <v>119</v>
      </c>
      <c r="B27" t="s">
        <v>28</v>
      </c>
      <c r="C27">
        <v>7</v>
      </c>
      <c r="D27" t="s">
        <v>30</v>
      </c>
      <c r="E27" t="s">
        <v>39</v>
      </c>
      <c r="F27">
        <v>34</v>
      </c>
      <c r="G27">
        <v>0</v>
      </c>
    </row>
    <row r="28" spans="1:7" x14ac:dyDescent="0.25">
      <c r="A28" t="s">
        <v>119</v>
      </c>
      <c r="B28" t="s">
        <v>28</v>
      </c>
      <c r="C28">
        <v>8</v>
      </c>
      <c r="D28" t="s">
        <v>31</v>
      </c>
      <c r="E28" t="s">
        <v>40</v>
      </c>
      <c r="F28">
        <v>65</v>
      </c>
      <c r="G28">
        <v>0</v>
      </c>
    </row>
    <row r="29" spans="1:7" x14ac:dyDescent="0.25">
      <c r="A29" t="s">
        <v>119</v>
      </c>
      <c r="B29" t="s">
        <v>28</v>
      </c>
      <c r="C29">
        <v>8</v>
      </c>
      <c r="D29" t="s">
        <v>31</v>
      </c>
      <c r="E29" t="s">
        <v>41</v>
      </c>
      <c r="F29">
        <v>33</v>
      </c>
      <c r="G29">
        <v>0</v>
      </c>
    </row>
    <row r="30" spans="1:7" x14ac:dyDescent="0.25">
      <c r="A30" t="s">
        <v>119</v>
      </c>
      <c r="B30" t="s">
        <v>28</v>
      </c>
      <c r="C30">
        <v>8</v>
      </c>
      <c r="D30" t="s">
        <v>31</v>
      </c>
      <c r="E30" t="s">
        <v>42</v>
      </c>
      <c r="F30">
        <v>36</v>
      </c>
      <c r="G30">
        <v>0</v>
      </c>
    </row>
    <row r="31" spans="1:7" x14ac:dyDescent="0.25">
      <c r="A31" t="s">
        <v>119</v>
      </c>
      <c r="B31" t="s">
        <v>28</v>
      </c>
      <c r="C31">
        <v>8</v>
      </c>
      <c r="D31" t="s">
        <v>31</v>
      </c>
      <c r="E31" t="s">
        <v>43</v>
      </c>
      <c r="F31">
        <v>23</v>
      </c>
      <c r="G31">
        <v>0</v>
      </c>
    </row>
    <row r="32" spans="1:7" x14ac:dyDescent="0.25">
      <c r="A32" t="s">
        <v>119</v>
      </c>
      <c r="B32" t="s">
        <v>28</v>
      </c>
      <c r="C32">
        <v>8</v>
      </c>
      <c r="D32" t="s">
        <v>31</v>
      </c>
      <c r="E32" t="s">
        <v>44</v>
      </c>
      <c r="F32">
        <v>30</v>
      </c>
      <c r="G32">
        <v>0</v>
      </c>
    </row>
    <row r="33" spans="1:7" x14ac:dyDescent="0.25">
      <c r="A33" t="s">
        <v>119</v>
      </c>
      <c r="B33" t="s">
        <v>28</v>
      </c>
      <c r="C33">
        <v>8</v>
      </c>
      <c r="D33" t="s">
        <v>31</v>
      </c>
      <c r="E33" t="s">
        <v>45</v>
      </c>
      <c r="F33">
        <v>71</v>
      </c>
      <c r="G33">
        <v>0</v>
      </c>
    </row>
    <row r="34" spans="1:7" x14ac:dyDescent="0.25">
      <c r="A34" t="s">
        <v>119</v>
      </c>
      <c r="B34" t="s">
        <v>28</v>
      </c>
      <c r="C34">
        <v>9</v>
      </c>
      <c r="D34" t="s">
        <v>32</v>
      </c>
      <c r="E34" t="s">
        <v>46</v>
      </c>
      <c r="F34">
        <v>70</v>
      </c>
      <c r="G34">
        <v>0</v>
      </c>
    </row>
    <row r="35" spans="1:7" x14ac:dyDescent="0.25">
      <c r="A35" t="s">
        <v>119</v>
      </c>
      <c r="B35" t="s">
        <v>28</v>
      </c>
      <c r="C35">
        <v>9</v>
      </c>
      <c r="D35" t="s">
        <v>32</v>
      </c>
      <c r="E35" t="s">
        <v>47</v>
      </c>
      <c r="F35">
        <v>50</v>
      </c>
      <c r="G35">
        <v>0</v>
      </c>
    </row>
    <row r="36" spans="1:7" x14ac:dyDescent="0.25">
      <c r="A36" t="s">
        <v>119</v>
      </c>
      <c r="B36" t="s">
        <v>28</v>
      </c>
      <c r="C36">
        <v>9</v>
      </c>
      <c r="D36" t="s">
        <v>32</v>
      </c>
      <c r="E36" t="s">
        <v>48</v>
      </c>
      <c r="F36">
        <v>53</v>
      </c>
      <c r="G36">
        <v>0</v>
      </c>
    </row>
    <row r="37" spans="1:7" x14ac:dyDescent="0.25">
      <c r="A37" t="s">
        <v>119</v>
      </c>
      <c r="B37" t="s">
        <v>28</v>
      </c>
      <c r="C37">
        <v>10</v>
      </c>
      <c r="D37" t="s">
        <v>33</v>
      </c>
      <c r="E37" t="s">
        <v>49</v>
      </c>
      <c r="F37">
        <v>34</v>
      </c>
      <c r="G37">
        <v>0</v>
      </c>
    </row>
    <row r="38" spans="1:7" x14ac:dyDescent="0.25">
      <c r="A38" t="s">
        <v>119</v>
      </c>
      <c r="B38" t="s">
        <v>28</v>
      </c>
      <c r="C38">
        <v>10</v>
      </c>
      <c r="D38" t="s">
        <v>33</v>
      </c>
      <c r="E38" t="s">
        <v>50</v>
      </c>
      <c r="F38">
        <v>46</v>
      </c>
      <c r="G38">
        <v>0</v>
      </c>
    </row>
    <row r="39" spans="1:7" x14ac:dyDescent="0.25">
      <c r="A39" t="s">
        <v>119</v>
      </c>
      <c r="B39" t="s">
        <v>28</v>
      </c>
      <c r="C39">
        <v>10</v>
      </c>
      <c r="D39" t="s">
        <v>33</v>
      </c>
      <c r="E39" t="s">
        <v>51</v>
      </c>
      <c r="F39">
        <v>88</v>
      </c>
      <c r="G39">
        <v>0</v>
      </c>
    </row>
    <row r="40" spans="1:7" x14ac:dyDescent="0.25">
      <c r="A40" t="s">
        <v>119</v>
      </c>
      <c r="B40" t="s">
        <v>52</v>
      </c>
      <c r="C40">
        <v>11</v>
      </c>
      <c r="D40" t="s">
        <v>9</v>
      </c>
      <c r="E40" t="s">
        <v>56</v>
      </c>
      <c r="F40">
        <v>36</v>
      </c>
      <c r="G40">
        <v>0</v>
      </c>
    </row>
    <row r="41" spans="1:7" x14ac:dyDescent="0.25">
      <c r="A41" t="s">
        <v>119</v>
      </c>
      <c r="B41" t="s">
        <v>52</v>
      </c>
      <c r="C41">
        <v>11</v>
      </c>
      <c r="D41" t="s">
        <v>9</v>
      </c>
      <c r="E41" t="s">
        <v>57</v>
      </c>
      <c r="F41">
        <v>27</v>
      </c>
      <c r="G41">
        <v>0</v>
      </c>
    </row>
    <row r="42" spans="1:7" x14ac:dyDescent="0.25">
      <c r="A42" t="s">
        <v>119</v>
      </c>
      <c r="B42" t="s">
        <v>52</v>
      </c>
      <c r="C42">
        <v>11</v>
      </c>
      <c r="D42" t="s">
        <v>9</v>
      </c>
      <c r="E42" t="s">
        <v>89</v>
      </c>
      <c r="F42">
        <v>24</v>
      </c>
      <c r="G42">
        <v>0</v>
      </c>
    </row>
    <row r="43" spans="1:7" x14ac:dyDescent="0.25">
      <c r="A43" t="s">
        <v>119</v>
      </c>
      <c r="B43" t="s">
        <v>52</v>
      </c>
      <c r="C43">
        <v>12</v>
      </c>
      <c r="D43" t="s">
        <v>53</v>
      </c>
      <c r="E43" t="s">
        <v>58</v>
      </c>
      <c r="F43">
        <v>32</v>
      </c>
      <c r="G43">
        <v>0</v>
      </c>
    </row>
    <row r="44" spans="1:7" x14ac:dyDescent="0.25">
      <c r="A44" t="s">
        <v>119</v>
      </c>
      <c r="B44" t="s">
        <v>52</v>
      </c>
      <c r="C44">
        <v>12</v>
      </c>
      <c r="D44" t="s">
        <v>53</v>
      </c>
      <c r="E44" t="s">
        <v>59</v>
      </c>
      <c r="F44">
        <v>38</v>
      </c>
      <c r="G44">
        <v>0</v>
      </c>
    </row>
    <row r="45" spans="1:7" x14ac:dyDescent="0.25">
      <c r="A45" t="s">
        <v>119</v>
      </c>
      <c r="B45" t="s">
        <v>52</v>
      </c>
      <c r="C45">
        <v>12</v>
      </c>
      <c r="D45" t="s">
        <v>53</v>
      </c>
      <c r="E45" t="s">
        <v>60</v>
      </c>
      <c r="F45">
        <v>36</v>
      </c>
      <c r="G45">
        <v>0</v>
      </c>
    </row>
    <row r="46" spans="1:7" x14ac:dyDescent="0.25">
      <c r="A46" t="s">
        <v>119</v>
      </c>
      <c r="B46" t="s">
        <v>52</v>
      </c>
      <c r="C46">
        <v>12</v>
      </c>
      <c r="D46" t="s">
        <v>53</v>
      </c>
      <c r="E46" t="s">
        <v>61</v>
      </c>
      <c r="F46">
        <v>34</v>
      </c>
      <c r="G46">
        <v>0</v>
      </c>
    </row>
    <row r="47" spans="1:7" x14ac:dyDescent="0.25">
      <c r="A47" t="s">
        <v>119</v>
      </c>
      <c r="B47" t="s">
        <v>52</v>
      </c>
      <c r="C47">
        <v>12</v>
      </c>
      <c r="D47" t="s">
        <v>53</v>
      </c>
      <c r="E47" t="s">
        <v>62</v>
      </c>
      <c r="F47">
        <v>30</v>
      </c>
      <c r="G47">
        <v>0</v>
      </c>
    </row>
    <row r="48" spans="1:7" x14ac:dyDescent="0.25">
      <c r="A48" t="s">
        <v>119</v>
      </c>
      <c r="B48" t="s">
        <v>52</v>
      </c>
      <c r="C48">
        <v>12</v>
      </c>
      <c r="D48" t="s">
        <v>53</v>
      </c>
      <c r="E48" t="s">
        <v>63</v>
      </c>
      <c r="F48">
        <v>22</v>
      </c>
      <c r="G48">
        <v>0</v>
      </c>
    </row>
    <row r="49" spans="1:7" x14ac:dyDescent="0.25">
      <c r="A49" t="s">
        <v>119</v>
      </c>
      <c r="B49" t="s">
        <v>52</v>
      </c>
      <c r="C49">
        <v>12</v>
      </c>
      <c r="D49" t="s">
        <v>53</v>
      </c>
      <c r="E49" t="s">
        <v>64</v>
      </c>
      <c r="F49">
        <v>19</v>
      </c>
      <c r="G49">
        <v>0</v>
      </c>
    </row>
    <row r="50" spans="1:7" x14ac:dyDescent="0.25">
      <c r="A50" t="s">
        <v>119</v>
      </c>
      <c r="B50" t="s">
        <v>52</v>
      </c>
      <c r="C50">
        <v>12</v>
      </c>
      <c r="D50" t="s">
        <v>53</v>
      </c>
      <c r="E50" t="s">
        <v>65</v>
      </c>
      <c r="F50">
        <v>19</v>
      </c>
      <c r="G50">
        <v>0</v>
      </c>
    </row>
    <row r="51" spans="1:7" x14ac:dyDescent="0.25">
      <c r="A51" t="s">
        <v>119</v>
      </c>
      <c r="B51" t="s">
        <v>52</v>
      </c>
      <c r="C51">
        <v>12</v>
      </c>
      <c r="D51" t="s">
        <v>53</v>
      </c>
      <c r="E51" t="s">
        <v>66</v>
      </c>
      <c r="F51">
        <v>22</v>
      </c>
      <c r="G51">
        <v>0</v>
      </c>
    </row>
    <row r="52" spans="1:7" x14ac:dyDescent="0.25">
      <c r="A52" t="s">
        <v>119</v>
      </c>
      <c r="B52" t="s">
        <v>52</v>
      </c>
      <c r="C52">
        <v>12</v>
      </c>
      <c r="D52" t="s">
        <v>53</v>
      </c>
      <c r="E52" t="s">
        <v>67</v>
      </c>
      <c r="F52">
        <v>20</v>
      </c>
      <c r="G52">
        <v>0</v>
      </c>
    </row>
    <row r="53" spans="1:7" x14ac:dyDescent="0.25">
      <c r="A53" t="s">
        <v>119</v>
      </c>
      <c r="B53" t="s">
        <v>52</v>
      </c>
      <c r="C53">
        <v>12</v>
      </c>
      <c r="D53" t="s">
        <v>53</v>
      </c>
      <c r="E53" t="s">
        <v>72</v>
      </c>
      <c r="F53">
        <v>15</v>
      </c>
      <c r="G53">
        <v>0</v>
      </c>
    </row>
    <row r="54" spans="1:7" x14ac:dyDescent="0.25">
      <c r="A54" t="s">
        <v>119</v>
      </c>
      <c r="B54" t="s">
        <v>52</v>
      </c>
      <c r="C54">
        <v>12</v>
      </c>
      <c r="D54" t="s">
        <v>53</v>
      </c>
      <c r="E54" t="s">
        <v>68</v>
      </c>
      <c r="F54">
        <v>21</v>
      </c>
      <c r="G54">
        <v>0</v>
      </c>
    </row>
    <row r="55" spans="1:7" x14ac:dyDescent="0.25">
      <c r="A55" t="s">
        <v>119</v>
      </c>
      <c r="B55" t="s">
        <v>52</v>
      </c>
      <c r="C55">
        <v>12</v>
      </c>
      <c r="D55" t="s">
        <v>53</v>
      </c>
      <c r="E55" t="s">
        <v>69</v>
      </c>
      <c r="F55">
        <v>21</v>
      </c>
      <c r="G55">
        <v>0</v>
      </c>
    </row>
    <row r="56" spans="1:7" x14ac:dyDescent="0.25">
      <c r="A56" t="s">
        <v>119</v>
      </c>
      <c r="B56" t="s">
        <v>52</v>
      </c>
      <c r="C56">
        <v>12</v>
      </c>
      <c r="D56" t="s">
        <v>53</v>
      </c>
      <c r="E56" t="s">
        <v>70</v>
      </c>
      <c r="F56">
        <v>38</v>
      </c>
      <c r="G56">
        <v>0</v>
      </c>
    </row>
    <row r="57" spans="1:7" x14ac:dyDescent="0.25">
      <c r="A57" t="s">
        <v>119</v>
      </c>
      <c r="B57" t="s">
        <v>52</v>
      </c>
      <c r="C57">
        <v>12</v>
      </c>
      <c r="D57" t="s">
        <v>53</v>
      </c>
      <c r="E57" t="s">
        <v>71</v>
      </c>
      <c r="F57">
        <v>27</v>
      </c>
      <c r="G57">
        <v>0</v>
      </c>
    </row>
    <row r="58" spans="1:7" x14ac:dyDescent="0.25">
      <c r="A58" t="s">
        <v>119</v>
      </c>
      <c r="B58" t="s">
        <v>52</v>
      </c>
      <c r="C58">
        <v>12</v>
      </c>
      <c r="D58" t="s">
        <v>53</v>
      </c>
      <c r="E58" t="s">
        <v>115</v>
      </c>
      <c r="F58">
        <v>19</v>
      </c>
      <c r="G58">
        <v>0</v>
      </c>
    </row>
    <row r="59" spans="1:7" x14ac:dyDescent="0.25">
      <c r="A59" t="s">
        <v>119</v>
      </c>
      <c r="B59" t="s">
        <v>52</v>
      </c>
      <c r="C59">
        <v>13</v>
      </c>
      <c r="D59" t="s">
        <v>32</v>
      </c>
      <c r="E59" t="s">
        <v>73</v>
      </c>
      <c r="F59">
        <v>26</v>
      </c>
      <c r="G59">
        <v>0</v>
      </c>
    </row>
    <row r="60" spans="1:7" x14ac:dyDescent="0.25">
      <c r="A60" t="s">
        <v>119</v>
      </c>
      <c r="B60" t="s">
        <v>52</v>
      </c>
      <c r="C60">
        <v>13</v>
      </c>
      <c r="D60" t="s">
        <v>32</v>
      </c>
      <c r="E60" t="s">
        <v>74</v>
      </c>
      <c r="F60">
        <v>34</v>
      </c>
      <c r="G60">
        <v>0</v>
      </c>
    </row>
    <row r="61" spans="1:7" x14ac:dyDescent="0.25">
      <c r="A61" t="s">
        <v>119</v>
      </c>
      <c r="B61" t="s">
        <v>52</v>
      </c>
      <c r="C61">
        <v>13</v>
      </c>
      <c r="D61" t="s">
        <v>32</v>
      </c>
      <c r="E61" t="s">
        <v>75</v>
      </c>
      <c r="F61">
        <v>57</v>
      </c>
      <c r="G61">
        <v>0</v>
      </c>
    </row>
    <row r="62" spans="1:7" x14ac:dyDescent="0.25">
      <c r="A62" t="s">
        <v>119</v>
      </c>
      <c r="B62" t="s">
        <v>52</v>
      </c>
      <c r="C62">
        <v>13</v>
      </c>
      <c r="D62" t="s">
        <v>32</v>
      </c>
      <c r="E62" t="s">
        <v>76</v>
      </c>
      <c r="F62">
        <v>19</v>
      </c>
      <c r="G62">
        <v>0</v>
      </c>
    </row>
    <row r="63" spans="1:7" x14ac:dyDescent="0.25">
      <c r="A63" t="s">
        <v>119</v>
      </c>
      <c r="B63" t="s">
        <v>52</v>
      </c>
      <c r="C63">
        <v>13</v>
      </c>
      <c r="D63" t="s">
        <v>32</v>
      </c>
      <c r="E63" t="s">
        <v>77</v>
      </c>
      <c r="F63">
        <v>19</v>
      </c>
      <c r="G63">
        <v>0</v>
      </c>
    </row>
    <row r="64" spans="1:7" x14ac:dyDescent="0.25">
      <c r="A64" t="s">
        <v>119</v>
      </c>
      <c r="B64" t="s">
        <v>52</v>
      </c>
      <c r="C64">
        <v>14</v>
      </c>
      <c r="D64" t="s">
        <v>54</v>
      </c>
      <c r="E64" t="s">
        <v>78</v>
      </c>
      <c r="F64">
        <v>25</v>
      </c>
      <c r="G64">
        <v>0</v>
      </c>
    </row>
    <row r="65" spans="1:7" x14ac:dyDescent="0.25">
      <c r="A65" t="s">
        <v>119</v>
      </c>
      <c r="B65" t="s">
        <v>52</v>
      </c>
      <c r="C65">
        <v>14</v>
      </c>
      <c r="D65" t="s">
        <v>54</v>
      </c>
      <c r="E65" t="s">
        <v>79</v>
      </c>
      <c r="F65">
        <v>44</v>
      </c>
      <c r="G65">
        <v>0</v>
      </c>
    </row>
    <row r="66" spans="1:7" x14ac:dyDescent="0.25">
      <c r="A66" t="s">
        <v>119</v>
      </c>
      <c r="B66" t="s">
        <v>52</v>
      </c>
      <c r="C66">
        <v>14</v>
      </c>
      <c r="D66" t="s">
        <v>54</v>
      </c>
      <c r="E66" t="s">
        <v>80</v>
      </c>
      <c r="F66">
        <v>30</v>
      </c>
      <c r="G66">
        <v>0</v>
      </c>
    </row>
    <row r="67" spans="1:7" x14ac:dyDescent="0.25">
      <c r="A67" t="s">
        <v>119</v>
      </c>
      <c r="B67" t="s">
        <v>52</v>
      </c>
      <c r="C67">
        <v>14</v>
      </c>
      <c r="D67" t="s">
        <v>54</v>
      </c>
      <c r="E67" t="s">
        <v>81</v>
      </c>
      <c r="F67">
        <v>16</v>
      </c>
      <c r="G67">
        <v>0</v>
      </c>
    </row>
    <row r="68" spans="1:7" x14ac:dyDescent="0.25">
      <c r="A68" t="s">
        <v>119</v>
      </c>
      <c r="B68" t="s">
        <v>52</v>
      </c>
      <c r="C68">
        <v>14</v>
      </c>
      <c r="D68" t="s">
        <v>54</v>
      </c>
      <c r="E68" t="s">
        <v>82</v>
      </c>
      <c r="F68">
        <v>14</v>
      </c>
      <c r="G68">
        <v>0</v>
      </c>
    </row>
    <row r="69" spans="1:7" x14ac:dyDescent="0.25">
      <c r="A69" t="s">
        <v>119</v>
      </c>
      <c r="B69" t="s">
        <v>52</v>
      </c>
      <c r="C69">
        <v>14</v>
      </c>
      <c r="D69" t="s">
        <v>54</v>
      </c>
      <c r="E69" t="s">
        <v>83</v>
      </c>
      <c r="F69">
        <v>21</v>
      </c>
      <c r="G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345B-BE85-436B-9B17-DA3670E9AF28}">
  <dimension ref="A1:I33"/>
  <sheetViews>
    <sheetView tabSelected="1" workbookViewId="0">
      <selection activeCell="I2" sqref="I2"/>
    </sheetView>
  </sheetViews>
  <sheetFormatPr defaultRowHeight="15" x14ac:dyDescent="0.25"/>
  <cols>
    <col min="1" max="1" width="13.5703125" bestFit="1" customWidth="1"/>
    <col min="2" max="2" width="12.7109375" bestFit="1" customWidth="1"/>
    <col min="3" max="3" width="6" bestFit="1" customWidth="1"/>
    <col min="4" max="4" width="45.85546875" bestFit="1" customWidth="1"/>
    <col min="5" max="5" width="47.28515625" bestFit="1" customWidth="1"/>
    <col min="6" max="6" width="8.28515625" customWidth="1"/>
    <col min="7" max="7" width="10.85546875" customWidth="1"/>
    <col min="8" max="8" width="19.28515625" bestFit="1" customWidth="1"/>
    <col min="9" max="9" width="15" bestFit="1" customWidth="1"/>
  </cols>
  <sheetData>
    <row r="1" spans="1:9" x14ac:dyDescent="0.25">
      <c r="A1" t="s">
        <v>118</v>
      </c>
      <c r="B1" t="s">
        <v>0</v>
      </c>
      <c r="C1" t="s">
        <v>55</v>
      </c>
      <c r="D1" t="s">
        <v>3</v>
      </c>
      <c r="E1" t="s">
        <v>4</v>
      </c>
      <c r="F1" t="s">
        <v>6</v>
      </c>
      <c r="G1" s="2" t="s">
        <v>97</v>
      </c>
      <c r="H1" t="s">
        <v>117</v>
      </c>
      <c r="I1" s="2" t="s">
        <v>116</v>
      </c>
    </row>
    <row r="2" spans="1:9" x14ac:dyDescent="0.25">
      <c r="A2" t="s">
        <v>120</v>
      </c>
      <c r="B2" t="s">
        <v>1</v>
      </c>
      <c r="C2">
        <v>1</v>
      </c>
      <c r="D2" t="s">
        <v>2</v>
      </c>
      <c r="E2" t="s">
        <v>5</v>
      </c>
      <c r="F2">
        <v>17</v>
      </c>
      <c r="G2" s="2">
        <f>IF(I2&gt;0,I2,H2)</f>
        <v>0</v>
      </c>
      <c r="H2">
        <v>0</v>
      </c>
      <c r="I2" s="2">
        <f>IFERROR(VLOOKUP($E2,QSBA!$E:$G,3,),)</f>
        <v>0</v>
      </c>
    </row>
    <row r="3" spans="1:9" x14ac:dyDescent="0.25">
      <c r="A3" t="s">
        <v>120</v>
      </c>
      <c r="B3" t="s">
        <v>1</v>
      </c>
      <c r="C3">
        <v>1</v>
      </c>
      <c r="D3" t="s">
        <v>2</v>
      </c>
      <c r="E3" t="s">
        <v>7</v>
      </c>
      <c r="F3">
        <v>67</v>
      </c>
      <c r="G3" s="2">
        <f t="shared" ref="G3:G33" si="0">IF(I3&gt;0,I3,H3)</f>
        <v>0</v>
      </c>
      <c r="H3">
        <v>0</v>
      </c>
      <c r="I3" s="2">
        <f>IFERROR(VLOOKUP($E3,QSBA!$E:$G,3,),)</f>
        <v>0</v>
      </c>
    </row>
    <row r="4" spans="1:9" x14ac:dyDescent="0.25">
      <c r="A4" t="s">
        <v>120</v>
      </c>
      <c r="B4" t="s">
        <v>1</v>
      </c>
      <c r="C4">
        <v>2</v>
      </c>
      <c r="D4" t="s">
        <v>84</v>
      </c>
      <c r="E4" t="s">
        <v>10</v>
      </c>
      <c r="F4">
        <v>35</v>
      </c>
      <c r="G4" s="2">
        <f t="shared" si="0"/>
        <v>0</v>
      </c>
      <c r="H4">
        <v>0</v>
      </c>
      <c r="I4" s="2">
        <f>IFERROR(VLOOKUP($E4,QSBA!$E:$G,3,),)</f>
        <v>0</v>
      </c>
    </row>
    <row r="5" spans="1:9" x14ac:dyDescent="0.25">
      <c r="A5" t="s">
        <v>120</v>
      </c>
      <c r="B5" t="s">
        <v>1</v>
      </c>
      <c r="C5">
        <v>2</v>
      </c>
      <c r="D5" t="s">
        <v>84</v>
      </c>
      <c r="E5" t="s">
        <v>56</v>
      </c>
      <c r="F5">
        <v>36</v>
      </c>
      <c r="G5" s="2">
        <f t="shared" si="0"/>
        <v>0</v>
      </c>
      <c r="H5">
        <v>0</v>
      </c>
      <c r="I5" s="2">
        <f>IFERROR(VLOOKUP($E5,QSBA!$E:$G,3,),)</f>
        <v>0</v>
      </c>
    </row>
    <row r="6" spans="1:9" x14ac:dyDescent="0.25">
      <c r="A6" t="s">
        <v>120</v>
      </c>
      <c r="B6" t="s">
        <v>1</v>
      </c>
      <c r="C6">
        <v>2</v>
      </c>
      <c r="D6" t="s">
        <v>84</v>
      </c>
      <c r="E6" t="s">
        <v>34</v>
      </c>
      <c r="F6">
        <v>48</v>
      </c>
      <c r="G6" s="2">
        <f t="shared" si="0"/>
        <v>0</v>
      </c>
      <c r="H6">
        <v>0</v>
      </c>
      <c r="I6" s="2">
        <f>IFERROR(VLOOKUP($E6,QSBA!$E:$G,3,),)</f>
        <v>0</v>
      </c>
    </row>
    <row r="7" spans="1:9" x14ac:dyDescent="0.25">
      <c r="A7" t="s">
        <v>120</v>
      </c>
      <c r="B7" t="s">
        <v>1</v>
      </c>
      <c r="C7">
        <v>2</v>
      </c>
      <c r="D7" t="s">
        <v>84</v>
      </c>
      <c r="E7" t="s">
        <v>36</v>
      </c>
      <c r="F7">
        <v>55</v>
      </c>
      <c r="G7" s="2">
        <f t="shared" si="0"/>
        <v>0</v>
      </c>
      <c r="H7">
        <v>0</v>
      </c>
      <c r="I7" s="2">
        <f>IFERROR(VLOOKUP($E7,QSBA!$E:$G,3,),)</f>
        <v>0</v>
      </c>
    </row>
    <row r="8" spans="1:9" x14ac:dyDescent="0.25">
      <c r="A8" t="s">
        <v>120</v>
      </c>
      <c r="B8" t="s">
        <v>1</v>
      </c>
      <c r="C8">
        <v>2</v>
      </c>
      <c r="D8" t="s">
        <v>84</v>
      </c>
      <c r="E8" t="s">
        <v>114</v>
      </c>
      <c r="F8">
        <v>40</v>
      </c>
      <c r="G8" s="2">
        <f t="shared" si="0"/>
        <v>0</v>
      </c>
      <c r="H8">
        <v>0</v>
      </c>
      <c r="I8" s="2">
        <f>IFERROR(VLOOKUP($E8,QSBA!$E:$G,3,),)</f>
        <v>0</v>
      </c>
    </row>
    <row r="9" spans="1:9" x14ac:dyDescent="0.25">
      <c r="A9" t="s">
        <v>120</v>
      </c>
      <c r="B9" t="s">
        <v>1</v>
      </c>
      <c r="C9">
        <v>2</v>
      </c>
      <c r="D9" t="s">
        <v>84</v>
      </c>
      <c r="E9" t="s">
        <v>57</v>
      </c>
      <c r="F9">
        <v>27</v>
      </c>
      <c r="G9" s="2">
        <f t="shared" si="0"/>
        <v>0</v>
      </c>
      <c r="H9">
        <v>0</v>
      </c>
      <c r="I9" s="2">
        <f>IFERROR(VLOOKUP($E9,QSBA!$E:$G,3,),)</f>
        <v>0</v>
      </c>
    </row>
    <row r="10" spans="1:9" x14ac:dyDescent="0.25">
      <c r="A10" t="s">
        <v>120</v>
      </c>
      <c r="B10" t="s">
        <v>28</v>
      </c>
      <c r="C10">
        <v>3</v>
      </c>
      <c r="D10" t="s">
        <v>85</v>
      </c>
      <c r="E10" s="1" t="s">
        <v>88</v>
      </c>
      <c r="F10">
        <v>27</v>
      </c>
      <c r="G10" s="2">
        <f t="shared" si="0"/>
        <v>0</v>
      </c>
      <c r="H10">
        <v>0</v>
      </c>
      <c r="I10" s="2">
        <f>IFERROR(VLOOKUP($E10,QSBA!$E:$G,3,),)</f>
        <v>0</v>
      </c>
    </row>
    <row r="11" spans="1:9" x14ac:dyDescent="0.25">
      <c r="A11" t="s">
        <v>120</v>
      </c>
      <c r="B11" t="s">
        <v>28</v>
      </c>
      <c r="C11">
        <v>3</v>
      </c>
      <c r="D11" t="s">
        <v>85</v>
      </c>
      <c r="E11" t="s">
        <v>89</v>
      </c>
      <c r="F11">
        <v>24</v>
      </c>
      <c r="G11" s="2">
        <f t="shared" si="0"/>
        <v>0</v>
      </c>
      <c r="H11">
        <v>0</v>
      </c>
      <c r="I11" s="2">
        <f>IFERROR(VLOOKUP($E11,QSBA!$E:$G,3,),)</f>
        <v>0</v>
      </c>
    </row>
    <row r="12" spans="1:9" x14ac:dyDescent="0.25">
      <c r="A12" t="s">
        <v>120</v>
      </c>
      <c r="B12" t="s">
        <v>28</v>
      </c>
      <c r="C12">
        <v>3</v>
      </c>
      <c r="D12" t="s">
        <v>85</v>
      </c>
      <c r="E12" t="s">
        <v>90</v>
      </c>
      <c r="F12">
        <v>15</v>
      </c>
      <c r="G12" s="2">
        <f t="shared" si="0"/>
        <v>0</v>
      </c>
      <c r="H12">
        <v>0</v>
      </c>
      <c r="I12" s="2">
        <f>IFERROR(VLOOKUP($E12,QSBA!$E:$G,3,),)</f>
        <v>0</v>
      </c>
    </row>
    <row r="13" spans="1:9" x14ac:dyDescent="0.25">
      <c r="A13" t="s">
        <v>120</v>
      </c>
      <c r="B13" t="s">
        <v>28</v>
      </c>
      <c r="C13">
        <v>3</v>
      </c>
      <c r="D13" t="s">
        <v>85</v>
      </c>
      <c r="E13" t="s">
        <v>91</v>
      </c>
      <c r="F13">
        <v>49</v>
      </c>
      <c r="G13" s="2">
        <f t="shared" si="0"/>
        <v>0</v>
      </c>
      <c r="H13">
        <v>0</v>
      </c>
      <c r="I13" s="2">
        <f>IFERROR(VLOOKUP($E13,QSBA!$E:$G,3,),)</f>
        <v>0</v>
      </c>
    </row>
    <row r="14" spans="1:9" x14ac:dyDescent="0.25">
      <c r="A14" t="s">
        <v>120</v>
      </c>
      <c r="B14" t="s">
        <v>28</v>
      </c>
      <c r="C14">
        <v>4</v>
      </c>
      <c r="D14" t="s">
        <v>86</v>
      </c>
      <c r="E14" t="s">
        <v>92</v>
      </c>
      <c r="F14">
        <v>21</v>
      </c>
      <c r="G14" s="2">
        <f t="shared" si="0"/>
        <v>0</v>
      </c>
      <c r="H14">
        <v>0</v>
      </c>
      <c r="I14" s="2">
        <f>IFERROR(VLOOKUP($E14,QSBA!$E:$G,3,),)</f>
        <v>0</v>
      </c>
    </row>
    <row r="15" spans="1:9" x14ac:dyDescent="0.25">
      <c r="A15" t="s">
        <v>120</v>
      </c>
      <c r="B15" t="s">
        <v>28</v>
      </c>
      <c r="C15">
        <v>4</v>
      </c>
      <c r="D15" t="s">
        <v>86</v>
      </c>
      <c r="E15" t="s">
        <v>26</v>
      </c>
      <c r="F15">
        <v>29</v>
      </c>
      <c r="G15" s="2">
        <f t="shared" si="0"/>
        <v>0</v>
      </c>
      <c r="H15">
        <v>0</v>
      </c>
      <c r="I15" s="2">
        <f>IFERROR(VLOOKUP($E15,QSBA!$E:$G,3,),)</f>
        <v>0</v>
      </c>
    </row>
    <row r="16" spans="1:9" x14ac:dyDescent="0.25">
      <c r="A16" t="s">
        <v>120</v>
      </c>
      <c r="B16" t="s">
        <v>28</v>
      </c>
      <c r="C16">
        <v>4</v>
      </c>
      <c r="D16" t="s">
        <v>86</v>
      </c>
      <c r="E16" t="s">
        <v>93</v>
      </c>
      <c r="F16">
        <v>23</v>
      </c>
      <c r="G16" s="2">
        <f t="shared" si="0"/>
        <v>0</v>
      </c>
      <c r="H16">
        <v>0</v>
      </c>
      <c r="I16" s="2">
        <f>IFERROR(VLOOKUP($E16,QSBA!$E:$G,3,),)</f>
        <v>0</v>
      </c>
    </row>
    <row r="17" spans="1:9" x14ac:dyDescent="0.25">
      <c r="A17" t="s">
        <v>120</v>
      </c>
      <c r="B17" t="s">
        <v>28</v>
      </c>
      <c r="C17">
        <v>4</v>
      </c>
      <c r="D17" t="s">
        <v>86</v>
      </c>
      <c r="E17" t="s">
        <v>94</v>
      </c>
      <c r="F17">
        <v>23</v>
      </c>
      <c r="G17" s="2">
        <f t="shared" si="0"/>
        <v>0</v>
      </c>
      <c r="H17">
        <v>0</v>
      </c>
      <c r="I17" s="2">
        <f>IFERROR(VLOOKUP($E17,QSBA!$E:$G,3,),)</f>
        <v>0</v>
      </c>
    </row>
    <row r="18" spans="1:9" x14ac:dyDescent="0.25">
      <c r="A18" t="s">
        <v>120</v>
      </c>
      <c r="B18" t="s">
        <v>28</v>
      </c>
      <c r="C18">
        <v>4</v>
      </c>
      <c r="D18" t="s">
        <v>86</v>
      </c>
      <c r="E18" t="s">
        <v>95</v>
      </c>
      <c r="F18">
        <v>35</v>
      </c>
      <c r="G18" s="2">
        <f t="shared" si="0"/>
        <v>0</v>
      </c>
      <c r="H18">
        <v>0</v>
      </c>
      <c r="I18" s="2">
        <f>IFERROR(VLOOKUP($E18,QSBA!$E:$G,3,),)</f>
        <v>0</v>
      </c>
    </row>
    <row r="19" spans="1:9" x14ac:dyDescent="0.25">
      <c r="A19" t="s">
        <v>120</v>
      </c>
      <c r="B19" t="s">
        <v>28</v>
      </c>
      <c r="C19">
        <v>4</v>
      </c>
      <c r="D19" t="s">
        <v>86</v>
      </c>
      <c r="E19" t="s">
        <v>17</v>
      </c>
      <c r="F19">
        <v>52</v>
      </c>
      <c r="G19" s="2">
        <f t="shared" si="0"/>
        <v>0</v>
      </c>
      <c r="H19">
        <v>0</v>
      </c>
      <c r="I19" s="2">
        <f>IFERROR(VLOOKUP($E19,QSBA!$E:$G,3,),)</f>
        <v>0</v>
      </c>
    </row>
    <row r="20" spans="1:9" x14ac:dyDescent="0.25">
      <c r="A20" t="s">
        <v>120</v>
      </c>
      <c r="B20" t="s">
        <v>28</v>
      </c>
      <c r="C20">
        <v>4</v>
      </c>
      <c r="D20" t="s">
        <v>86</v>
      </c>
      <c r="E20" t="s">
        <v>96</v>
      </c>
      <c r="F20">
        <v>22</v>
      </c>
      <c r="G20" s="2">
        <f t="shared" si="0"/>
        <v>0</v>
      </c>
      <c r="H20">
        <v>0</v>
      </c>
      <c r="I20" s="2">
        <f>IFERROR(VLOOKUP($E20,QSBA!$E:$G,3,),)</f>
        <v>0</v>
      </c>
    </row>
    <row r="21" spans="1:9" x14ac:dyDescent="0.25">
      <c r="A21" t="s">
        <v>120</v>
      </c>
      <c r="B21" t="s">
        <v>28</v>
      </c>
      <c r="C21">
        <v>5</v>
      </c>
      <c r="D21" t="s">
        <v>87</v>
      </c>
      <c r="E21" t="s">
        <v>98</v>
      </c>
      <c r="F21">
        <v>27</v>
      </c>
      <c r="G21" s="2">
        <f t="shared" si="0"/>
        <v>0</v>
      </c>
      <c r="H21">
        <v>0</v>
      </c>
      <c r="I21" s="2">
        <f>IFERROR(VLOOKUP($E21,QSBA!$E:$G,3,),)</f>
        <v>0</v>
      </c>
    </row>
    <row r="22" spans="1:9" x14ac:dyDescent="0.25">
      <c r="A22" t="s">
        <v>120</v>
      </c>
      <c r="B22" t="s">
        <v>28</v>
      </c>
      <c r="C22">
        <v>5</v>
      </c>
      <c r="D22" t="s">
        <v>87</v>
      </c>
      <c r="E22" t="s">
        <v>99</v>
      </c>
      <c r="F22">
        <v>20</v>
      </c>
      <c r="G22" s="2">
        <f t="shared" si="0"/>
        <v>0</v>
      </c>
      <c r="H22">
        <v>0</v>
      </c>
      <c r="I22" s="2">
        <f>IFERROR(VLOOKUP($E22,QSBA!$E:$G,3,),)</f>
        <v>0</v>
      </c>
    </row>
    <row r="23" spans="1:9" x14ac:dyDescent="0.25">
      <c r="A23" t="s">
        <v>120</v>
      </c>
      <c r="B23" t="s">
        <v>28</v>
      </c>
      <c r="C23">
        <v>5</v>
      </c>
      <c r="D23" t="s">
        <v>87</v>
      </c>
      <c r="E23" t="s">
        <v>100</v>
      </c>
      <c r="F23">
        <v>23</v>
      </c>
      <c r="G23" s="2">
        <f t="shared" si="0"/>
        <v>0</v>
      </c>
      <c r="H23">
        <v>0</v>
      </c>
      <c r="I23" s="2">
        <f>IFERROR(VLOOKUP($E23,QSBA!$E:$G,3,),)</f>
        <v>0</v>
      </c>
    </row>
    <row r="24" spans="1:9" x14ac:dyDescent="0.25">
      <c r="A24" t="s">
        <v>120</v>
      </c>
      <c r="B24" t="s">
        <v>52</v>
      </c>
      <c r="C24">
        <v>6</v>
      </c>
      <c r="D24" t="s">
        <v>102</v>
      </c>
      <c r="E24" t="s">
        <v>101</v>
      </c>
      <c r="F24">
        <v>60</v>
      </c>
      <c r="G24" s="2">
        <f t="shared" si="0"/>
        <v>0</v>
      </c>
      <c r="H24">
        <v>0</v>
      </c>
      <c r="I24" s="2">
        <f>IFERROR(VLOOKUP($E24,QSBA!$E:$G,3,),)</f>
        <v>0</v>
      </c>
    </row>
    <row r="25" spans="1:9" x14ac:dyDescent="0.25">
      <c r="A25" t="s">
        <v>120</v>
      </c>
      <c r="B25" t="s">
        <v>52</v>
      </c>
      <c r="C25">
        <v>6</v>
      </c>
      <c r="D25" t="s">
        <v>102</v>
      </c>
      <c r="E25" t="s">
        <v>103</v>
      </c>
      <c r="F25">
        <v>60</v>
      </c>
      <c r="G25" s="2">
        <f t="shared" si="0"/>
        <v>0</v>
      </c>
      <c r="H25">
        <v>0</v>
      </c>
      <c r="I25" s="2">
        <f>IFERROR(VLOOKUP($E25,QSBA!$E:$G,3,),)</f>
        <v>0</v>
      </c>
    </row>
    <row r="26" spans="1:9" x14ac:dyDescent="0.25">
      <c r="A26" t="s">
        <v>120</v>
      </c>
      <c r="B26" t="s">
        <v>52</v>
      </c>
      <c r="C26">
        <v>6</v>
      </c>
      <c r="D26" t="s">
        <v>102</v>
      </c>
      <c r="E26" t="s">
        <v>105</v>
      </c>
      <c r="F26">
        <v>64</v>
      </c>
      <c r="G26" s="2">
        <f t="shared" si="0"/>
        <v>0</v>
      </c>
      <c r="H26">
        <v>0</v>
      </c>
      <c r="I26" s="2">
        <f>IFERROR(VLOOKUP($E26,QSBA!$E:$G,3,),)</f>
        <v>0</v>
      </c>
    </row>
    <row r="27" spans="1:9" x14ac:dyDescent="0.25">
      <c r="A27" t="s">
        <v>120</v>
      </c>
      <c r="B27" t="s">
        <v>52</v>
      </c>
      <c r="C27">
        <v>6</v>
      </c>
      <c r="D27" t="s">
        <v>102</v>
      </c>
      <c r="E27" t="s">
        <v>106</v>
      </c>
      <c r="F27">
        <v>88</v>
      </c>
      <c r="G27" s="2">
        <f t="shared" si="0"/>
        <v>0</v>
      </c>
      <c r="H27">
        <v>0</v>
      </c>
      <c r="I27" s="2">
        <f>IFERROR(VLOOKUP($E27,QSBA!$E:$G,3,),)</f>
        <v>0</v>
      </c>
    </row>
    <row r="28" spans="1:9" x14ac:dyDescent="0.25">
      <c r="A28" t="s">
        <v>120</v>
      </c>
      <c r="B28" t="s">
        <v>52</v>
      </c>
      <c r="C28">
        <v>6</v>
      </c>
      <c r="D28" t="s">
        <v>102</v>
      </c>
      <c r="E28" t="s">
        <v>107</v>
      </c>
      <c r="F28">
        <v>63</v>
      </c>
      <c r="G28" s="2">
        <f t="shared" si="0"/>
        <v>0</v>
      </c>
      <c r="H28">
        <v>0</v>
      </c>
      <c r="I28" s="2">
        <f>IFERROR(VLOOKUP($E28,QSBA!$E:$G,3,),)</f>
        <v>0</v>
      </c>
    </row>
    <row r="29" spans="1:9" x14ac:dyDescent="0.25">
      <c r="A29" t="s">
        <v>120</v>
      </c>
      <c r="B29" t="s">
        <v>52</v>
      </c>
      <c r="C29">
        <v>7</v>
      </c>
      <c r="D29" t="s">
        <v>104</v>
      </c>
      <c r="E29" t="s">
        <v>108</v>
      </c>
      <c r="F29">
        <v>24</v>
      </c>
      <c r="G29" s="2">
        <f t="shared" si="0"/>
        <v>0</v>
      </c>
      <c r="H29">
        <v>0</v>
      </c>
      <c r="I29" s="2">
        <f>IFERROR(VLOOKUP($E29,QSBA!$E:$G,3,),)</f>
        <v>0</v>
      </c>
    </row>
    <row r="30" spans="1:9" x14ac:dyDescent="0.25">
      <c r="A30" t="s">
        <v>120</v>
      </c>
      <c r="B30" t="s">
        <v>52</v>
      </c>
      <c r="C30">
        <v>7</v>
      </c>
      <c r="D30" t="s">
        <v>104</v>
      </c>
      <c r="E30" t="s">
        <v>109</v>
      </c>
      <c r="F30">
        <v>22</v>
      </c>
      <c r="G30" s="2">
        <f t="shared" si="0"/>
        <v>0</v>
      </c>
      <c r="H30">
        <v>0</v>
      </c>
      <c r="I30" s="2">
        <f>IFERROR(VLOOKUP($E30,QSBA!$E:$G,3,),)</f>
        <v>0</v>
      </c>
    </row>
    <row r="31" spans="1:9" x14ac:dyDescent="0.25">
      <c r="A31" t="s">
        <v>120</v>
      </c>
      <c r="B31" t="s">
        <v>52</v>
      </c>
      <c r="C31">
        <v>7</v>
      </c>
      <c r="D31" t="s">
        <v>104</v>
      </c>
      <c r="E31" t="s">
        <v>110</v>
      </c>
      <c r="F31">
        <v>33</v>
      </c>
      <c r="G31" s="2">
        <f t="shared" si="0"/>
        <v>0</v>
      </c>
      <c r="H31">
        <v>0</v>
      </c>
      <c r="I31" s="2">
        <f>IFERROR(VLOOKUP($E31,QSBA!$E:$G,3,),)</f>
        <v>0</v>
      </c>
    </row>
    <row r="32" spans="1:9" x14ac:dyDescent="0.25">
      <c r="A32" t="s">
        <v>120</v>
      </c>
      <c r="B32" t="s">
        <v>52</v>
      </c>
      <c r="C32">
        <v>7</v>
      </c>
      <c r="D32" t="s">
        <v>104</v>
      </c>
      <c r="E32" t="s">
        <v>111</v>
      </c>
      <c r="F32">
        <v>44</v>
      </c>
      <c r="G32" s="2">
        <f t="shared" si="0"/>
        <v>0</v>
      </c>
      <c r="H32">
        <v>0</v>
      </c>
      <c r="I32" s="2">
        <f>IFERROR(VLOOKUP($E32,QSBA!$E:$G,3,),)</f>
        <v>0</v>
      </c>
    </row>
    <row r="33" spans="1:9" x14ac:dyDescent="0.25">
      <c r="A33" t="s">
        <v>120</v>
      </c>
      <c r="B33" t="s">
        <v>52</v>
      </c>
      <c r="C33">
        <v>7</v>
      </c>
      <c r="D33" t="s">
        <v>104</v>
      </c>
      <c r="E33" t="s">
        <v>112</v>
      </c>
      <c r="F33">
        <v>15</v>
      </c>
      <c r="G33" s="2">
        <f t="shared" si="0"/>
        <v>0</v>
      </c>
      <c r="H33">
        <v>0</v>
      </c>
      <c r="I33" s="2">
        <f>IFERROR(VLOOKUP($E33,QSBA!$E:$G,3,),)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QSBA</vt:lpstr>
      <vt:lpstr>QSDA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Capela</dc:creator>
  <cp:lastModifiedBy>Leandro Capela</cp:lastModifiedBy>
  <dcterms:created xsi:type="dcterms:W3CDTF">2020-02-29T00:27:13Z</dcterms:created>
  <dcterms:modified xsi:type="dcterms:W3CDTF">2020-04-27T00:31:47Z</dcterms:modified>
</cp:coreProperties>
</file>