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0MXL13425XX\Users\jrrojash\Desktop\bmercado\Documents\Compartida\CARPETA PÚBLICA\PHC\Estados de Cuenta\Cargas Finales\Cargas finales 2022\01 enero 2022\"/>
    </mc:Choice>
  </mc:AlternateContent>
  <xr:revisionPtr revIDLastSave="0" documentId="13_ncr:1_{CD03426B-5C84-411F-A999-B2C800CA61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Hoja1!$A$1:$BI$550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341" i="1" l="1"/>
</calcChain>
</file>

<file path=xl/sharedStrings.xml><?xml version="1.0" encoding="utf-8"?>
<sst xmlns="http://schemas.openxmlformats.org/spreadsheetml/2006/main" count="2257" uniqueCount="685">
  <si>
    <t>CF</t>
  </si>
  <si>
    <t>No. Nómina</t>
  </si>
  <si>
    <t>Total Activos Administrados</t>
  </si>
  <si>
    <t>Segmento</t>
  </si>
  <si>
    <t>Puesto</t>
  </si>
  <si>
    <t>Nombre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</si>
  <si>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</si>
  <si>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</si>
  <si>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</si>
  <si>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</si>
  <si>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</si>
  <si>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</si>
  <si>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</si>
  <si>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</si>
  <si>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Renta Variable</t>
  </si>
  <si>
    <t>Comisión por saldo</t>
  </si>
  <si>
    <t>Blindaje Patrimonial</t>
  </si>
  <si>
    <t>Ofertas Publicas</t>
  </si>
  <si>
    <t>Crédito VIP</t>
  </si>
  <si>
    <t>Mercado de Dinero</t>
  </si>
  <si>
    <t>Banco</t>
  </si>
  <si>
    <t>Productos Bancarios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</si>
  <si>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</si>
  <si>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</si>
  <si>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</si>
  <si>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</si>
  <si>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</si>
  <si>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</si>
  <si>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Colocaciones Adicionales</t>
  </si>
  <si>
    <t>Actiweb</t>
  </si>
  <si>
    <t>Siglo CB</t>
  </si>
  <si>
    <t>Siglo BCO</t>
  </si>
  <si>
    <t>Operaciones Cambiarias</t>
  </si>
  <si>
    <t>Cambios</t>
  </si>
  <si>
    <t>Casa de Bolsa</t>
  </si>
  <si>
    <t>Base Comisionable</t>
  </si>
  <si>
    <t>% Para pago</t>
  </si>
  <si>
    <t>Comisión Bruta</t>
  </si>
  <si>
    <t>Referenciados</t>
  </si>
  <si>
    <t>Seguros</t>
  </si>
  <si>
    <t>Arrendamientos</t>
  </si>
  <si>
    <t>Crédito</t>
  </si>
  <si>
    <t>Total Cumplimiento</t>
  </si>
  <si>
    <t>Alcance Generación</t>
  </si>
  <si>
    <t>Prom CB</t>
  </si>
  <si>
    <t>Real del Periodo</t>
  </si>
  <si>
    <t>Ingresos Totales</t>
  </si>
  <si>
    <t>Indiviso</t>
  </si>
  <si>
    <t>Otros</t>
  </si>
  <si>
    <t>Gasto</t>
  </si>
  <si>
    <t>Comisión por Operación</t>
  </si>
  <si>
    <t>Meta Mesual Generación</t>
  </si>
  <si>
    <t>HERNANDEZ VILLARRUEL ALMA WENDY</t>
  </si>
  <si>
    <t>ORDONANA AGUILAR JOSE ANTONIO</t>
  </si>
  <si>
    <t>CARRILLO JIMENEZ MARIO ALBERTO</t>
  </si>
  <si>
    <t>HERMOSILLO MILLAN ALINA</t>
  </si>
  <si>
    <t>MARIN HERRERA JULIAN FELIPE</t>
  </si>
  <si>
    <t>CERVANTES RAMIREZ ERICKA DOLORES</t>
  </si>
  <si>
    <t>BAIDON ROMANO ABRAHAM</t>
  </si>
  <si>
    <t>NUÑO ARREOLA ALFREDO FLAVIO</t>
  </si>
  <si>
    <t>GALGUERA MARTINEZ MARIA VICTORIA</t>
  </si>
  <si>
    <t>SOTOMAYOR ROMANO MAURICIO ISRAEL</t>
  </si>
  <si>
    <t>JOHNSTON PIMENTEL MARIA EVELINA</t>
  </si>
  <si>
    <t>TORRES LARA URIEL RICARDO</t>
  </si>
  <si>
    <t>CHALITA GONZALEZ ANTONIO</t>
  </si>
  <si>
    <t>PEREZ LOPEZ DE LA CERDA JULIAN</t>
  </si>
  <si>
    <t>CALDERON PANIAGUA FERMIN</t>
  </si>
  <si>
    <t>MENDIOLA MARIN KARLA BIBIANA</t>
  </si>
  <si>
    <t>CARRASCO ARIAS IK BALAM</t>
  </si>
  <si>
    <t>SEDANO JEREZ GUILLERMO</t>
  </si>
  <si>
    <t>PIECK MICHELSEN RAFAEL</t>
  </si>
  <si>
    <t>CERVANTES LEBRIJA LUIS</t>
  </si>
  <si>
    <t>ESPINOSA MARTINEZ VICTOR DAVID</t>
  </si>
  <si>
    <t>TREVINO NOYE MARGARITA</t>
  </si>
  <si>
    <t>ARCE ZOZAYACORREA ARTURO MALCOLM</t>
  </si>
  <si>
    <t>MOLINA MONTALVA EDAENA</t>
  </si>
  <si>
    <t>CASTAÑEDA GARCIA JUAN MANUEL</t>
  </si>
  <si>
    <t>ALCALA ARELLANO JOSE</t>
  </si>
  <si>
    <t>CERVANTES SALAS MARCO</t>
  </si>
  <si>
    <t>ESCAREÑO MUÑOZ MARIA DEL CARMEN</t>
  </si>
  <si>
    <t>TABARES ESPINOSA MARIBEL EDITH</t>
  </si>
  <si>
    <t>CANO PEREZ GABRIELA</t>
  </si>
  <si>
    <t>GALVAN MUNOZ ISABEL</t>
  </si>
  <si>
    <t>PATRON RAUPACH MONICA MARIA</t>
  </si>
  <si>
    <t>SANCHEZ DUCOING GABRIEL</t>
  </si>
  <si>
    <t>VILLAVERDE HERNANDEZ MARISOL</t>
  </si>
  <si>
    <t>PARRA MIRANDA HUGO ALBERTO</t>
  </si>
  <si>
    <t>MAYORGA GONZALEZ DULCE JENIFFER</t>
  </si>
  <si>
    <t>AGUILAR HORTA RODRIGO DE JESUS</t>
  </si>
  <si>
    <t>CASTILLO CRUZ JESSICA</t>
  </si>
  <si>
    <t>D ABBADIE MIER LAURA</t>
  </si>
  <si>
    <t>JIMENEZ VELAZQUEZ LUIS ANTONIO</t>
  </si>
  <si>
    <t>GONZALEZ RICOY PABLO</t>
  </si>
  <si>
    <t>BERNAL GONZALEZ CHRISTIAN ALFREDO</t>
  </si>
  <si>
    <t>TEJEDA REYES ANA CLAUDIA</t>
  </si>
  <si>
    <t>MANCILLA ESPINOSA JOSE MARIA</t>
  </si>
  <si>
    <t>PERALTA GOMEZ KARINA ELIZABETH</t>
  </si>
  <si>
    <t>SANCHEZ GONZALEZ VICTOR MANUEL</t>
  </si>
  <si>
    <t>PALACIOS BELTRAN RICARDO</t>
  </si>
  <si>
    <t>LEDEZMA AVILA LEONARDO MANUEL</t>
  </si>
  <si>
    <t>DURAN CORIA ALEJANDRO</t>
  </si>
  <si>
    <t>VALLE ANDRES MARIA DEL CONSUELO</t>
  </si>
  <si>
    <t>ARGUELLES GONZALEZ MARCO ANTONIO</t>
  </si>
  <si>
    <t>SOTO HUERTA JOSE LUIS</t>
  </si>
  <si>
    <t>ALVAREZ JIMENEZ CHRISTIAN GERARDO</t>
  </si>
  <si>
    <t>BISOGNO DE HOYOS MARCO ISRAEL</t>
  </si>
  <si>
    <t>ARISTOY MAAWAD KAY MARIANA</t>
  </si>
  <si>
    <t>DEL VILLAR Y CORTINA JORGE ANTONIO</t>
  </si>
  <si>
    <t>ASCENCION SOTO MARIA EUGENIA</t>
  </si>
  <si>
    <t>DEL ANGEL FIGUEROA PAOLA INDIRA</t>
  </si>
  <si>
    <t>MARTINEZ CAMPERO LUIS ADRIAN</t>
  </si>
  <si>
    <t>GUILLEN AGUILAR MARCO AURELIO</t>
  </si>
  <si>
    <t>GARCIAGALAN ROSAS ANA CECILIA</t>
  </si>
  <si>
    <t>DIAZ HERNANDEZ LUCIA</t>
  </si>
  <si>
    <t>LLAMA ESTEINOU SANTIAGO</t>
  </si>
  <si>
    <t>ROJAS SANDOVAL CLAUDIA PATRICIA</t>
  </si>
  <si>
    <t>MALDONADO CHAVEZ DAVID ANTONIO</t>
  </si>
  <si>
    <t>CRUZ ALVAREZ PAOLA GABRIELA</t>
  </si>
  <si>
    <t>FERADO MONREAL ADRIANA</t>
  </si>
  <si>
    <t>VALLEJO ORTIZ JETZABEL</t>
  </si>
  <si>
    <t>NORIEGA FERRER RICARDO</t>
  </si>
  <si>
    <t>SANTOYO DEL CASTILLO ARIADNA AIDA</t>
  </si>
  <si>
    <t>INOSTROSA MEADE CLAUDIA DOLORES</t>
  </si>
  <si>
    <t>PEREZ TEJADA CABRERA JOSE LUIS</t>
  </si>
  <si>
    <t>BAÑUELOS BARRERA LLUVIA AMPARO</t>
  </si>
  <si>
    <t>MATA LONA RAUL</t>
  </si>
  <si>
    <t>PEREZ GROTEWOLD RODRIGO</t>
  </si>
  <si>
    <t>IÑARRA RAUH-HAIN IKER</t>
  </si>
  <si>
    <t>RAMIREZ VILLANUEVA LILIAN DOLORES</t>
  </si>
  <si>
    <t>PARDINAS GALVAN ANA ELENA</t>
  </si>
  <si>
    <t>LOPEZ SALCIDO LAURA</t>
  </si>
  <si>
    <t>VIESCA GARCIA RODRIGO</t>
  </si>
  <si>
    <t>MACOTELA MORA LUZ PATRICIA</t>
  </si>
  <si>
    <t>VEGA URIBE ESTELA GUADALUPE</t>
  </si>
  <si>
    <t>TREJO FLORES CLAUDIA CRISTINA</t>
  </si>
  <si>
    <t>GUTIERREZ ROJAS MARIA TERESA</t>
  </si>
  <si>
    <t>SANCHEZ SAINZ RENE</t>
  </si>
  <si>
    <t>CAIRE ROMERO FERNANDO</t>
  </si>
  <si>
    <t>ZARATE NAVA GEORGINA PATRICIA</t>
  </si>
  <si>
    <t>MORALES RODRIGUEZ PATRICIA</t>
  </si>
  <si>
    <t>CEJA GARCIA RAFAEL</t>
  </si>
  <si>
    <t>SILVA URCID BRISA JIMENA</t>
  </si>
  <si>
    <t>CHACON HERNANDEZ JESUS ALEJANDRO</t>
  </si>
  <si>
    <t>NORIEGA FERNANDEZ FRANCISCO</t>
  </si>
  <si>
    <t>VELAZQUEZ ZALDIVAR JULIO</t>
  </si>
  <si>
    <t>LOPEZ MANJARREZ BLANCA DELIA</t>
  </si>
  <si>
    <t>RAMIREZ FERNANDEZ JAVIER</t>
  </si>
  <si>
    <t>EGUILUZ HACES ALEJANDRA</t>
  </si>
  <si>
    <t>MONZON SANDOVAL BERTHA ISELA</t>
  </si>
  <si>
    <t>GONZALEZ VEGA RAMON ALEJANDRO</t>
  </si>
  <si>
    <t>LUNA MONTIEL MARIA GUADALUPE</t>
  </si>
  <si>
    <t>CRUZ TERAN ANA MARIA</t>
  </si>
  <si>
    <t>CORDOBA HERNANDEZ CATALINA</t>
  </si>
  <si>
    <t>VARGAS ALVAREZ ARTURO</t>
  </si>
  <si>
    <t>CUELLAR LOPEZ CARLOS FELIPE</t>
  </si>
  <si>
    <t>GUZMAN SOLORZA EFREN IVAN</t>
  </si>
  <si>
    <t>PIÑA CHAVEZ CONCEPCION</t>
  </si>
  <si>
    <t>ARANDA NUÑEZ ALICIA</t>
  </si>
  <si>
    <t>FLORES BORDON SERGIO RUBEN</t>
  </si>
  <si>
    <t>BARCENA GUTIERREZ MARIA ALEJANDRA</t>
  </si>
  <si>
    <t>PEREZ CASTILLA AUREA LORENA</t>
  </si>
  <si>
    <t>HERNANDEZ VALDES MIGUEL ANGEL</t>
  </si>
  <si>
    <t>PEREZ MENDEZ FRANCISCO JAVIER</t>
  </si>
  <si>
    <t>LOPEZ AVILES ANA LUISA</t>
  </si>
  <si>
    <t>LOPEZ ZUNIGA ERIKA REYNA</t>
  </si>
  <si>
    <t>OROZCO ORTEGA MARIA DE JESUS</t>
  </si>
  <si>
    <t>MORENO JUAREZ EDUARDO</t>
  </si>
  <si>
    <t>VIEYRA MARTIÑON CARLOS FRANCISCO</t>
  </si>
  <si>
    <t>AGUILAR FLORES ADRIANA</t>
  </si>
  <si>
    <t>GUERRERO MARTINEZ GUADALUPE ALONSO</t>
  </si>
  <si>
    <t>INIESTA JARDON DINORATH LEONOR</t>
  </si>
  <si>
    <t>FIGUEROA GARCIA HUGO</t>
  </si>
  <si>
    <t>ARELLANO IRINEO ISABEL</t>
  </si>
  <si>
    <t>SILVA FLORES JAQUELINE ELIZABETH</t>
  </si>
  <si>
    <t>ROJAS ORTEGA MARIA GUADALUPE</t>
  </si>
  <si>
    <t>MORALES SANTIAGO ROBERTO VLADIMIR</t>
  </si>
  <si>
    <t>SANCHEZ RIOFRIO ISAAC</t>
  </si>
  <si>
    <t>VARGAS GONZALEZ MARLENE</t>
  </si>
  <si>
    <t>LAZCANO SANCHEZ GABRIELA</t>
  </si>
  <si>
    <t>ROSAL BALDUC AMARO</t>
  </si>
  <si>
    <t>TELLEZ MONDRAGON ALFONSO</t>
  </si>
  <si>
    <t>AGUILAR HERNANDEZ MIGUEL</t>
  </si>
  <si>
    <t>VELASCO DAVILA SAUL</t>
  </si>
  <si>
    <t>MARTINEZ SAUCEDO MARIANA</t>
  </si>
  <si>
    <t>VERA CHAPA FEDERICO</t>
  </si>
  <si>
    <t>MACIAS FRIAS KARLA ANABEL</t>
  </si>
  <si>
    <t>GUZMAN CAMARILLO CARMEN MINERVA</t>
  </si>
  <si>
    <t>BOTELLO RENDON JOSE RICARDO</t>
  </si>
  <si>
    <t>VALENCIA ROSAS FERNANDO</t>
  </si>
  <si>
    <t>QUIZAMAN BAZAN ALDO ARTURO</t>
  </si>
  <si>
    <t>SANCHEZ FLORES RICARDO</t>
  </si>
  <si>
    <t>SOLLANO SUAREZ JESUS GERARDO</t>
  </si>
  <si>
    <t>OGAZ VIRAMONTES SALVADOR</t>
  </si>
  <si>
    <t>ZALDIVAR BUSTAMANTE RICARDO</t>
  </si>
  <si>
    <t>LOZANO RODRIGUEZ VERONICA DE GUADALUPE</t>
  </si>
  <si>
    <t>SANCHEZ OJEDA ERICK</t>
  </si>
  <si>
    <t>ESPINOSA LAGUNA DAVID ALEJANDRO</t>
  </si>
  <si>
    <t>ZUÑIGA SANCHEZ HECTOR</t>
  </si>
  <si>
    <t>SERNA BLANCO ELIZABETH</t>
  </si>
  <si>
    <t>MORA CERVANTES JAVIER</t>
  </si>
  <si>
    <t>CRUZ GUTIERREZ YURIMA</t>
  </si>
  <si>
    <t>VENEGAS GUTIERREZ VICTOR</t>
  </si>
  <si>
    <t>HERNANDEZ LOPEZ RODOLFO</t>
  </si>
  <si>
    <t>BAUTISTA HERNANDEZ MIGUEL ANGEL</t>
  </si>
  <si>
    <t>ROJAS ANTILLON JORGE ANTONIO</t>
  </si>
  <si>
    <t>GAMBOA BELLO RAUL MANELIK</t>
  </si>
  <si>
    <t>PASILLAS MORENO ARNULFO</t>
  </si>
  <si>
    <t>RANGEL OLVERA DANIEL</t>
  </si>
  <si>
    <t>GARCIA DAVILA LUIS ISAAC</t>
  </si>
  <si>
    <t>MERINO RODRIGUEZ JORGE RAMSES</t>
  </si>
  <si>
    <t>MANZO REYES GRETCHEN MARIANA</t>
  </si>
  <si>
    <t>CASAS LUGO BRENDA CARMINA</t>
  </si>
  <si>
    <t>JIRASH MEDINA CARLOS GABRIEL</t>
  </si>
  <si>
    <t>ORTEGA SENTIES JOSE ALEJANDRO</t>
  </si>
  <si>
    <t>OSORIO MORALES FERNANDO</t>
  </si>
  <si>
    <t>GUTIERREZ GUTIERREZ JORGE CARLOS</t>
  </si>
  <si>
    <t>MACIAS NEGRETE LAURA ICELA</t>
  </si>
  <si>
    <t>SOSA SERNA CLAUDIA ELENA</t>
  </si>
  <si>
    <t>PEREZ GARCIA ROCIO DEL CARMEN</t>
  </si>
  <si>
    <t>VERDIN GONZALEZ MARIA GUADALUPE</t>
  </si>
  <si>
    <t>DE LA SERNA HERNANDEZ ROBERTO</t>
  </si>
  <si>
    <t>GONZALEZ ESPARZA LUIS RODRIGO</t>
  </si>
  <si>
    <t>AGUILAR GARCIA REYNA ELIZABETH</t>
  </si>
  <si>
    <t>DE LA GARZA TREVIÑO JESUS FELIX</t>
  </si>
  <si>
    <t>BELMONT OGARRIO OSCAR</t>
  </si>
  <si>
    <t>ARELLANO  AYALA ROCIO</t>
  </si>
  <si>
    <t>FRANCO UGALDE ANGELICA</t>
  </si>
  <si>
    <t>AGUILAR AYALA ARTURO</t>
  </si>
  <si>
    <t>AGUILERA AREVALO  EDUARDO</t>
  </si>
  <si>
    <t>BELTRAN ALTAMIRANO MARIA ESTELA</t>
  </si>
  <si>
    <t>HERNANDEZ HINOJOSA RICARDO</t>
  </si>
  <si>
    <t>BREMAUNTZ GONZALEZ SERGIO EUGENIO</t>
  </si>
  <si>
    <t>ESTRADA ESPINOZA SILVIA</t>
  </si>
  <si>
    <t>FIGUEROA RAMOS JOSE ANTONIO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</si>
  <si>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</si>
  <si>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</si>
  <si>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</si>
  <si>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</si>
  <si>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</si>
  <si>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</si>
  <si>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DEL CASTILLO PONS ROSENDO ALEJANDRO</t>
  </si>
  <si>
    <t>GONZALEZ DURAN SUSANA IVONNE</t>
  </si>
  <si>
    <t>LLAMAS ANDRADE ERIKA</t>
  </si>
  <si>
    <t>CABEZA DE VACA APPENDINI ANA ELENA</t>
  </si>
  <si>
    <t>GARCIA ROJAS COLLAZO CAROLINA</t>
  </si>
  <si>
    <t>ENG MANZANO JOSE ANTONIO</t>
  </si>
  <si>
    <t>TORRES CARRILLO ADRIANA ALEJANDRA</t>
  </si>
  <si>
    <t>TROPIANO . CARMELA ANGELA</t>
  </si>
  <si>
    <t>VIDAL GUTIERREZ GODOFREDO</t>
  </si>
  <si>
    <t>BECERRA RAMIREZ REBECA</t>
  </si>
  <si>
    <t>GUTIERREZ GONZALEZ DANIEL</t>
  </si>
  <si>
    <t>NAVARRO SANDOVAL JOSE</t>
  </si>
  <si>
    <t>CERVANTES GONZALEZ MA. GUADALUPE ELENA</t>
  </si>
  <si>
    <t>ACOSTA RODRIGUEZ JONATHAN JESUS</t>
  </si>
  <si>
    <t>MARTINEZ RODRIGUEZ LUIS JAVIER</t>
  </si>
  <si>
    <t>BERBER LOPEZ MARGARITA</t>
  </si>
  <si>
    <t>PELAEZ DIAZ JUAN PABLO</t>
  </si>
  <si>
    <t>VALDES CAUDILLO FRANCISCO JAVIER</t>
  </si>
  <si>
    <t>BARBA QUEZADA JOSE GABRIEL</t>
  </si>
  <si>
    <t>HERNANDEZ GUTIERREZ EDUARDO</t>
  </si>
  <si>
    <t>AGUIRRE ARAUJO JOSE DE JESUS</t>
  </si>
  <si>
    <t>NAVARRO CISNEROS LUIS FERNANDO</t>
  </si>
  <si>
    <t>ALATORRE RODRIGUEZ MARIA ESTHER</t>
  </si>
  <si>
    <t>HERNANDEZ GUTIERREZ CARLOS</t>
  </si>
  <si>
    <t>CHESA MARTINEZ JUAN ANTONIO</t>
  </si>
  <si>
    <t>SILVA RINCON MARIA DEL ROSARIO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</si>
  <si>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</si>
  <si>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</si>
  <si>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</si>
  <si>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</si>
  <si>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</si>
  <si>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</si>
  <si>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</si>
  <si>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</si>
  <si>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</si>
  <si>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</si>
  <si>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</si>
  <si>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</si>
  <si>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</si>
  <si>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</si>
  <si>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</si>
  <si>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</si>
  <si>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</si>
  <si>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</si>
  <si>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</si>
  <si>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</si>
  <si>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SANCHEZ HUIZAR MARITZA</t>
  </si>
  <si>
    <t>ASTORGA SARABIA SILVIA PATRICIA</t>
  </si>
  <si>
    <t>AVELAR AVIÑA ARCELIA</t>
  </si>
  <si>
    <t>OCEGUERA CONTRERAS PRISCILA</t>
  </si>
  <si>
    <t>SOTO CONTRERAS CAROLINA</t>
  </si>
  <si>
    <t>PAZ ARRIAGA LUIS GUILLERMO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</si>
  <si>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</si>
  <si>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</si>
  <si>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</si>
  <si>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</si>
  <si>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</si>
  <si>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SANCHEZ AUBERT ANA MARIA</t>
  </si>
  <si>
    <t>GODINEZ RUIZ ANA KARINA</t>
  </si>
  <si>
    <t>URRUTIA CASTILLO ALEJANDRA YESSYHUARA</t>
  </si>
  <si>
    <t>BRAVO RAMIREZ MARIA DE LA PAZ</t>
  </si>
  <si>
    <t>AGUIRRE CALDERON ANA LILIA</t>
  </si>
  <si>
    <t>ARMENTA LIZARRAGA DORA LETICIA</t>
  </si>
  <si>
    <t>ROBLES GUEVARA ELVIA MARITZA</t>
  </si>
  <si>
    <t>RUIZ FUENTES MARIA DE LOURDES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</si>
  <si>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</si>
  <si>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</si>
  <si>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</si>
  <si>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</si>
  <si>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</si>
  <si>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</si>
  <si>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</si>
  <si>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</si>
  <si>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</si>
  <si>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</si>
  <si>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</si>
  <si>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GAYA REAL MANUEL RICARDO</t>
  </si>
  <si>
    <t>GARCIA URQUIZA MARINES</t>
  </si>
  <si>
    <t>ARMAS DEL POZZO MAGALY</t>
  </si>
  <si>
    <t>TREJO OSORNIO JOSE LUIS</t>
  </si>
  <si>
    <t>SANTANDER FRANCO IVAN JESUS</t>
  </si>
  <si>
    <t>GALICIA FRIAS MA. ALEJANDRINA</t>
  </si>
  <si>
    <t>RAMOS BALANDRA ANA BELL</t>
  </si>
  <si>
    <t>ESCOBAR CUEVAS JOSE ANTONIO</t>
  </si>
  <si>
    <t>PLIEGO MARRON GABRIELA</t>
  </si>
  <si>
    <t>LEAL TENORIO YOLANDA</t>
  </si>
  <si>
    <t>SUAREZ RIVERO ROBERTO</t>
  </si>
  <si>
    <t>TRUJILLO PERALTA MAGALY</t>
  </si>
  <si>
    <t>DIAZ ASCENCIO MARIBEL</t>
  </si>
  <si>
    <t>ROBLES GARNICA ALEJANDRO</t>
  </si>
  <si>
    <t>VAZQUEZ TREJO UBALDO</t>
  </si>
  <si>
    <t>GONZALEZ QUINTERO FERNANDO</t>
  </si>
  <si>
    <t>VAZQUEZ JIMENEZ MARIA MERCEDES</t>
  </si>
  <si>
    <t>RODRIGUEZ HERNANDEZ BLANCA ESTELA</t>
  </si>
  <si>
    <t>COPPEL  GOMEZ RUBIO ARMANDO</t>
  </si>
  <si>
    <t>ORDOÑEZ GOMEZ NIDRA ZUZET</t>
  </si>
  <si>
    <t>DEL VALLE COPPEL LORENZA</t>
  </si>
  <si>
    <t>ARMENTA  ARAMBURO OSWALDO</t>
  </si>
  <si>
    <t>LOPEZ MARTINEZ BERENICE</t>
  </si>
  <si>
    <t>GONZALEZ MOLINA BERNARDO</t>
  </si>
  <si>
    <t>HERNANDEZ MALDONADO ABRAHAM</t>
  </si>
  <si>
    <t>MEZA VALDEZ JESUS MANUEL</t>
  </si>
  <si>
    <t>CHAIDEZ NUÑEZ ANA MINERVA</t>
  </si>
  <si>
    <t>TAMAYO RODRIGUEZ CESAR</t>
  </si>
  <si>
    <t>FAVELA BARRAZA HECTOR RENE</t>
  </si>
  <si>
    <t>ARREDONDO MUÑOZ SELENE LIZETH</t>
  </si>
  <si>
    <t>CALLES GODOY GUILLERMO</t>
  </si>
  <si>
    <t>DIAZ SAMAYOA JESUS</t>
  </si>
  <si>
    <t>PORTUGAL LUGO MARISOL</t>
  </si>
  <si>
    <t>HERNANDEZ IBARRA FRANCISCO JAVIER</t>
  </si>
  <si>
    <t>LEYVA ROBLES  MANUEL GUILLERMO</t>
  </si>
  <si>
    <t>MARTINEZ SANDIEL MARIA EUGENIA</t>
  </si>
  <si>
    <t>GARCIA GOMEZ LAURA MAYELA</t>
  </si>
  <si>
    <t>ORTIZ REYES MARIA ANTONIETA</t>
  </si>
  <si>
    <t>PASTRANA SANCHEZ ROBERTO</t>
  </si>
  <si>
    <t>GUZMAN FERNANDEZ LUISA ELENA</t>
  </si>
  <si>
    <t>PINTO  GENOVEZ CLAUDIA ALEJANDRA</t>
  </si>
  <si>
    <t>SUAREZ MARTINEZ ANGELICA BEATRIZ</t>
  </si>
  <si>
    <t>SANCHEZ ALCOCER FELIPE</t>
  </si>
  <si>
    <t>ZAVALA MORENO MARGARITA</t>
  </si>
  <si>
    <t>REYES HERNANDEZ AMEYALZITL ABRIL</t>
  </si>
  <si>
    <t>AVILA LOPEZ CRISTHIAN ENRIQUE</t>
  </si>
  <si>
    <t>FIGUERAS CABRERA JOSE JORGE</t>
  </si>
  <si>
    <t>BARRON GONZALEZ JAVIER ADOLFO</t>
  </si>
  <si>
    <t>ESPINOSA MARTINEZ ANTONIO</t>
  </si>
  <si>
    <t>AVENDANO ESTEVEZ LUIS GERARDO</t>
  </si>
  <si>
    <t>LOPEZ RAMIREZ CLAUDIA</t>
  </si>
  <si>
    <t>ZIOLKOWSKI  . JACQUES KLAUDIUSZ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</si>
  <si>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</si>
  <si>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</si>
  <si>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</si>
  <si>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</si>
  <si>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</si>
  <si>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GOROSTIZA ECHEVERRIA LUIS GUILLERMO</t>
  </si>
  <si>
    <t>ARJONILLA CARBALLO AZUCENA DEL ROSARIO</t>
  </si>
  <si>
    <t>CASTILLA ALTAMIRANO MARIO FABIAN</t>
  </si>
  <si>
    <t>JAYME BADUY JUAN CARLOS</t>
  </si>
  <si>
    <t>GARCIA MALDONADO JOSE EDUARDO</t>
  </si>
  <si>
    <t>DAVISON MENDOZA JENNIFFER KATYA ROXANA</t>
  </si>
  <si>
    <t>VARGAS CORREA PATRICIA PILAR DEL SOCORRO</t>
  </si>
  <si>
    <t>SOLIS BAEZA MARIA BARBARA</t>
  </si>
  <si>
    <t>CANTO GONGORA ENRIQUE JAVIER</t>
  </si>
  <si>
    <t>ALONSO TORRES EDGAR OSWALDO</t>
  </si>
  <si>
    <t>TORRES MARQUEZ ANDRES</t>
  </si>
  <si>
    <t>REYNA BELTRAN BRENDA</t>
  </si>
  <si>
    <t>LEIJA GUTIERREZ JOSE LUIS RAUL</t>
  </si>
  <si>
    <t>SOTELO MENDEZ JUAN ERNESTO</t>
  </si>
  <si>
    <t>SILLER VILLARREAL CARLOS ALEJANDRO</t>
  </si>
  <si>
    <t>HERNANDEZ RIOS HERVEY XAVIER</t>
  </si>
  <si>
    <t>MANCILLA GUTIERREZ CESAR EDUARDO</t>
  </si>
  <si>
    <t>RINCON SUASTEGUI HECTOR MARTIN</t>
  </si>
  <si>
    <t>MORALES LICONA LUIS ALBERTO</t>
  </si>
  <si>
    <t>FONTES ARAQUE JUDITH</t>
  </si>
  <si>
    <t>NAVARRO MUÑOZ CESAR GABRIEL</t>
  </si>
  <si>
    <t>ROBLES MALDONADO CLAUDIA MARCELA</t>
  </si>
  <si>
    <t>REYES HERNANDEZ MARIA GABRIELA</t>
  </si>
  <si>
    <t>OSTOS RUIZ ROGELIO</t>
  </si>
  <si>
    <t>CORRAL BUSTILLOS BRENDA LETICIA</t>
  </si>
  <si>
    <t>VAZQUEZ VALADEZ LUIS ABRAHAM</t>
  </si>
  <si>
    <t>GIRON TELLEZ CESAR GERARDO</t>
  </si>
  <si>
    <t>RAMOS ROCHA MANUEL ARTURO</t>
  </si>
  <si>
    <t>TREJO PONCE JUAN ISRAEL</t>
  </si>
  <si>
    <t>ARZAGA GOMEZ CESAR JERONIMO</t>
  </si>
  <si>
    <t>CARDENAS GUERRERO MARGARITA</t>
  </si>
  <si>
    <t>ALMEIDA  VELASCO ESTEFANIA</t>
  </si>
  <si>
    <t>ORTIZ VIVO DIEGO</t>
  </si>
  <si>
    <t>BACA FERNANDEZ JULIO MARIO</t>
  </si>
  <si>
    <t>RUENES MOSCOSO GERARDO JESUS</t>
  </si>
  <si>
    <t>CAMPOS STENNER RODOLFO ALEJANDRO</t>
  </si>
  <si>
    <t>CORDOVA  MUÑIZ MARIA EUGENIA</t>
  </si>
  <si>
    <t>CHAIREZ ACOSTA MARIA DEL ROSARIO</t>
  </si>
  <si>
    <t>VENEGAS CHAVEZ RENE</t>
  </si>
  <si>
    <t>TREVIÑO MARROQUIN BARBARA</t>
  </si>
  <si>
    <t>CASTANEDA LOPEZ JORGE HUGO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</si>
  <si>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</si>
  <si>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</si>
  <si>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</si>
  <si>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</si>
  <si>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</si>
  <si>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SCHRAIDT MEXIA JUAN ADOLFO</t>
  </si>
  <si>
    <t>LEON CAMARGO LUIS GUSTAVO</t>
  </si>
  <si>
    <t>BURRUEL MARQUEZ ALEJANDRO</t>
  </si>
  <si>
    <t>CAMARGO DELGADO ENRIQUE OCTAVIO</t>
  </si>
  <si>
    <t>RAMOS CAZARES FRANCISCO JOSE</t>
  </si>
  <si>
    <t>RODRIGUEZ ELIZONDO GERARDO GUADALUPE</t>
  </si>
  <si>
    <t>CANTU MIRELES GABRIELA</t>
  </si>
  <si>
    <t>GUZMAN GOMEZ HECTOR ARMANDO</t>
  </si>
  <si>
    <t>HINOJOSA JUAREZ SCHEDAR</t>
  </si>
  <si>
    <t>AGUIRRE FLORES LUIS FERNANDO</t>
  </si>
  <si>
    <t>VILLARREAL CAVAZOS JORGE ARTURO</t>
  </si>
  <si>
    <t>VILLARREAL  RODRIGUEZ JESUS ANGEL</t>
  </si>
  <si>
    <t>DE LA GARZA GARCIA ALEJANDRO</t>
  </si>
  <si>
    <t>GARZA  CRUZ  GENARO MANUEL</t>
  </si>
  <si>
    <t>GARZA LAGUERA BUSTINDUI TERINA</t>
  </si>
  <si>
    <t>MERCADO VILLARREAL JAVIER OMAR</t>
  </si>
  <si>
    <t>PEREZ SALINAS MANCERA MAURICIO</t>
  </si>
  <si>
    <t>PORTILLA ESCALANTE JAIME</t>
  </si>
  <si>
    <t>MARTINEZ  GUERRERO  ESTRELLA LUCIA</t>
  </si>
  <si>
    <t>PONS GARZA SERGIO GABRIEL</t>
  </si>
  <si>
    <t>LEAL  MARTINEZ  ALEJANDRO</t>
  </si>
  <si>
    <t>BAY BENAVIDES MAURICIO ANDRES</t>
  </si>
  <si>
    <t>CALIFA  ASSAD RAUL GERARDO</t>
  </si>
  <si>
    <t>KALIFA ASSAD MARTIN FRANCISCO</t>
  </si>
  <si>
    <t>JURGENSEN GUERRA NORA</t>
  </si>
  <si>
    <t>LOZANO LEDEZMA DELIA YOLANDA</t>
  </si>
  <si>
    <t>LAZO GARZA MARCELA</t>
  </si>
  <si>
    <t>SEGURA MEDELLIN DANIEL</t>
  </si>
  <si>
    <t>GARZA CAVAZOS OTONIEL</t>
  </si>
  <si>
    <t>RODRIGUEZ FLORES MARIA ALICIA</t>
  </si>
  <si>
    <t>RICARDEZ SANTIAGO ELIZABETH</t>
  </si>
  <si>
    <t>GALLARDO GARCIA DAVID</t>
  </si>
  <si>
    <t>FLORES TREVIÑO  VERONICA CECILIA</t>
  </si>
  <si>
    <t>CERVANTES ZARDENETTA ERENDIDA</t>
  </si>
  <si>
    <t>CARRILLO MARTINEZ OSCAR MARIO</t>
  </si>
  <si>
    <t>GARZA CARRILLO DELIA TERESITA</t>
  </si>
  <si>
    <t>MONTOYA CORONADO ORALIA</t>
  </si>
  <si>
    <t>DE LA GARZA AYALA MARCELA CECILIA</t>
  </si>
  <si>
    <t>CUELLAR VALLE JOSE LUIS</t>
  </si>
  <si>
    <t>CASTELLANOS SERNA ANA LAURA</t>
  </si>
  <si>
    <t>DELGADO BUSTILLOS MARIA DE LOURDES</t>
  </si>
  <si>
    <t>LOZANO DORADO ROBERTO JULIO</t>
  </si>
  <si>
    <t>FLORES ZARATE SAMUEL</t>
  </si>
  <si>
    <t>CALDERA BAEZ ESTEBAN</t>
  </si>
  <si>
    <t>MARTINEZ GARZA SERGIO GERARDO</t>
  </si>
  <si>
    <t>ASESOR PATRIMONIAL ASOCIADO</t>
  </si>
  <si>
    <t>ASESOR WEALTH MANAGEMENT</t>
  </si>
  <si>
    <t>DIRECTOR DE CENTRO FINANCIERO</t>
  </si>
  <si>
    <t>BANQUERO PRIVADO SENIOR</t>
  </si>
  <si>
    <t>SUBDIRECTOR DE PROMOCION</t>
  </si>
  <si>
    <t>BANQUERO PRIVADO JUNIOR</t>
  </si>
  <si>
    <t>DIRECTOR BANCA PRIVADA</t>
  </si>
  <si>
    <t>ASESOR PATRIMONIAL</t>
  </si>
  <si>
    <t>CD MX CORPORATIVO</t>
  </si>
  <si>
    <t>CD MX MONTES URALES</t>
  </si>
  <si>
    <t>EDO MEX TECAMACHALCO</t>
  </si>
  <si>
    <t>CD MX JULIO VERNE POLANCO</t>
  </si>
  <si>
    <t>CD MX ALTAVISTA</t>
  </si>
  <si>
    <t>CD MX PATIO UNIVERSIDAD</t>
  </si>
  <si>
    <t>CD MX TERRAZA PEDREGAL</t>
  </si>
  <si>
    <t>CD MX XOLA</t>
  </si>
  <si>
    <t>MOR CUERNAVACA DOMINGO DIEZ</t>
  </si>
  <si>
    <t>EDO MEX METEPEC PLAZA IZAR</t>
  </si>
  <si>
    <t>EDO MEX TOLUCA V CARRANZA</t>
  </si>
  <si>
    <t>EDO MEX SATELITE</t>
  </si>
  <si>
    <t>CD MX LINDAVISTA</t>
  </si>
  <si>
    <t>EDO MEX GT LOMAS VERDES</t>
  </si>
  <si>
    <t>EDO MEX VALLE DORADO</t>
  </si>
  <si>
    <t>AGS AGUASCALIENTES NTE 509</t>
  </si>
  <si>
    <t>MICH MOR AV LAZARO CARDENAS</t>
  </si>
  <si>
    <t>GTO IRAPUATO</t>
  </si>
  <si>
    <t>GTO LEON CERRO GORDO</t>
  </si>
  <si>
    <t>JAL CHAPALA AJIJIC</t>
  </si>
  <si>
    <t>JAL MARINA VALLARTA</t>
  </si>
  <si>
    <t>JAL ZAPOPAN ANDARES CORP. PATRIA</t>
  </si>
  <si>
    <t>JAL GDL FORUM TLAQUEPAQUE</t>
  </si>
  <si>
    <t>JAL GDL MARIANO OTERO GWTC</t>
  </si>
  <si>
    <t>JAL GDL PLAZA MEXICO</t>
  </si>
  <si>
    <t>JAL ZAPOPAN PLAZA ANDARES</t>
  </si>
  <si>
    <t>JAL ZAPOPAN PLAZA PATRIA</t>
  </si>
  <si>
    <t>QRO QUERETARO BERNARDO QUINTANA</t>
  </si>
  <si>
    <t>GTO SMA CENTRO</t>
  </si>
  <si>
    <t>SIN MAZATLAN AV DEL MAR</t>
  </si>
  <si>
    <t>BCS LOS CABOS P PENINSULA</t>
  </si>
  <si>
    <t>SIN CULIACAN TORRE STA MARIA</t>
  </si>
  <si>
    <t>SIN LOS MOCHIS PLAZA ROSALES</t>
  </si>
  <si>
    <t>VER BOCA DEL RIO LAS AMERICAS</t>
  </si>
  <si>
    <t>CHIS TUX GUT BEL. DOMINGUEZ</t>
  </si>
  <si>
    <t>PUE CHOLULA CITY ANGELOPOLIS</t>
  </si>
  <si>
    <t>QROO CANCUN PLAZA HOLLYWOOD</t>
  </si>
  <si>
    <t>YUC MERIDA PLAZA LUXUS ALTABRISA</t>
  </si>
  <si>
    <t>SLP SAN LUIS POTOSI PEDREGAL</t>
  </si>
  <si>
    <t>COAH SALTILLO PARQUE CENTRO</t>
  </si>
  <si>
    <t>BC TIJUANA PASEO</t>
  </si>
  <si>
    <t>CHIH CD JUAREZ PLAZA ODORE</t>
  </si>
  <si>
    <t>CHIH CHIH AV DE LA JUVENTUD</t>
  </si>
  <si>
    <t>COAH TORREON B INDEPENDENCIA</t>
  </si>
  <si>
    <t>SON HERMOSILLO PLAZA ANDENES</t>
  </si>
  <si>
    <t>TAMPS NUEVO LAREDO AV COLON</t>
  </si>
  <si>
    <t>TAMPS TAMPICO AV HIDALGO</t>
  </si>
  <si>
    <t>NL MTY VISTA HERMOSA</t>
  </si>
  <si>
    <t>GENERACION</t>
  </si>
  <si>
    <t>DIRECCION DE CF</t>
  </si>
  <si>
    <t>ASESOR</t>
  </si>
  <si>
    <t>PATRIMONIAL</t>
  </si>
  <si>
    <t>PRIVADA</t>
  </si>
  <si>
    <t>Fondo de fondos</t>
  </si>
  <si>
    <t>Cumplimiento Fondos de Fondos</t>
  </si>
  <si>
    <t>GUZMAN  VILLEGAS KARLA ISELA</t>
  </si>
  <si>
    <t>ROSAS ROSAS BARBARA MONSERRAT</t>
  </si>
  <si>
    <t>BRITO PEDROZA PATRICIA ELIZABETH</t>
  </si>
  <si>
    <t>POUCEL GARCIA VERONICA</t>
  </si>
  <si>
    <t>ABARCA MONROY JUDITH</t>
  </si>
  <si>
    <t>DIAZ GARCIA CLAUDIA</t>
  </si>
  <si>
    <t>MORA HERNANDEZ JOAQUIN ALBERTO</t>
  </si>
  <si>
    <t>FRANCO JASSO OCTAVIO</t>
  </si>
  <si>
    <t>ROJAS HERRERA JORGE</t>
  </si>
  <si>
    <t>MORALES GARCIA MIGUEL</t>
  </si>
  <si>
    <t>ALVITER NOLASCO VICTOR</t>
  </si>
  <si>
    <t>OCHOA PADILLA LOURDES NOEMI</t>
  </si>
  <si>
    <t>BRECEDA LOUSTAUNAU MARIO ALFREDO</t>
  </si>
  <si>
    <t>LIZARRARAS VIRGEN PATRICIA</t>
  </si>
  <si>
    <t>GONZALEZ RAMIREZ GUILLERMO</t>
  </si>
  <si>
    <t>HERNANDEZ FLORES MAYRA NAHYELY</t>
  </si>
  <si>
    <t>ASCENCIO DELGADO ROSA GUADALUPE</t>
  </si>
  <si>
    <t>PRECIADO  SERNA SOFIA LETICIA</t>
  </si>
  <si>
    <t>MORAGREGA CANUDAS JUAN PABLO</t>
  </si>
  <si>
    <t>CARRILLO TORRES MONICA</t>
  </si>
  <si>
    <t>REYES RIVAS ERIKA SUGEY</t>
  </si>
  <si>
    <t>ALVAREZ ROBLES PATRICIA EUGENIA</t>
  </si>
  <si>
    <t>CEJA MANZUR RAUL EDUARDO</t>
  </si>
  <si>
    <t>DAMM VILLAESCUSA RAUL MANUEL</t>
  </si>
  <si>
    <t>NORIS BALDENEBRO BLANCA LORENA</t>
  </si>
  <si>
    <t>CAPITAINE DROUAILLET DENISSE</t>
  </si>
  <si>
    <t>MARTINEZ SEVERO LUCILA</t>
  </si>
  <si>
    <t>FIERRO SANCHEZ ALEJANDRO</t>
  </si>
  <si>
    <t>CEDILLO PEREZ GERARDO</t>
  </si>
  <si>
    <t>CASTRO VALDES TANIA JOCELYN</t>
  </si>
  <si>
    <t>RODRIGUEZ GUEVARA MARIO PATRICIO</t>
  </si>
  <si>
    <t>MACIAS DE ALBA GONZALO</t>
  </si>
  <si>
    <t>MASANTE  MUÑIZ  ANDREA</t>
  </si>
  <si>
    <t>* Suma de Bonos</t>
  </si>
  <si>
    <t>* Comisión por Cambios</t>
  </si>
  <si>
    <t>ESCALANTE GONZALEZ LAURA ELENA</t>
  </si>
  <si>
    <t>GOMEZ MORIN MARTINEZ DEL RIO CASILDA</t>
  </si>
  <si>
    <t>LUNA Y PARRA GOMEZ URQUIZA JOSE</t>
  </si>
  <si>
    <t>SASTRIAS Y BORDES MARIA MARGARITA</t>
  </si>
  <si>
    <t>CORTES PALMA JOSE DAVID</t>
  </si>
  <si>
    <t>ARRIAGA ABRAHAM GILDA DEL CARMEN</t>
  </si>
  <si>
    <t>HERRERA LASSO  JIMENEZ PABLO</t>
  </si>
  <si>
    <t>VAZQUEZ GUILLEN OSCAR</t>
  </si>
  <si>
    <t>LEAL MARQUEZ JOSE BAUDILIO</t>
  </si>
  <si>
    <t>MARINEZ VARELA CELIA ALIETA</t>
  </si>
  <si>
    <t>GARCIA OLIVERAS CONSTANZA MARIA</t>
  </si>
  <si>
    <t>CAVAZOS TREVIÑO MAYRA</t>
  </si>
  <si>
    <t>DIRECTOR</t>
  </si>
  <si>
    <t>RAMIREZ PICKETT MARTHA ELIA</t>
  </si>
  <si>
    <t>CASSEREAU AMERENA CARLOS</t>
  </si>
  <si>
    <t>VARGAS IBARRECHE ANE</t>
  </si>
  <si>
    <t>VELASCO ARBOLEYA EDUARDO</t>
  </si>
  <si>
    <t>WALKER COS NANCY MARIA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</si>
  <si>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</si>
  <si>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</si>
  <si>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</si>
  <si>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</si>
  <si>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</si>
  <si>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ESCOBAR VARGAS MARIA OGARITA</t>
  </si>
  <si>
    <t>WALKER  RIO DE LA LOZA ALFREDO</t>
  </si>
  <si>
    <t>RODRIGUEZ DE LA VEGA FAMILIAR RAMON</t>
  </si>
  <si>
    <t>ABADI SMEKE BELORA</t>
  </si>
  <si>
    <t>TREJO ESCALANTE VICTOR MANUEL</t>
  </si>
  <si>
    <t>BALP BORREGO JOSE GERARDO</t>
  </si>
  <si>
    <t>BRISENO ALCANTARA JESUS ERNESTO</t>
  </si>
  <si>
    <t>ROMANO BAEZ RODRIGO</t>
  </si>
  <si>
    <t>GARCIA HERNANDEZ DULCE</t>
  </si>
  <si>
    <t>GONZALEZ SANCHEZ  JOSEFINA</t>
  </si>
  <si>
    <t>MORENO VELAZQUEZ AMERICA ESCANDINAVIA</t>
  </si>
  <si>
    <t>WEALTH MANAGEMENT</t>
  </si>
  <si>
    <t>HURTADO FREYRE DAVID</t>
  </si>
  <si>
    <t>ALCAZAR ESTRADA  MARICELA</t>
  </si>
  <si>
    <t>MEJIA RUIZ ALEJANDRO</t>
  </si>
  <si>
    <t>AUTRIQUE ECHEVESTE JUAN ALBERTO</t>
  </si>
  <si>
    <t>JACQUEZ TELLEZ BRENDA EMILIA</t>
  </si>
  <si>
    <t>PEÑA ORTEGA ROSALINDA</t>
  </si>
  <si>
    <t>SOMEYERA YAÑEZ AMERICA</t>
  </si>
  <si>
    <t>ETF´s</t>
  </si>
  <si>
    <t>Contratos por Esquema</t>
  </si>
  <si>
    <t>Créditos  por Esquema</t>
  </si>
  <si>
    <t>Seguros por Esquema</t>
  </si>
  <si>
    <t>TORRA WALLISER JUAN CARLOS</t>
  </si>
  <si>
    <t>GONZALEZ GOMEZ JORGE</t>
  </si>
  <si>
    <t>Ajuste auditoria</t>
  </si>
  <si>
    <t>SUBDIRECTOR</t>
  </si>
  <si>
    <t>LORENZO  MORENO  ARLETTE</t>
  </si>
  <si>
    <t>LANDEROS ROJAS EVANGELINA</t>
  </si>
  <si>
    <t>CARDENAS LOPEZ KARLA ALMIRA</t>
  </si>
  <si>
    <t>KRIEGER FLORES DANIEL</t>
  </si>
  <si>
    <t>CUBRIA GONZALEZ JOSE HUMBERTO</t>
  </si>
  <si>
    <t>VELA ROMERO MARCO ANTONIO</t>
  </si>
  <si>
    <t>VENTURA RIVAS ADRIANA</t>
  </si>
  <si>
    <t>ALMARAZ KLADIANO EDUARDO</t>
  </si>
  <si>
    <t>GUZMAN RAMIREZ JOSE ANTONIO</t>
  </si>
  <si>
    <t>CEREZO  RUIZ JUAN MARIANO</t>
  </si>
  <si>
    <t>AVILA  RIVERO MAURICIO</t>
  </si>
  <si>
    <t>JASSO GUERRERO JUAN JOSE</t>
  </si>
  <si>
    <t>VALDES GARCIA VICTOR ALBERTO</t>
  </si>
  <si>
    <t>CASTAÑEDA SALAZAR HUGO</t>
  </si>
  <si>
    <t>GODOY MARTINEZ KARL</t>
  </si>
  <si>
    <t>DAVENPORT FLORES JACQUELINE</t>
  </si>
  <si>
    <t>MARTINEZ GONZALEZ JULIETA</t>
  </si>
  <si>
    <t>NL SAN PEDRO SAN AGUSTIN</t>
  </si>
  <si>
    <t>VARGAS BERMUDEZ JANIN</t>
  </si>
  <si>
    <t>BELTRAN ROJAS OSCAR ABRAHAM</t>
  </si>
  <si>
    <t>DE LEON MERCADO BRAULIO</t>
  </si>
  <si>
    <t>DIRECTOR REGIONAL</t>
  </si>
  <si>
    <t>RAMOS MEDRANO DANIEL</t>
  </si>
  <si>
    <t>AVIÑA FERNANDEZ MARTIN NAPOLEON</t>
  </si>
  <si>
    <t>DE LA LLAVE DARUICH VICTOR AMADO</t>
  </si>
  <si>
    <t>MELGAREJO DE LA TORRE GUSTAVO</t>
  </si>
  <si>
    <t>DELGADO GONZALEZ SHALEM</t>
  </si>
  <si>
    <t>GALLARDO PARRA SANDRA LIZETH</t>
  </si>
  <si>
    <t>RODRIGUEZ LOPEZ LAURA CECILIA</t>
  </si>
  <si>
    <t>DURAN GONZALEZ ESMERALDA CELINA</t>
  </si>
  <si>
    <t>POPOCA CHAVEZ  CARLOS ALBERTO</t>
  </si>
  <si>
    <t>LUNA MORALES MARIA DEL PILAR</t>
  </si>
  <si>
    <t>ORTIZ BORBOA GUILLERMO ALBERTO</t>
  </si>
  <si>
    <t>AGUILERA GARCIA GONZALO ALBERTO</t>
  </si>
  <si>
    <t>VAZQUEZ MANRIQUE DE LARA JOSE MANUEL</t>
  </si>
  <si>
    <t>CORTINA Y CORTINA JOSE CARLOS</t>
  </si>
  <si>
    <t>DAVILA CAMACHO CARLOS EDUARDO</t>
  </si>
  <si>
    <t>HERNANDEZ CHIQUITO JOSE ALBERTO</t>
  </si>
  <si>
    <t>DEL CASTILLO LEON MARCO ANTONIO</t>
  </si>
  <si>
    <t>PEÑA MENDOZA GUILLERMO</t>
  </si>
  <si>
    <t>RAMIREZ RUIZ JOSE ENRIQUE</t>
  </si>
  <si>
    <t>SOTO GONZALEZ PAULINA</t>
  </si>
  <si>
    <t>SALDAÑA PRIGADAA MANUEL ALEJANDRO</t>
  </si>
  <si>
    <t>REYES GARCIA GUILLERMO</t>
  </si>
  <si>
    <t>LOPEZ SAUCEDA JULIO CESAR</t>
  </si>
  <si>
    <t>CORONEL PADILLA BRENDA</t>
  </si>
  <si>
    <t>VAZQUEZ ROUGON YOLANDA</t>
  </si>
  <si>
    <t>DELGADO RODRIGUEZ PAMELA MARIANA</t>
  </si>
  <si>
    <t>OJEDA LOPEZ MARIANA</t>
  </si>
  <si>
    <t>OROZCO MAGAÑA JOSE ANTONIO</t>
  </si>
  <si>
    <t>ASESOR REFERENCIADOR</t>
  </si>
  <si>
    <t>ASESOR ENLACE</t>
  </si>
  <si>
    <t>RODRIGUEZ PEREZ MANUEL ALEJANDRO</t>
  </si>
  <si>
    <t>SEGURA OSORIO BEATRIZ</t>
  </si>
  <si>
    <t>LEAL VILLALON JUAN CRISTOBAL</t>
  </si>
  <si>
    <t>NAVARRO TREJO CRISTIAN ALEJANDRO</t>
  </si>
  <si>
    <t>DIAZ CARRILLO ANTONIO ALBERTO</t>
  </si>
  <si>
    <t>ECHARTEA PINEDA OLGA LIDIA</t>
  </si>
  <si>
    <t>DIRECTOR DE CELULA</t>
  </si>
  <si>
    <t>BANQUERO DE APOYO</t>
  </si>
  <si>
    <t>SUBDIRECTOR PATRIMONIAL</t>
  </si>
  <si>
    <t>EDO MEX PLAZA ESMERALDA</t>
  </si>
  <si>
    <t>TREVIÑO TORRES TAYDE PATRICIA</t>
  </si>
  <si>
    <t>SANCHEZ  DINORIN FERNANDO</t>
  </si>
  <si>
    <t>CARRILLO SANCHEZ AMAURY</t>
  </si>
  <si>
    <t>ITURRALDE FIERRO IDANIA YARELLY</t>
  </si>
  <si>
    <t>MEZA VILLARREAL JOSE LUIS</t>
  </si>
  <si>
    <t>FLORES CORDERO ROSSANA</t>
  </si>
  <si>
    <t>CONSULTOR FINANCIERO A</t>
  </si>
  <si>
    <t>DELGADO TERAN MONICA</t>
  </si>
  <si>
    <t>ALTAMIRANO NASTA OSCAR ALEJANDRO</t>
  </si>
  <si>
    <t>ASESOR CAMBIOS</t>
  </si>
  <si>
    <t>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</si>
</sst>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[Red]\-#,##0\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#,##0.00_ ;[Red]\-#,##0.00\ "/>
    <numFmt numFmtId="168" formatCode="#,##0.00_ ;\-#,##0.00\ 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1"/>
      <color indexed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3" fillId="0" borderId="0" applyNumberFormat="0" applyFill="0" applyBorder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1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3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7" fontId="8" fillId="0" borderId="0" xfId="0" applyNumberFormat="1" applyFont="1" applyFill="1" applyBorder="1" applyAlignment="1">
      <alignment horizontal="right"/>
    </xf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/>
    <xf numFmtId="167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4" fontId="0" fillId="0" borderId="0" xfId="0" applyNumberFormat="1" applyFill="1" applyBorder="1"/>
    <xf numFmtId="0" fontId="9" fillId="0" borderId="0" xfId="1" applyFont="1" applyFill="1" applyBorder="1" applyAlignment="1">
      <alignment horizontal="left"/>
    </xf>
    <xf numFmtId="4" fontId="0" fillId="0" borderId="0" xfId="0" applyNumberFormat="1"/>
    <xf numFmtId="0" fontId="0" fillId="0" borderId="0" xfId="0" applyFill="1"/>
    <xf numFmtId="10" fontId="8" fillId="0" borderId="0" xfId="17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right"/>
    </xf>
    <xf numFmtId="164" fontId="9" fillId="0" borderId="4" xfId="1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 applyProtection="1">
      <alignment horizontal="center"/>
    </xf>
    <xf numFmtId="9" fontId="0" fillId="8" borderId="0" xfId="0" applyNumberFormat="1" applyFill="1" applyBorder="1"/>
    <xf numFmtId="4" fontId="10" fillId="8" borderId="0" xfId="0" applyNumberFormat="1" applyFont="1" applyFill="1" applyBorder="1"/>
    <xf numFmtId="8" fontId="11" fillId="8" borderId="0" xfId="0" applyNumberFormat="1" applyFont="1" applyFill="1" applyBorder="1" applyAlignment="1">
      <alignment horizontal="right"/>
    </xf>
    <xf numFmtId="4" fontId="0" fillId="8" borderId="0" xfId="0" applyNumberFormat="1" applyFill="1" applyBorder="1"/>
    <xf numFmtId="4" fontId="0" fillId="0" borderId="0" xfId="0" applyNumberFormat="1" applyFont="1" applyFill="1" applyBorder="1"/>
    <xf numFmtId="164" fontId="8" fillId="0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9" fontId="8" fillId="0" borderId="0" xfId="17" applyFont="1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  <xf numFmtId="0" fontId="8" fillId="0" borderId="4" xfId="0" applyFont="1" applyBorder="1"/>
    <xf numFmtId="0" fontId="8" fillId="0" borderId="0" xfId="0" applyFont="1" applyBorder="1"/>
    <xf numFmtId="167" fontId="11" fillId="0" borderId="0" xfId="0" applyNumberFormat="1" applyFont="1" applyAlignment="1">
      <alignment horizontal="right"/>
    </xf>
    <xf numFmtId="0" fontId="0" fillId="0" borderId="0" xfId="0" applyFill="1" applyBorder="1"/>
    <xf numFmtId="168" fontId="8" fillId="0" borderId="0" xfId="0" applyNumberFormat="1" applyFont="1" applyBorder="1"/>
    <xf numFmtId="167" fontId="8" fillId="0" borderId="0" xfId="0" applyNumberFormat="1" applyFont="1"/>
    <xf numFmtId="164" fontId="11" fillId="0" borderId="0" xfId="1" applyNumberFormat="1" applyFont="1" applyFill="1" applyBorder="1" applyAlignment="1">
      <alignment horizontal="right"/>
    </xf>
    <xf numFmtId="164" fontId="11" fillId="0" borderId="4" xfId="1" applyNumberFormat="1" applyFont="1" applyFill="1" applyBorder="1" applyAlignment="1">
      <alignment horizontal="right"/>
    </xf>
    <xf numFmtId="0" fontId="8" fillId="0" borderId="0" xfId="0" applyFont="1" applyFill="1" applyBorder="1"/>
  </cellXfs>
  <cellStyles count="18">
    <cellStyle name="Millares 2" xfId="2" xr:uid="{00000000-0005-0000-0000-000000000000}"/>
    <cellStyle name="Millares 3" xfId="3" xr:uid="{00000000-0005-0000-0000-000001000000}"/>
    <cellStyle name="Millares 4" xfId="4" xr:uid="{00000000-0005-0000-0000-000002000000}"/>
    <cellStyle name="Millares 5" xfId="5" xr:uid="{00000000-0005-0000-0000-000003000000}"/>
    <cellStyle name="Moneda 2" xfId="6" xr:uid="{00000000-0005-0000-0000-000005000000}"/>
    <cellStyle name="Moneda 3" xfId="7" xr:uid="{00000000-0005-0000-0000-000006000000}"/>
    <cellStyle name="Normal" xfId="0" builtinId="0"/>
    <cellStyle name="Normal 2" xfId="1" xr:uid="{00000000-0005-0000-0000-000008000000}"/>
    <cellStyle name="Normal 2 2" xfId="8" xr:uid="{00000000-0005-0000-0000-000009000000}"/>
    <cellStyle name="Normal 2 3" xfId="9" xr:uid="{00000000-0005-0000-0000-00000A000000}"/>
    <cellStyle name="Normal 2 3 2 2 2" xfId="10" xr:uid="{00000000-0005-0000-0000-00000B000000}"/>
    <cellStyle name="Normal 3" xfId="11" xr:uid="{00000000-0005-0000-0000-00000C000000}"/>
    <cellStyle name="Normal 3 2" xfId="12" xr:uid="{00000000-0005-0000-0000-00000D000000}"/>
    <cellStyle name="Normal 3 2 2" xfId="13" xr:uid="{00000000-0005-0000-0000-00000E000000}"/>
    <cellStyle name="Normal 4" xfId="14" xr:uid="{00000000-0005-0000-0000-00000F000000}"/>
    <cellStyle name="OBI_ColHeader" xfId="15" xr:uid="{00000000-0005-0000-0000-000010000000}"/>
    <cellStyle name="Porcentaje" xfId="17" builtinId="5"/>
    <cellStyle name="Porcentaje 2" xfId="16" xr:uid="{00000000-0005-0000-0000-000012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  <color rgb="FFC6E6A2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51"/>
  <sheetViews>
    <sheetView tabSelected="1" topLeftCell="BL1" zoomScale="80" zoomScaleNormal="80" workbookViewId="0">
      <pane ySplit="1" topLeftCell="A340" activePane="bottomLeft" state="frozen"/>
      <selection pane="bottomLeft" activeCell="BZ341" sqref="BZ341"/>
    </sheetView>
  </sheetViews>
  <sheetFormatPr baseColWidth="10" defaultColWidth="15" defaultRowHeight="15" x14ac:dyDescent="0.25"/>
  <cols>
    <col min="1" max="1" width="9.140625" style="46" bestFit="1" customWidth="1"/>
    <col min="2" max="2" width="14.42578125" style="5" bestFit="1" customWidth="1"/>
    <col min="3" max="3" width="57.7109375" bestFit="1" customWidth="1"/>
    <col min="4" max="4" width="37.85546875" bestFit="1" customWidth="1"/>
    <col min="5" max="5" width="39.28515625" bestFit="1" customWidth="1"/>
    <col min="6" max="6" width="23.42578125" bestFit="1" customWidth="1"/>
    <col min="7" max="7" width="16.28515625" bestFit="1" customWidth="1"/>
    <col min="8" max="9" width="14.42578125" bestFit="1" customWidth="1"/>
    <col min="10" max="10" width="14.85546875" style="1" bestFit="1" customWidth="1"/>
    <col min="11" max="11" width="14.42578125" style="40" bestFit="1" customWidth="1"/>
    <col min="12" max="13" width="14.42578125" bestFit="1" customWidth="1"/>
    <col min="14" max="14" width="15.5703125" bestFit="1" customWidth="1"/>
    <col min="15" max="15" width="14.42578125" bestFit="1" customWidth="1"/>
    <col min="16" max="16" width="18.42578125" style="5" bestFit="1" customWidth="1"/>
    <col min="17" max="17" width="18.5703125" style="5" bestFit="1" customWidth="1"/>
    <col min="18" max="18" width="18.7109375" style="4" bestFit="1" customWidth="1"/>
    <col min="19" max="19" width="18.7109375" bestFit="1" customWidth="1"/>
    <col min="20" max="20" width="16" bestFit="1" customWidth="1"/>
    <col min="21" max="21" width="20.85546875" bestFit="1" customWidth="1"/>
    <col min="22" max="23" width="14.42578125" bestFit="1" customWidth="1"/>
    <col min="24" max="24" width="18.42578125" bestFit="1" customWidth="1"/>
    <col min="25" max="25" width="14.42578125" bestFit="1" customWidth="1"/>
    <col min="26" max="26" width="20.5703125" bestFit="1" customWidth="1"/>
    <col min="27" max="30" width="14.42578125" style="2" bestFit="1" customWidth="1"/>
    <col min="31" max="31" width="14.42578125" bestFit="1" customWidth="1"/>
    <col min="32" max="32" width="16.28515625" bestFit="1" customWidth="1"/>
    <col min="33" max="34" width="14.42578125" bestFit="1" customWidth="1"/>
    <col min="35" max="35" width="20.5703125" bestFit="1" customWidth="1"/>
    <col min="36" max="38" width="14.42578125" bestFit="1" customWidth="1"/>
    <col min="39" max="39" width="15.140625" bestFit="1" customWidth="1"/>
    <col min="40" max="40" width="14.42578125" bestFit="1" customWidth="1"/>
    <col min="41" max="41" width="19.140625" style="3" customWidth="1"/>
    <col min="42" max="42" width="18.5703125" bestFit="1" customWidth="1"/>
    <col min="43" max="43" width="18" bestFit="1" customWidth="1"/>
    <col min="44" max="44" width="17.7109375" style="5" bestFit="1" customWidth="1"/>
    <col min="45" max="45" width="20.28515625" bestFit="1" customWidth="1"/>
    <col min="46" max="46" width="14.42578125" bestFit="1" customWidth="1"/>
    <col min="47" max="47" width="14.5703125" style="25" bestFit="1" customWidth="1"/>
    <col min="48" max="48" width="17.85546875" style="25" bestFit="1" customWidth="1"/>
    <col min="49" max="51" width="14.42578125" style="25" bestFit="1" customWidth="1"/>
    <col min="52" max="52" width="17" style="25" bestFit="1" customWidth="1"/>
    <col min="53" max="53" width="14.42578125" style="25" bestFit="1" customWidth="1"/>
    <col min="54" max="54" width="15.7109375" style="25" bestFit="1" customWidth="1"/>
    <col min="55" max="55" width="18" style="25" bestFit="1" customWidth="1"/>
    <col min="56" max="56" width="17" style="25" bestFit="1" customWidth="1"/>
    <col min="57" max="57" width="16.42578125" bestFit="1" customWidth="1"/>
    <col min="58" max="58" width="14.28515625" bestFit="1" customWidth="1"/>
    <col min="59" max="61" width="14.42578125" bestFit="1" customWidth="1"/>
  </cols>
  <sheetData>
    <row r="1" spans="1:61" ht="45" x14ac:dyDescent="0.25">
      <c r="A1" s="44" t="s">
        <v>1</v>
      </c>
      <c r="B1" s="6" t="s">
        <v>44</v>
      </c>
      <c r="C1" s="6" t="s">
        <v>5</v>
      </c>
      <c r="D1" s="6" t="s">
        <v>4</v>
      </c>
      <c r="E1" s="6" t="s">
        <v>0</v>
      </c>
      <c r="F1" s="6" t="s">
        <v>3</v>
      </c>
      <c r="G1" s="6" t="s">
        <v>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6" t="s">
        <v>51</v>
      </c>
      <c r="Q1" s="6" t="s">
        <v>45</v>
      </c>
      <c r="R1" s="6" t="s">
        <v>43</v>
      </c>
      <c r="S1" s="7" t="s">
        <v>42</v>
      </c>
      <c r="T1" s="8" t="s">
        <v>14</v>
      </c>
      <c r="U1" s="8" t="s">
        <v>15</v>
      </c>
      <c r="V1" s="8" t="s">
        <v>21</v>
      </c>
      <c r="W1" s="8" t="s">
        <v>16</v>
      </c>
      <c r="X1" s="8" t="s">
        <v>17</v>
      </c>
      <c r="Y1" s="8" t="s">
        <v>18</v>
      </c>
      <c r="Z1" s="8" t="s">
        <v>19</v>
      </c>
      <c r="AA1" s="9" t="s">
        <v>20</v>
      </c>
      <c r="AB1" s="10" t="s">
        <v>30</v>
      </c>
      <c r="AC1" s="10" t="s">
        <v>31</v>
      </c>
      <c r="AD1" s="10" t="s">
        <v>32</v>
      </c>
      <c r="AE1" s="9" t="s">
        <v>33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610</v>
      </c>
      <c r="AM1" s="11" t="s">
        <v>28</v>
      </c>
      <c r="AN1" s="11" t="s">
        <v>29</v>
      </c>
      <c r="AO1" s="12" t="s">
        <v>34</v>
      </c>
      <c r="AP1" s="6" t="s">
        <v>46</v>
      </c>
      <c r="AQ1" s="13" t="s">
        <v>47</v>
      </c>
      <c r="AR1" s="13" t="s">
        <v>48</v>
      </c>
      <c r="AS1" s="6" t="s">
        <v>35</v>
      </c>
      <c r="AT1" s="14" t="s">
        <v>36</v>
      </c>
      <c r="AU1" s="6" t="s">
        <v>37</v>
      </c>
      <c r="AV1" s="13" t="s">
        <v>49</v>
      </c>
      <c r="AW1" s="6" t="s">
        <v>50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604</v>
      </c>
      <c r="BC1" s="7" t="s">
        <v>525</v>
      </c>
      <c r="BD1" s="7" t="s">
        <v>526</v>
      </c>
      <c r="BE1" s="21" t="s">
        <v>560</v>
      </c>
      <c r="BF1" s="21" t="s">
        <v>561</v>
      </c>
      <c r="BG1" s="21" t="s">
        <v>605</v>
      </c>
      <c r="BH1" s="21" t="s">
        <v>606</v>
      </c>
      <c r="BI1" s="21" t="s">
        <v>607</v>
      </c>
    </row>
    <row r="2" spans="1:61" s="16" customFormat="1" x14ac:dyDescent="0.25">
      <c r="A2" s="45">
        <v>60370</v>
      </c>
      <c r="B2" s="16">
        <v>1160</v>
      </c>
      <c r="C2" s="16" t="s">
        <v>576</v>
      </c>
      <c r="D2" s="16" t="s">
        <v>574</v>
      </c>
      <c r="E2" s="16" t="s">
        <v>472</v>
      </c>
      <c r="F2" s="16" t="s">
        <v>596</v>
      </c>
      <c r="G2" s="17">
        <v>850844524.32219303</v>
      </c>
      <c r="H2" s="18">
        <v>0</v>
      </c>
      <c r="I2" s="31">
        <v>-161569292.54958403</v>
      </c>
      <c r="J2" s="33">
        <v>0</v>
      </c>
      <c r="K2" s="47">
        <v>0</v>
      </c>
      <c r="L2" s="41">
        <v>0</v>
      </c>
      <c r="M2" s="38">
        <v>2</v>
      </c>
      <c r="N2" s="33">
        <v>0</v>
      </c>
      <c r="O2" s="47">
        <v>0</v>
      </c>
      <c r="P2" s="27">
        <v>0</v>
      </c>
      <c r="Q2" s="28">
        <v>609873.89764669142</v>
      </c>
      <c r="R2" s="47">
        <v>0</v>
      </c>
      <c r="S2" s="43">
        <v>0</v>
      </c>
      <c r="T2" s="15">
        <v>0</v>
      </c>
      <c r="U2" s="15">
        <v>156024.11320224701</v>
      </c>
      <c r="V2" s="15">
        <v>931.12</v>
      </c>
      <c r="W2" s="15">
        <v>8904.41</v>
      </c>
      <c r="X2" s="15">
        <v>0</v>
      </c>
      <c r="Y2" s="15">
        <v>0</v>
      </c>
      <c r="Z2" s="15">
        <v>0</v>
      </c>
      <c r="AA2" s="15">
        <v>165859.64320224701</v>
      </c>
      <c r="AB2" s="16">
        <v>22.689999999999998</v>
      </c>
      <c r="AC2" s="15">
        <v>0</v>
      </c>
      <c r="AD2" s="15">
        <v>0</v>
      </c>
      <c r="AE2" s="15">
        <v>22.689999999999998</v>
      </c>
      <c r="AF2" s="15">
        <v>0</v>
      </c>
      <c r="AG2" s="15">
        <v>0</v>
      </c>
      <c r="AH2" s="15">
        <v>0</v>
      </c>
      <c r="AI2" s="15">
        <v>37575.094444444447</v>
      </c>
      <c r="AJ2" s="15">
        <v>0</v>
      </c>
      <c r="AK2" s="15">
        <v>0</v>
      </c>
      <c r="AL2" s="15">
        <v>0</v>
      </c>
      <c r="AM2" s="15">
        <v>0</v>
      </c>
      <c r="AN2" s="15">
        <v>406416.47</v>
      </c>
      <c r="AO2" s="15">
        <v>443991.56444444443</v>
      </c>
      <c r="AP2" s="28">
        <v>609873.89764669142</v>
      </c>
      <c r="AQ2" s="15">
        <v>-5000</v>
      </c>
      <c r="AR2" s="52">
        <v>0</v>
      </c>
      <c r="AS2" s="15">
        <v>604873.89764669142</v>
      </c>
      <c r="AT2" s="29">
        <v>0.3</v>
      </c>
      <c r="AU2" s="36">
        <v>181462.16929400741</v>
      </c>
      <c r="AV2" s="16">
        <v>117000</v>
      </c>
      <c r="AW2" s="15">
        <v>64462.169294007414</v>
      </c>
      <c r="AX2" s="37">
        <v>56403.5806572</v>
      </c>
      <c r="AY2" s="37">
        <v>229.81184999999999</v>
      </c>
      <c r="AZ2" s="37">
        <v>0</v>
      </c>
      <c r="BA2" s="37">
        <v>0</v>
      </c>
      <c r="BB2" s="37">
        <v>50.2</v>
      </c>
      <c r="BC2" s="54">
        <v>0</v>
      </c>
      <c r="BD2" s="47">
        <v>0</v>
      </c>
      <c r="BE2" s="34">
        <v>0</v>
      </c>
      <c r="BF2" s="35">
        <v>4.5379999999999994</v>
      </c>
      <c r="BG2" s="16">
        <v>0</v>
      </c>
      <c r="BH2" s="16">
        <v>0</v>
      </c>
      <c r="BI2" s="16">
        <v>0</v>
      </c>
    </row>
    <row r="3" spans="1:61" s="16" customFormat="1" x14ac:dyDescent="0.25">
      <c r="A3" s="45">
        <v>61007</v>
      </c>
      <c r="B3" s="16">
        <v>1621</v>
      </c>
      <c r="C3" s="16" t="s">
        <v>578</v>
      </c>
      <c r="D3" s="16" t="s">
        <v>663</v>
      </c>
      <c r="E3" s="16" t="s">
        <v>473</v>
      </c>
      <c r="F3" s="16" t="s">
        <v>596</v>
      </c>
      <c r="G3" s="17">
        <v>557958566.63961399</v>
      </c>
      <c r="H3" s="18">
        <v>0</v>
      </c>
      <c r="I3" s="30">
        <v>-6603923.0794910192</v>
      </c>
      <c r="J3" s="33">
        <v>0</v>
      </c>
      <c r="K3" s="26">
        <v>0</v>
      </c>
      <c r="L3" s="42">
        <v>0</v>
      </c>
      <c r="M3" s="39">
        <v>-5</v>
      </c>
      <c r="N3" s="33">
        <v>0</v>
      </c>
      <c r="O3" s="26">
        <v>0</v>
      </c>
      <c r="P3" s="20">
        <v>0</v>
      </c>
      <c r="Q3" s="28">
        <v>324655.09907972621</v>
      </c>
      <c r="R3" s="48">
        <v>0</v>
      </c>
      <c r="S3" s="43">
        <v>0</v>
      </c>
      <c r="T3" s="15">
        <v>0</v>
      </c>
      <c r="U3" s="15">
        <v>38307.494079726202</v>
      </c>
      <c r="V3" s="15">
        <v>36.39</v>
      </c>
      <c r="W3" s="15">
        <v>0</v>
      </c>
      <c r="X3" s="15">
        <v>0</v>
      </c>
      <c r="Y3" s="15">
        <v>0</v>
      </c>
      <c r="Z3" s="15">
        <v>0</v>
      </c>
      <c r="AA3" s="15">
        <v>38343.884079726202</v>
      </c>
      <c r="AB3" s="16">
        <v>7664.6699999999992</v>
      </c>
      <c r="AC3" s="15">
        <v>0</v>
      </c>
      <c r="AD3" s="15">
        <v>2313.7850000000326</v>
      </c>
      <c r="AE3" s="15">
        <v>9978.4550000000309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276332.76</v>
      </c>
      <c r="AO3" s="15">
        <v>276332.76</v>
      </c>
      <c r="AP3" s="28">
        <v>324655.09907972621</v>
      </c>
      <c r="AQ3" s="15">
        <v>-5000</v>
      </c>
      <c r="AR3" s="52">
        <v>0</v>
      </c>
      <c r="AS3" s="15">
        <v>319655.09907972621</v>
      </c>
      <c r="AT3" s="29">
        <v>0.3</v>
      </c>
      <c r="AU3" s="36">
        <v>95896.529723917862</v>
      </c>
      <c r="AV3" s="16">
        <v>40000</v>
      </c>
      <c r="AW3" s="15">
        <v>55896.529723917862</v>
      </c>
      <c r="AX3" s="37">
        <v>1864.155513744</v>
      </c>
      <c r="AY3" s="37">
        <v>446.15654999999998</v>
      </c>
      <c r="AZ3" s="37">
        <v>0</v>
      </c>
      <c r="BA3" s="37">
        <v>0</v>
      </c>
      <c r="BB3" s="37">
        <v>0</v>
      </c>
      <c r="BC3" s="53">
        <v>0</v>
      </c>
      <c r="BD3" s="48">
        <v>0</v>
      </c>
      <c r="BE3" s="34">
        <v>0</v>
      </c>
      <c r="BF3" s="35">
        <v>1995.6910000000062</v>
      </c>
      <c r="BG3" s="16">
        <v>0</v>
      </c>
      <c r="BH3" s="16">
        <v>0</v>
      </c>
      <c r="BI3" s="16">
        <v>0</v>
      </c>
    </row>
    <row r="4" spans="1:61" s="16" customFormat="1" x14ac:dyDescent="0.25">
      <c r="A4" s="45">
        <v>63702</v>
      </c>
      <c r="B4" s="16">
        <v>63702</v>
      </c>
      <c r="C4" s="16" t="s">
        <v>585</v>
      </c>
      <c r="D4" s="16" t="s">
        <v>662</v>
      </c>
      <c r="E4" s="16" t="s">
        <v>472</v>
      </c>
      <c r="F4" s="16" t="s">
        <v>596</v>
      </c>
      <c r="G4" s="17">
        <v>209116671.8599</v>
      </c>
      <c r="H4" s="18">
        <v>0</v>
      </c>
      <c r="I4" s="30">
        <v>-2133519.9900000393</v>
      </c>
      <c r="J4" s="33">
        <v>0</v>
      </c>
      <c r="K4" s="26">
        <v>0</v>
      </c>
      <c r="L4" s="42">
        <v>0</v>
      </c>
      <c r="M4" s="39">
        <v>1</v>
      </c>
      <c r="N4" s="33">
        <v>0</v>
      </c>
      <c r="O4" s="26">
        <v>0</v>
      </c>
      <c r="P4" s="20">
        <v>0</v>
      </c>
      <c r="Q4" s="28">
        <v>214664.03</v>
      </c>
      <c r="R4" s="48">
        <v>0</v>
      </c>
      <c r="S4" s="43">
        <v>0</v>
      </c>
      <c r="T4" s="15">
        <v>0</v>
      </c>
      <c r="U4" s="15">
        <v>0</v>
      </c>
      <c r="V4" s="15">
        <v>33.659999999999997</v>
      </c>
      <c r="W4" s="15">
        <v>0</v>
      </c>
      <c r="X4" s="15">
        <v>0</v>
      </c>
      <c r="Y4" s="15">
        <v>0</v>
      </c>
      <c r="Z4" s="15">
        <v>0</v>
      </c>
      <c r="AA4" s="15">
        <v>33.659999999999997</v>
      </c>
      <c r="AB4" s="15">
        <v>500</v>
      </c>
      <c r="AC4" s="15">
        <v>0</v>
      </c>
      <c r="AD4" s="15">
        <v>0</v>
      </c>
      <c r="AE4" s="15">
        <v>500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214130.37</v>
      </c>
      <c r="AO4" s="15">
        <v>214130.37</v>
      </c>
      <c r="AP4" s="28">
        <v>214664.03</v>
      </c>
      <c r="AQ4" s="15">
        <v>-5000</v>
      </c>
      <c r="AR4" s="52">
        <v>0</v>
      </c>
      <c r="AS4" s="15">
        <v>209664.03</v>
      </c>
      <c r="AT4" s="29">
        <v>0.3</v>
      </c>
      <c r="AU4" s="36">
        <v>62899.208999999995</v>
      </c>
      <c r="AV4" s="16">
        <v>5186</v>
      </c>
      <c r="AW4" s="15">
        <v>57713.208999999995</v>
      </c>
      <c r="AX4" s="37">
        <v>9263.0394353200008</v>
      </c>
      <c r="AY4" s="37">
        <v>0</v>
      </c>
      <c r="AZ4" s="37">
        <v>0</v>
      </c>
      <c r="BA4" s="37">
        <v>0</v>
      </c>
      <c r="BB4" s="37">
        <v>0</v>
      </c>
      <c r="BC4" s="53">
        <v>0</v>
      </c>
      <c r="BD4" s="48">
        <v>0</v>
      </c>
      <c r="BE4" s="34">
        <v>0</v>
      </c>
      <c r="BF4" s="35">
        <v>100</v>
      </c>
      <c r="BG4" s="16">
        <v>0</v>
      </c>
      <c r="BH4" s="16">
        <v>0</v>
      </c>
      <c r="BI4" s="16">
        <v>0</v>
      </c>
    </row>
    <row r="5" spans="1:61" s="16" customFormat="1" x14ac:dyDescent="0.25">
      <c r="A5" s="45">
        <v>60913</v>
      </c>
      <c r="B5" s="16">
        <v>1217</v>
      </c>
      <c r="C5" s="16" t="s">
        <v>577</v>
      </c>
      <c r="D5" s="16" t="s">
        <v>662</v>
      </c>
      <c r="E5" s="16" t="s">
        <v>473</v>
      </c>
      <c r="F5" s="16" t="s">
        <v>596</v>
      </c>
      <c r="G5" s="17">
        <v>481205721.41122502</v>
      </c>
      <c r="H5" s="18">
        <v>0</v>
      </c>
      <c r="I5" s="30">
        <v>1147042.6603979766</v>
      </c>
      <c r="J5" s="33">
        <v>0</v>
      </c>
      <c r="K5" s="26">
        <v>0</v>
      </c>
      <c r="L5" s="42">
        <v>0</v>
      </c>
      <c r="M5" s="39">
        <v>1</v>
      </c>
      <c r="N5" s="33">
        <v>0</v>
      </c>
      <c r="O5" s="26">
        <v>0</v>
      </c>
      <c r="P5" s="20">
        <v>0</v>
      </c>
      <c r="Q5" s="28">
        <v>102499.471465739</v>
      </c>
      <c r="R5" s="48">
        <v>0</v>
      </c>
      <c r="S5" s="43">
        <v>0</v>
      </c>
      <c r="T5" s="15">
        <v>0</v>
      </c>
      <c r="U5" s="15">
        <v>748.20146573900001</v>
      </c>
      <c r="V5" s="15">
        <v>67.38</v>
      </c>
      <c r="W5" s="15">
        <v>0</v>
      </c>
      <c r="X5" s="15">
        <v>0</v>
      </c>
      <c r="Y5" s="15">
        <v>0</v>
      </c>
      <c r="Z5" s="15">
        <v>0</v>
      </c>
      <c r="AA5" s="15">
        <v>815.58146573900001</v>
      </c>
      <c r="AB5" s="16">
        <v>8622</v>
      </c>
      <c r="AC5" s="15">
        <v>0</v>
      </c>
      <c r="AD5" s="15">
        <v>0</v>
      </c>
      <c r="AE5" s="15">
        <v>8622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93061.89</v>
      </c>
      <c r="AO5" s="15">
        <v>93061.89</v>
      </c>
      <c r="AP5" s="28">
        <v>102499.471465739</v>
      </c>
      <c r="AQ5" s="15">
        <v>-5000</v>
      </c>
      <c r="AR5" s="52">
        <v>0</v>
      </c>
      <c r="AS5" s="15">
        <v>97499.471465739</v>
      </c>
      <c r="AT5" s="29">
        <v>0.3</v>
      </c>
      <c r="AU5" s="36">
        <v>29249.841439721698</v>
      </c>
      <c r="AV5" s="16">
        <v>5186</v>
      </c>
      <c r="AW5" s="15">
        <v>24063.841439721698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53">
        <v>0</v>
      </c>
      <c r="BD5" s="48">
        <v>0</v>
      </c>
      <c r="BE5" s="34">
        <v>0</v>
      </c>
      <c r="BF5" s="35">
        <v>1724.4</v>
      </c>
      <c r="BG5" s="16">
        <v>0</v>
      </c>
      <c r="BH5" s="16">
        <v>0</v>
      </c>
      <c r="BI5" s="16">
        <v>0</v>
      </c>
    </row>
    <row r="6" spans="1:61" s="16" customFormat="1" x14ac:dyDescent="0.25">
      <c r="A6" s="45">
        <v>53990</v>
      </c>
      <c r="B6" s="16">
        <v>799</v>
      </c>
      <c r="C6" s="16" t="s">
        <v>575</v>
      </c>
      <c r="D6" s="16" t="s">
        <v>468</v>
      </c>
      <c r="E6" s="16" t="s">
        <v>472</v>
      </c>
      <c r="F6" s="16" t="s">
        <v>596</v>
      </c>
      <c r="G6" s="17">
        <v>3228510870.62956</v>
      </c>
      <c r="H6" s="18">
        <v>6000000</v>
      </c>
      <c r="I6" s="30">
        <v>-104160341.69860983</v>
      </c>
      <c r="J6" s="33">
        <v>-17.360056949768303</v>
      </c>
      <c r="K6" s="26">
        <v>0</v>
      </c>
      <c r="L6" s="42">
        <v>2</v>
      </c>
      <c r="M6" s="39">
        <v>0</v>
      </c>
      <c r="N6" s="33">
        <v>0</v>
      </c>
      <c r="O6" s="26">
        <v>0</v>
      </c>
      <c r="P6" s="20">
        <v>0</v>
      </c>
      <c r="Q6" s="28">
        <v>1182414.4700000002</v>
      </c>
      <c r="R6" s="48">
        <v>0</v>
      </c>
      <c r="S6" s="43">
        <v>0</v>
      </c>
      <c r="T6" s="15">
        <v>0</v>
      </c>
      <c r="U6" s="15">
        <v>15163.71</v>
      </c>
      <c r="V6" s="15">
        <v>68.13</v>
      </c>
      <c r="W6" s="15">
        <v>0</v>
      </c>
      <c r="X6" s="15">
        <v>0</v>
      </c>
      <c r="Y6" s="15">
        <v>0</v>
      </c>
      <c r="Z6" s="15">
        <v>0</v>
      </c>
      <c r="AA6" s="15">
        <v>15231.839999999998</v>
      </c>
      <c r="AB6" s="16">
        <v>818.36</v>
      </c>
      <c r="AC6" s="15">
        <v>0</v>
      </c>
      <c r="AD6" s="15">
        <v>0</v>
      </c>
      <c r="AE6" s="15">
        <v>818.36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1166364.27</v>
      </c>
      <c r="AO6" s="15">
        <v>1166364.27</v>
      </c>
      <c r="AP6" s="28">
        <v>1182414.4700000002</v>
      </c>
      <c r="AQ6" s="15">
        <v>-5000</v>
      </c>
      <c r="AR6" s="52">
        <v>0</v>
      </c>
      <c r="AS6" s="15">
        <v>1177414.4700000002</v>
      </c>
      <c r="AT6" s="29">
        <v>0.3</v>
      </c>
      <c r="AU6" s="36">
        <v>353224.34100000007</v>
      </c>
      <c r="AV6" s="16">
        <v>50000</v>
      </c>
      <c r="AW6" s="15">
        <v>303224.34100000007</v>
      </c>
      <c r="AX6" s="37">
        <v>2129.7929787200001</v>
      </c>
      <c r="AY6" s="37">
        <v>0</v>
      </c>
      <c r="AZ6" s="37">
        <v>0</v>
      </c>
      <c r="BA6" s="37">
        <v>0</v>
      </c>
      <c r="BB6" s="37">
        <v>27.99</v>
      </c>
      <c r="BC6" s="53">
        <v>0</v>
      </c>
      <c r="BD6" s="48">
        <v>0</v>
      </c>
      <c r="BE6" s="34">
        <v>0</v>
      </c>
      <c r="BF6" s="35">
        <v>163.67200000000003</v>
      </c>
      <c r="BG6" s="16">
        <v>0</v>
      </c>
      <c r="BH6" s="16">
        <v>0</v>
      </c>
      <c r="BI6" s="16">
        <v>0</v>
      </c>
    </row>
    <row r="7" spans="1:61" s="16" customFormat="1" x14ac:dyDescent="0.25">
      <c r="A7" s="45">
        <v>61331</v>
      </c>
      <c r="B7" s="16">
        <v>1736</v>
      </c>
      <c r="C7" s="16" t="s">
        <v>594</v>
      </c>
      <c r="D7" s="16" t="s">
        <v>465</v>
      </c>
      <c r="E7" s="16" t="s">
        <v>473</v>
      </c>
      <c r="F7" s="16" t="s">
        <v>596</v>
      </c>
      <c r="G7" s="17">
        <v>88756948.730675012</v>
      </c>
      <c r="H7" s="18">
        <v>6000000</v>
      </c>
      <c r="I7" s="30">
        <v>-6371892.7003170028</v>
      </c>
      <c r="J7" s="33">
        <v>-1.0619821167195005</v>
      </c>
      <c r="K7" s="26">
        <v>0</v>
      </c>
      <c r="L7" s="42">
        <v>2</v>
      </c>
      <c r="M7" s="39">
        <v>0</v>
      </c>
      <c r="N7" s="33">
        <v>0</v>
      </c>
      <c r="O7" s="26">
        <v>0</v>
      </c>
      <c r="P7" s="20">
        <v>0</v>
      </c>
      <c r="Q7" s="28">
        <v>109986.9608512586</v>
      </c>
      <c r="R7" s="48">
        <v>0</v>
      </c>
      <c r="S7" s="43">
        <v>0</v>
      </c>
      <c r="T7" s="15">
        <v>276.79199999999997</v>
      </c>
      <c r="U7" s="15">
        <v>20907.778851258601</v>
      </c>
      <c r="V7" s="15">
        <v>103.53</v>
      </c>
      <c r="W7" s="15">
        <v>0</v>
      </c>
      <c r="X7" s="15">
        <v>0</v>
      </c>
      <c r="Y7" s="15">
        <v>0</v>
      </c>
      <c r="Z7" s="15">
        <v>0</v>
      </c>
      <c r="AA7" s="15">
        <v>21288.100851258601</v>
      </c>
      <c r="AB7" s="16">
        <v>200.97</v>
      </c>
      <c r="AC7" s="15">
        <v>0</v>
      </c>
      <c r="AD7" s="15">
        <v>0</v>
      </c>
      <c r="AE7" s="15">
        <v>200.97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88497.89</v>
      </c>
      <c r="AO7" s="15">
        <v>88497.89</v>
      </c>
      <c r="AP7" s="28">
        <v>109986.9608512586</v>
      </c>
      <c r="AQ7" s="15">
        <v>-5000</v>
      </c>
      <c r="AR7" s="52">
        <v>0</v>
      </c>
      <c r="AS7" s="15">
        <v>104986.9608512586</v>
      </c>
      <c r="AT7" s="29">
        <v>0.27</v>
      </c>
      <c r="AU7" s="36">
        <v>28346.479429839823</v>
      </c>
      <c r="AV7" s="16">
        <v>22000</v>
      </c>
      <c r="AW7" s="15">
        <v>6346.4794298398228</v>
      </c>
      <c r="AX7" s="37">
        <v>0</v>
      </c>
      <c r="AY7" s="37">
        <v>166.21605</v>
      </c>
      <c r="AZ7" s="37">
        <v>0</v>
      </c>
      <c r="BA7" s="37">
        <v>0</v>
      </c>
      <c r="BB7" s="37">
        <v>0</v>
      </c>
      <c r="BC7" s="53">
        <v>0</v>
      </c>
      <c r="BD7" s="48">
        <v>0</v>
      </c>
      <c r="BE7" s="34">
        <v>0</v>
      </c>
      <c r="BF7" s="35">
        <v>40.194000000000003</v>
      </c>
      <c r="BG7" s="16">
        <v>0</v>
      </c>
      <c r="BH7" s="16">
        <v>0</v>
      </c>
      <c r="BI7" s="16">
        <v>0</v>
      </c>
    </row>
    <row r="8" spans="1:61" s="16" customFormat="1" x14ac:dyDescent="0.25">
      <c r="A8" s="45">
        <v>31</v>
      </c>
      <c r="B8" s="16">
        <v>826</v>
      </c>
      <c r="C8" s="16" t="s">
        <v>579</v>
      </c>
      <c r="D8" s="16" t="s">
        <v>465</v>
      </c>
      <c r="E8" s="16" t="s">
        <v>473</v>
      </c>
      <c r="F8" s="16" t="s">
        <v>596</v>
      </c>
      <c r="G8" s="17">
        <v>500191394.25507498</v>
      </c>
      <c r="H8" s="18">
        <v>6000000</v>
      </c>
      <c r="I8" s="30">
        <v>-9525662.4535124898</v>
      </c>
      <c r="J8" s="33">
        <v>-1.5876104089187484</v>
      </c>
      <c r="K8" s="26">
        <v>0</v>
      </c>
      <c r="L8" s="42">
        <v>2</v>
      </c>
      <c r="M8" s="39">
        <v>-1</v>
      </c>
      <c r="N8" s="33">
        <v>-0.5</v>
      </c>
      <c r="O8" s="26">
        <v>0</v>
      </c>
      <c r="P8" s="20">
        <v>0</v>
      </c>
      <c r="Q8" s="28">
        <v>391680.34504513239</v>
      </c>
      <c r="R8" s="48">
        <v>0</v>
      </c>
      <c r="S8" s="43">
        <v>0</v>
      </c>
      <c r="T8" s="15">
        <v>0</v>
      </c>
      <c r="U8" s="15">
        <v>39600.215045132398</v>
      </c>
      <c r="V8" s="15">
        <v>102.69</v>
      </c>
      <c r="W8" s="15">
        <v>0</v>
      </c>
      <c r="X8" s="15">
        <v>0</v>
      </c>
      <c r="Y8" s="15">
        <v>0</v>
      </c>
      <c r="Z8" s="15">
        <v>0</v>
      </c>
      <c r="AA8" s="15">
        <v>39702.9050451324</v>
      </c>
      <c r="AB8" s="16">
        <v>4855.7299999999987</v>
      </c>
      <c r="AC8" s="15">
        <v>0</v>
      </c>
      <c r="AD8" s="15">
        <v>0</v>
      </c>
      <c r="AE8" s="15">
        <v>4855.7299999999987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347121.71</v>
      </c>
      <c r="AO8" s="15">
        <v>347121.71</v>
      </c>
      <c r="AP8" s="28">
        <v>391680.34504513239</v>
      </c>
      <c r="AQ8" s="15">
        <v>-5000</v>
      </c>
      <c r="AR8" s="52">
        <v>0</v>
      </c>
      <c r="AS8" s="15">
        <v>386680.34504513239</v>
      </c>
      <c r="AT8" s="29">
        <v>0.3</v>
      </c>
      <c r="AU8" s="36">
        <v>116004.10351353971</v>
      </c>
      <c r="AV8" s="16">
        <v>25000</v>
      </c>
      <c r="AW8" s="15">
        <v>91004.103513539711</v>
      </c>
      <c r="AX8" s="37">
        <v>21974.008080399999</v>
      </c>
      <c r="AY8" s="37">
        <v>318.64814999999999</v>
      </c>
      <c r="AZ8" s="37">
        <v>0</v>
      </c>
      <c r="BA8" s="37">
        <v>0</v>
      </c>
      <c r="BB8" s="37">
        <v>322.49</v>
      </c>
      <c r="BC8" s="53">
        <v>0</v>
      </c>
      <c r="BD8" s="48">
        <v>0</v>
      </c>
      <c r="BE8" s="34">
        <v>0</v>
      </c>
      <c r="BF8" s="35">
        <v>971.14599999999973</v>
      </c>
      <c r="BG8" s="16">
        <v>0</v>
      </c>
      <c r="BH8" s="16">
        <v>0</v>
      </c>
      <c r="BI8" s="16">
        <v>0</v>
      </c>
    </row>
    <row r="9" spans="1:61" s="16" customFormat="1" x14ac:dyDescent="0.25">
      <c r="A9" s="45">
        <v>62342</v>
      </c>
      <c r="B9" s="16">
        <v>1963</v>
      </c>
      <c r="C9" s="16" t="s">
        <v>580</v>
      </c>
      <c r="D9" s="16" t="s">
        <v>465</v>
      </c>
      <c r="E9" s="16" t="s">
        <v>473</v>
      </c>
      <c r="F9" s="16" t="s">
        <v>596</v>
      </c>
      <c r="G9" s="17">
        <v>2272560732.6614404</v>
      </c>
      <c r="H9" s="18">
        <v>6000000</v>
      </c>
      <c r="I9" s="30">
        <v>19338469.052781105</v>
      </c>
      <c r="J9" s="33">
        <v>3.2230781754635176</v>
      </c>
      <c r="K9" s="26">
        <v>0</v>
      </c>
      <c r="L9" s="42">
        <v>2</v>
      </c>
      <c r="M9" s="39">
        <v>0</v>
      </c>
      <c r="N9" s="33">
        <v>0</v>
      </c>
      <c r="O9" s="26">
        <v>0</v>
      </c>
      <c r="P9" s="20">
        <v>0</v>
      </c>
      <c r="Q9" s="28">
        <v>953066.33906574897</v>
      </c>
      <c r="R9" s="48">
        <v>0</v>
      </c>
      <c r="S9" s="43">
        <v>0</v>
      </c>
      <c r="T9" s="15">
        <v>0</v>
      </c>
      <c r="U9" s="15">
        <v>7395.5480657489998</v>
      </c>
      <c r="V9" s="15">
        <v>1544.07</v>
      </c>
      <c r="W9" s="15">
        <v>0</v>
      </c>
      <c r="X9" s="15">
        <v>0</v>
      </c>
      <c r="Y9" s="15">
        <v>0</v>
      </c>
      <c r="Z9" s="15">
        <v>0</v>
      </c>
      <c r="AA9" s="15">
        <v>8939.6180657490004</v>
      </c>
      <c r="AB9" s="16">
        <v>3762.5</v>
      </c>
      <c r="AC9" s="15">
        <v>0</v>
      </c>
      <c r="AD9" s="15">
        <v>0</v>
      </c>
      <c r="AE9" s="15">
        <v>3762.5</v>
      </c>
      <c r="AF9" s="15">
        <v>0</v>
      </c>
      <c r="AG9" s="15">
        <v>-860.28899999999999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941224.51</v>
      </c>
      <c r="AO9" s="15">
        <v>940364.22100000002</v>
      </c>
      <c r="AP9" s="28">
        <v>953066.33906574897</v>
      </c>
      <c r="AQ9" s="15">
        <v>-5000</v>
      </c>
      <c r="AR9" s="52">
        <v>0</v>
      </c>
      <c r="AS9" s="15">
        <v>948066.33906574897</v>
      </c>
      <c r="AT9" s="29">
        <v>0.3</v>
      </c>
      <c r="AU9" s="36">
        <v>284419.9017197247</v>
      </c>
      <c r="AV9" s="16">
        <v>87000</v>
      </c>
      <c r="AW9" s="15">
        <v>197419.9017197247</v>
      </c>
      <c r="AX9" s="37">
        <v>6714.4357634400003</v>
      </c>
      <c r="AY9" s="37">
        <v>0</v>
      </c>
      <c r="AZ9" s="37">
        <v>0</v>
      </c>
      <c r="BA9" s="37">
        <v>0</v>
      </c>
      <c r="BB9" s="37">
        <v>24.41</v>
      </c>
      <c r="BC9" s="53">
        <v>0</v>
      </c>
      <c r="BD9" s="48">
        <v>0</v>
      </c>
      <c r="BE9" s="34">
        <v>0</v>
      </c>
      <c r="BF9" s="35">
        <v>752.5</v>
      </c>
      <c r="BG9" s="16">
        <v>0</v>
      </c>
      <c r="BH9" s="16">
        <v>0</v>
      </c>
      <c r="BI9" s="16">
        <v>0</v>
      </c>
    </row>
    <row r="10" spans="1:61" s="16" customFormat="1" x14ac:dyDescent="0.25">
      <c r="A10" s="45">
        <v>63856</v>
      </c>
      <c r="B10" s="16">
        <v>63856</v>
      </c>
      <c r="C10" s="16" t="s">
        <v>581</v>
      </c>
      <c r="D10" s="16" t="s">
        <v>465</v>
      </c>
      <c r="E10" s="16" t="s">
        <v>473</v>
      </c>
      <c r="F10" s="16" t="s">
        <v>596</v>
      </c>
      <c r="G10" s="17">
        <v>1234441070.1473701</v>
      </c>
      <c r="H10" s="18">
        <v>6000000</v>
      </c>
      <c r="I10" s="30">
        <v>-3510822.9599999338</v>
      </c>
      <c r="J10" s="33">
        <v>-0.58513715999998894</v>
      </c>
      <c r="K10" s="26">
        <v>0</v>
      </c>
      <c r="L10" s="42">
        <v>2</v>
      </c>
      <c r="M10" s="39">
        <v>0</v>
      </c>
      <c r="N10" s="33">
        <v>0</v>
      </c>
      <c r="O10" s="26">
        <v>0</v>
      </c>
      <c r="P10" s="20">
        <v>0</v>
      </c>
      <c r="Q10" s="28">
        <v>1697697.18</v>
      </c>
      <c r="R10" s="48">
        <v>0</v>
      </c>
      <c r="S10" s="43">
        <v>0</v>
      </c>
      <c r="T10" s="15">
        <v>0</v>
      </c>
      <c r="U10" s="15">
        <v>0</v>
      </c>
      <c r="V10" s="15">
        <v>32.19</v>
      </c>
      <c r="W10" s="15">
        <v>0</v>
      </c>
      <c r="X10" s="15">
        <v>0</v>
      </c>
      <c r="Y10" s="15">
        <v>0</v>
      </c>
      <c r="Z10" s="15">
        <v>0</v>
      </c>
      <c r="AA10" s="15">
        <v>32.19</v>
      </c>
      <c r="AB10" s="16">
        <v>308991.82</v>
      </c>
      <c r="AC10" s="15">
        <v>0</v>
      </c>
      <c r="AD10" s="15">
        <v>0</v>
      </c>
      <c r="AE10" s="15">
        <v>308991.82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1388673.17</v>
      </c>
      <c r="AO10" s="15">
        <v>1388673.17</v>
      </c>
      <c r="AP10" s="28">
        <v>1697697.18</v>
      </c>
      <c r="AQ10" s="15">
        <v>-5000</v>
      </c>
      <c r="AR10" s="52">
        <v>-20000</v>
      </c>
      <c r="AS10" s="15">
        <v>1672697.18</v>
      </c>
      <c r="AT10" s="29">
        <v>0.3</v>
      </c>
      <c r="AU10" s="36">
        <v>501809.15399999998</v>
      </c>
      <c r="AV10" s="16">
        <v>100000</v>
      </c>
      <c r="AW10" s="15">
        <v>401809.15399999998</v>
      </c>
      <c r="AX10" s="37">
        <v>0</v>
      </c>
      <c r="AY10" s="37">
        <v>0</v>
      </c>
      <c r="AZ10" s="37">
        <v>0</v>
      </c>
      <c r="BA10" s="37">
        <v>1286.5</v>
      </c>
      <c r="BB10" s="37">
        <v>1.32</v>
      </c>
      <c r="BC10" s="53">
        <v>0</v>
      </c>
      <c r="BD10" s="48">
        <v>0</v>
      </c>
      <c r="BE10" s="34">
        <v>0</v>
      </c>
      <c r="BF10" s="35">
        <v>61798.364000000001</v>
      </c>
      <c r="BG10" s="16">
        <v>0</v>
      </c>
      <c r="BH10" s="16">
        <v>0</v>
      </c>
      <c r="BI10" s="16">
        <v>0</v>
      </c>
    </row>
    <row r="11" spans="1:61" s="16" customFormat="1" x14ac:dyDescent="0.25">
      <c r="A11" s="45">
        <v>64050</v>
      </c>
      <c r="B11" s="16">
        <v>64050</v>
      </c>
      <c r="C11" s="16" t="s">
        <v>582</v>
      </c>
      <c r="D11" s="16" t="s">
        <v>465</v>
      </c>
      <c r="E11" s="16" t="s">
        <v>473</v>
      </c>
      <c r="F11" s="16" t="s">
        <v>596</v>
      </c>
      <c r="G11" s="17">
        <v>2381624633.8435597</v>
      </c>
      <c r="H11" s="18">
        <v>6000000</v>
      </c>
      <c r="I11" s="30">
        <v>26944296.224216074</v>
      </c>
      <c r="J11" s="33">
        <v>4.4907160373693458</v>
      </c>
      <c r="K11" s="26">
        <v>0</v>
      </c>
      <c r="L11" s="42">
        <v>2</v>
      </c>
      <c r="M11" s="39">
        <v>6</v>
      </c>
      <c r="N11" s="33">
        <v>3</v>
      </c>
      <c r="O11" s="26">
        <v>0</v>
      </c>
      <c r="P11" s="20">
        <v>0</v>
      </c>
      <c r="Q11" s="28">
        <v>320560.55139011896</v>
      </c>
      <c r="R11" s="48">
        <v>0</v>
      </c>
      <c r="S11" s="43">
        <v>0</v>
      </c>
      <c r="T11" s="15">
        <v>0</v>
      </c>
      <c r="U11" s="15">
        <v>9181.7413901189993</v>
      </c>
      <c r="V11" s="15">
        <v>42.21</v>
      </c>
      <c r="W11" s="15">
        <v>0</v>
      </c>
      <c r="X11" s="15">
        <v>0</v>
      </c>
      <c r="Y11" s="15">
        <v>0</v>
      </c>
      <c r="Z11" s="15">
        <v>0</v>
      </c>
      <c r="AA11" s="15">
        <v>9223.9513901189985</v>
      </c>
      <c r="AB11" s="16">
        <v>57337.659999999996</v>
      </c>
      <c r="AC11" s="15">
        <v>0</v>
      </c>
      <c r="AD11" s="15">
        <v>0</v>
      </c>
      <c r="AE11" s="15">
        <v>57337.659999999996</v>
      </c>
      <c r="AF11" s="15">
        <v>0</v>
      </c>
      <c r="AG11" s="15">
        <v>0</v>
      </c>
      <c r="AH11" s="15">
        <v>0</v>
      </c>
      <c r="AI11" s="15">
        <v>46400.68</v>
      </c>
      <c r="AJ11" s="15">
        <v>0</v>
      </c>
      <c r="AK11" s="15">
        <v>0</v>
      </c>
      <c r="AL11" s="15">
        <v>0</v>
      </c>
      <c r="AM11" s="15">
        <v>0</v>
      </c>
      <c r="AN11" s="15">
        <v>207598.26</v>
      </c>
      <c r="AO11" s="15">
        <v>253998.94</v>
      </c>
      <c r="AP11" s="28">
        <v>320560.55139011896</v>
      </c>
      <c r="AQ11" s="15">
        <v>-5000</v>
      </c>
      <c r="AR11" s="52">
        <v>0</v>
      </c>
      <c r="AS11" s="15">
        <v>315560.55139011896</v>
      </c>
      <c r="AT11" s="29">
        <v>0.3</v>
      </c>
      <c r="AU11" s="36">
        <v>94668.165417035678</v>
      </c>
      <c r="AV11" s="16">
        <v>175000</v>
      </c>
      <c r="AW11" s="15">
        <v>0</v>
      </c>
      <c r="AX11" s="37">
        <v>87028.826583600006</v>
      </c>
      <c r="AY11" s="37">
        <v>0</v>
      </c>
      <c r="AZ11" s="37">
        <v>0</v>
      </c>
      <c r="BA11" s="37">
        <v>0</v>
      </c>
      <c r="BB11" s="37">
        <v>0</v>
      </c>
      <c r="BC11" s="53">
        <v>0</v>
      </c>
      <c r="BD11" s="48">
        <v>0</v>
      </c>
      <c r="BE11" s="34">
        <v>0</v>
      </c>
      <c r="BF11" s="35">
        <v>11467.531999999999</v>
      </c>
      <c r="BG11" s="16">
        <v>0</v>
      </c>
      <c r="BH11" s="16">
        <v>0</v>
      </c>
      <c r="BI11" s="16">
        <v>0</v>
      </c>
    </row>
    <row r="12" spans="1:61" s="16" customFormat="1" x14ac:dyDescent="0.25">
      <c r="A12" s="45">
        <v>64052</v>
      </c>
      <c r="B12" s="16">
        <v>64052</v>
      </c>
      <c r="C12" s="16" t="s">
        <v>583</v>
      </c>
      <c r="D12" s="16" t="s">
        <v>465</v>
      </c>
      <c r="E12" s="16" t="s">
        <v>473</v>
      </c>
      <c r="F12" s="16" t="s">
        <v>596</v>
      </c>
      <c r="G12" s="17">
        <v>1168547463.599175</v>
      </c>
      <c r="H12" s="18">
        <v>6000000</v>
      </c>
      <c r="I12" s="30">
        <v>-3695799.3099994957</v>
      </c>
      <c r="J12" s="33">
        <v>-0.61596655166658265</v>
      </c>
      <c r="K12" s="26">
        <v>0</v>
      </c>
      <c r="L12" s="42">
        <v>2</v>
      </c>
      <c r="M12" s="39">
        <v>-2</v>
      </c>
      <c r="N12" s="33">
        <v>-1</v>
      </c>
      <c r="O12" s="26">
        <v>0</v>
      </c>
      <c r="P12" s="20">
        <v>0</v>
      </c>
      <c r="Q12" s="28">
        <v>258867.99999999997</v>
      </c>
      <c r="R12" s="48">
        <v>0</v>
      </c>
      <c r="S12" s="43">
        <v>0</v>
      </c>
      <c r="T12" s="15">
        <v>0</v>
      </c>
      <c r="U12" s="15">
        <v>0</v>
      </c>
      <c r="V12" s="15">
        <v>213.65</v>
      </c>
      <c r="W12" s="15">
        <v>0</v>
      </c>
      <c r="X12" s="15">
        <v>0</v>
      </c>
      <c r="Y12" s="15">
        <v>0</v>
      </c>
      <c r="Z12" s="15">
        <v>0</v>
      </c>
      <c r="AA12" s="15">
        <v>213.65</v>
      </c>
      <c r="AB12" s="16">
        <v>12514.58</v>
      </c>
      <c r="AC12" s="15">
        <v>0</v>
      </c>
      <c r="AD12" s="15">
        <v>0</v>
      </c>
      <c r="AE12" s="15">
        <v>12514.58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246139.77</v>
      </c>
      <c r="AO12" s="15">
        <v>246139.77</v>
      </c>
      <c r="AP12" s="28">
        <v>258867.99999999997</v>
      </c>
      <c r="AQ12" s="15">
        <v>-5000</v>
      </c>
      <c r="AR12" s="52">
        <v>0</v>
      </c>
      <c r="AS12" s="15">
        <v>253867.99999999997</v>
      </c>
      <c r="AT12" s="29">
        <v>0.3</v>
      </c>
      <c r="AU12" s="36">
        <v>76160.399999999994</v>
      </c>
      <c r="AV12" s="16">
        <v>195000</v>
      </c>
      <c r="AW12" s="15">
        <v>0</v>
      </c>
      <c r="AX12" s="37">
        <v>143948.81413759998</v>
      </c>
      <c r="AY12" s="37">
        <v>0</v>
      </c>
      <c r="AZ12" s="37">
        <v>0</v>
      </c>
      <c r="BA12" s="37">
        <v>0</v>
      </c>
      <c r="BB12" s="37">
        <v>0</v>
      </c>
      <c r="BC12" s="53">
        <v>0</v>
      </c>
      <c r="BD12" s="48">
        <v>0</v>
      </c>
      <c r="BE12" s="34">
        <v>0</v>
      </c>
      <c r="BF12" s="35">
        <v>2502.9160000000002</v>
      </c>
      <c r="BG12" s="16">
        <v>0</v>
      </c>
      <c r="BH12" s="16">
        <v>0</v>
      </c>
      <c r="BI12" s="16">
        <v>0</v>
      </c>
    </row>
    <row r="13" spans="1:61" s="16" customFormat="1" x14ac:dyDescent="0.25">
      <c r="A13" s="45">
        <v>63703</v>
      </c>
      <c r="B13" s="16">
        <v>63703</v>
      </c>
      <c r="C13" s="16" t="s">
        <v>584</v>
      </c>
      <c r="D13" s="16" t="s">
        <v>465</v>
      </c>
      <c r="E13" s="16" t="s">
        <v>473</v>
      </c>
      <c r="F13" s="16" t="s">
        <v>596</v>
      </c>
      <c r="G13" s="17">
        <v>640692064.52262497</v>
      </c>
      <c r="H13" s="18">
        <v>6000000</v>
      </c>
      <c r="I13" s="30">
        <v>-8833227.7929152548</v>
      </c>
      <c r="J13" s="33">
        <v>-1.4722046321525424</v>
      </c>
      <c r="K13" s="26">
        <v>0</v>
      </c>
      <c r="L13" s="42">
        <v>2</v>
      </c>
      <c r="M13" s="39">
        <v>1</v>
      </c>
      <c r="N13" s="33">
        <v>0.5</v>
      </c>
      <c r="O13" s="26">
        <v>0</v>
      </c>
      <c r="P13" s="20">
        <v>0</v>
      </c>
      <c r="Q13" s="28">
        <v>382781.98000000004</v>
      </c>
      <c r="R13" s="48">
        <v>0</v>
      </c>
      <c r="S13" s="43">
        <v>0</v>
      </c>
      <c r="T13" s="15">
        <v>0</v>
      </c>
      <c r="U13" s="15">
        <v>0</v>
      </c>
      <c r="V13" s="15">
        <v>10.199999999999999</v>
      </c>
      <c r="W13" s="15">
        <v>0</v>
      </c>
      <c r="X13" s="15">
        <v>0</v>
      </c>
      <c r="Y13" s="15">
        <v>0</v>
      </c>
      <c r="Z13" s="15">
        <v>0</v>
      </c>
      <c r="AA13" s="15">
        <v>10.199999999999999</v>
      </c>
      <c r="AB13" s="15">
        <v>5000</v>
      </c>
      <c r="AC13" s="15">
        <v>0</v>
      </c>
      <c r="AD13" s="15">
        <v>0</v>
      </c>
      <c r="AE13" s="15">
        <v>5000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377771.78</v>
      </c>
      <c r="AO13" s="15">
        <v>377771.78</v>
      </c>
      <c r="AP13" s="28">
        <v>382781.98000000004</v>
      </c>
      <c r="AQ13" s="15">
        <v>-5000</v>
      </c>
      <c r="AR13" s="52">
        <v>-20000</v>
      </c>
      <c r="AS13" s="15">
        <v>357781.98000000004</v>
      </c>
      <c r="AT13" s="29">
        <v>0.3</v>
      </c>
      <c r="AU13" s="36">
        <v>107334.59400000001</v>
      </c>
      <c r="AV13" s="16">
        <v>100000</v>
      </c>
      <c r="AW13" s="15">
        <v>7334.5940000000119</v>
      </c>
      <c r="AX13" s="37">
        <v>15318.411205919998</v>
      </c>
      <c r="AY13" s="37">
        <v>0</v>
      </c>
      <c r="AZ13" s="37">
        <v>0</v>
      </c>
      <c r="BA13" s="37">
        <v>0</v>
      </c>
      <c r="BB13" s="37">
        <v>0</v>
      </c>
      <c r="BC13" s="53">
        <v>0</v>
      </c>
      <c r="BD13" s="48">
        <v>0</v>
      </c>
      <c r="BE13" s="34">
        <v>0</v>
      </c>
      <c r="BF13" s="35">
        <v>1000</v>
      </c>
      <c r="BG13" s="16">
        <v>0</v>
      </c>
      <c r="BH13" s="16">
        <v>0</v>
      </c>
      <c r="BI13" s="16">
        <v>0</v>
      </c>
    </row>
    <row r="14" spans="1:61" s="16" customFormat="1" x14ac:dyDescent="0.25">
      <c r="A14" s="45">
        <v>62931</v>
      </c>
      <c r="B14" s="16">
        <v>2119</v>
      </c>
      <c r="C14" s="16" t="s">
        <v>586</v>
      </c>
      <c r="D14" s="16" t="s">
        <v>465</v>
      </c>
      <c r="E14" s="16" t="s">
        <v>473</v>
      </c>
      <c r="F14" s="16" t="s">
        <v>596</v>
      </c>
      <c r="G14" s="17">
        <v>287555193.91032499</v>
      </c>
      <c r="H14" s="18">
        <v>6000000</v>
      </c>
      <c r="I14" s="30">
        <v>-4026786.2292719334</v>
      </c>
      <c r="J14" s="33">
        <v>-0.67113103821198894</v>
      </c>
      <c r="K14" s="26">
        <v>0</v>
      </c>
      <c r="L14" s="42">
        <v>2</v>
      </c>
      <c r="M14" s="39">
        <v>0</v>
      </c>
      <c r="N14" s="33">
        <v>0</v>
      </c>
      <c r="O14" s="26">
        <v>0</v>
      </c>
      <c r="P14" s="20">
        <v>0</v>
      </c>
      <c r="Q14" s="28">
        <v>117285.23198205499</v>
      </c>
      <c r="R14" s="48">
        <v>0</v>
      </c>
      <c r="S14" s="43">
        <v>0</v>
      </c>
      <c r="T14" s="15">
        <v>0</v>
      </c>
      <c r="U14" s="15">
        <v>6323.2819820549903</v>
      </c>
      <c r="V14" s="15">
        <v>25.29</v>
      </c>
      <c r="W14" s="15">
        <v>0</v>
      </c>
      <c r="X14" s="15">
        <v>0</v>
      </c>
      <c r="Y14" s="15">
        <v>0</v>
      </c>
      <c r="Z14" s="15">
        <v>0</v>
      </c>
      <c r="AA14" s="15">
        <v>6348.5719820549903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110936.66</v>
      </c>
      <c r="AO14" s="15">
        <v>110936.66</v>
      </c>
      <c r="AP14" s="28">
        <v>117285.23198205499</v>
      </c>
      <c r="AQ14" s="15">
        <v>-5000</v>
      </c>
      <c r="AR14" s="52">
        <v>0</v>
      </c>
      <c r="AS14" s="15">
        <v>112285.23198205499</v>
      </c>
      <c r="AT14" s="29">
        <v>0.3</v>
      </c>
      <c r="AU14" s="36">
        <v>33685.569594616492</v>
      </c>
      <c r="AV14" s="16">
        <v>100000</v>
      </c>
      <c r="AW14" s="15">
        <v>0</v>
      </c>
      <c r="AX14" s="37">
        <v>3228.0155641280003</v>
      </c>
      <c r="AY14" s="37">
        <v>97.669799999999981</v>
      </c>
      <c r="AZ14" s="37">
        <v>0</v>
      </c>
      <c r="BA14" s="37">
        <v>0</v>
      </c>
      <c r="BB14" s="37">
        <v>0</v>
      </c>
      <c r="BC14" s="53">
        <v>0</v>
      </c>
      <c r="BD14" s="48">
        <v>0</v>
      </c>
      <c r="BE14" s="34">
        <v>0</v>
      </c>
      <c r="BF14" s="35">
        <v>0</v>
      </c>
      <c r="BG14" s="16">
        <v>0</v>
      </c>
      <c r="BH14" s="16">
        <v>0</v>
      </c>
      <c r="BI14" s="16">
        <v>0</v>
      </c>
    </row>
    <row r="15" spans="1:61" s="16" customFormat="1" x14ac:dyDescent="0.25">
      <c r="A15" s="45">
        <v>63071</v>
      </c>
      <c r="B15" s="16">
        <v>2233</v>
      </c>
      <c r="C15" s="16" t="s">
        <v>587</v>
      </c>
      <c r="D15" s="16" t="s">
        <v>465</v>
      </c>
      <c r="E15" s="16" t="s">
        <v>473</v>
      </c>
      <c r="F15" s="16" t="s">
        <v>596</v>
      </c>
      <c r="G15" s="17">
        <v>1634170052.89662</v>
      </c>
      <c r="H15" s="18">
        <v>6000000</v>
      </c>
      <c r="I15" s="30">
        <v>-20620317.690000236</v>
      </c>
      <c r="J15" s="33">
        <v>-3.4367196150000394</v>
      </c>
      <c r="K15" s="26">
        <v>0</v>
      </c>
      <c r="L15" s="42">
        <v>2</v>
      </c>
      <c r="M15" s="39">
        <v>0</v>
      </c>
      <c r="N15" s="33">
        <v>0</v>
      </c>
      <c r="O15" s="26">
        <v>0</v>
      </c>
      <c r="P15" s="20">
        <v>0</v>
      </c>
      <c r="Q15" s="28">
        <v>649514.05000000005</v>
      </c>
      <c r="R15" s="48">
        <v>0</v>
      </c>
      <c r="S15" s="43">
        <v>0</v>
      </c>
      <c r="T15" s="15">
        <v>0</v>
      </c>
      <c r="U15" s="15">
        <v>0</v>
      </c>
      <c r="V15" s="15">
        <v>5.42</v>
      </c>
      <c r="W15" s="15">
        <v>0</v>
      </c>
      <c r="X15" s="15">
        <v>0</v>
      </c>
      <c r="Y15" s="15">
        <v>417638.89</v>
      </c>
      <c r="Z15" s="15">
        <v>0</v>
      </c>
      <c r="AA15" s="15">
        <v>417644.31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231869.74</v>
      </c>
      <c r="AO15" s="15">
        <v>231869.74</v>
      </c>
      <c r="AP15" s="28">
        <v>649514.05000000005</v>
      </c>
      <c r="AQ15" s="15">
        <v>-5000</v>
      </c>
      <c r="AR15" s="52">
        <v>-20000</v>
      </c>
      <c r="AS15" s="15">
        <v>624514.05000000005</v>
      </c>
      <c r="AT15" s="29">
        <v>0.3</v>
      </c>
      <c r="AU15" s="36">
        <v>187354.215</v>
      </c>
      <c r="AV15" s="16">
        <v>140000</v>
      </c>
      <c r="AW15" s="15">
        <v>47354.214999999997</v>
      </c>
      <c r="AX15" s="37">
        <v>12484.563427520001</v>
      </c>
      <c r="AY15" s="37">
        <v>489.92115000000007</v>
      </c>
      <c r="AZ15" s="37">
        <v>0</v>
      </c>
      <c r="BA15" s="37">
        <v>0</v>
      </c>
      <c r="BB15" s="37">
        <v>0</v>
      </c>
      <c r="BC15" s="53">
        <v>0</v>
      </c>
      <c r="BD15" s="48">
        <v>0</v>
      </c>
      <c r="BE15" s="34">
        <v>0</v>
      </c>
      <c r="BF15" s="35">
        <v>0</v>
      </c>
      <c r="BG15" s="16">
        <v>0</v>
      </c>
      <c r="BH15" s="16">
        <v>0</v>
      </c>
      <c r="BI15" s="16">
        <v>0</v>
      </c>
    </row>
    <row r="16" spans="1:61" s="16" customFormat="1" x14ac:dyDescent="0.25">
      <c r="A16" s="45">
        <v>62009</v>
      </c>
      <c r="B16" s="16">
        <v>1822</v>
      </c>
      <c r="C16" s="16" t="s">
        <v>588</v>
      </c>
      <c r="D16" s="16" t="s">
        <v>465</v>
      </c>
      <c r="E16" s="16" t="s">
        <v>473</v>
      </c>
      <c r="F16" s="16" t="s">
        <v>596</v>
      </c>
      <c r="G16" s="17">
        <v>1607638499.3232501</v>
      </c>
      <c r="H16" s="18">
        <v>6000000</v>
      </c>
      <c r="I16" s="30">
        <v>-44809946.661229968</v>
      </c>
      <c r="J16" s="33">
        <v>-7.4683244435383278</v>
      </c>
      <c r="K16" s="26">
        <v>0</v>
      </c>
      <c r="L16" s="42">
        <v>2</v>
      </c>
      <c r="M16" s="39">
        <v>-1</v>
      </c>
      <c r="N16" s="33">
        <v>-0.5</v>
      </c>
      <c r="O16" s="26">
        <v>0</v>
      </c>
      <c r="P16" s="20">
        <v>0</v>
      </c>
      <c r="Q16" s="28">
        <v>304100.470331711</v>
      </c>
      <c r="R16" s="48">
        <v>0</v>
      </c>
      <c r="S16" s="43">
        <v>0</v>
      </c>
      <c r="T16" s="15">
        <v>0</v>
      </c>
      <c r="U16" s="15">
        <v>762.05033171100001</v>
      </c>
      <c r="V16" s="15">
        <v>144.24</v>
      </c>
      <c r="W16" s="15">
        <v>0</v>
      </c>
      <c r="X16" s="15">
        <v>0</v>
      </c>
      <c r="Y16" s="15">
        <v>0</v>
      </c>
      <c r="Z16" s="15">
        <v>0</v>
      </c>
      <c r="AA16" s="15">
        <v>906.29033171100002</v>
      </c>
      <c r="AB16" s="16">
        <v>12934.41</v>
      </c>
      <c r="AC16" s="15">
        <v>0</v>
      </c>
      <c r="AD16" s="15">
        <v>0</v>
      </c>
      <c r="AE16" s="15">
        <v>12934.41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290259.77</v>
      </c>
      <c r="AO16" s="15">
        <v>290259.77</v>
      </c>
      <c r="AP16" s="28">
        <v>304100.470331711</v>
      </c>
      <c r="AQ16" s="15">
        <v>-5000</v>
      </c>
      <c r="AR16" s="52">
        <v>0</v>
      </c>
      <c r="AS16" s="15">
        <v>299100.470331711</v>
      </c>
      <c r="AT16" s="29">
        <v>0.3</v>
      </c>
      <c r="AU16" s="36">
        <v>89730.14109951329</v>
      </c>
      <c r="AV16" s="16">
        <v>150000</v>
      </c>
      <c r="AW16" s="15">
        <v>0</v>
      </c>
      <c r="AX16" s="37">
        <v>90061.676125599988</v>
      </c>
      <c r="AY16" s="37">
        <v>0</v>
      </c>
      <c r="AZ16" s="37">
        <v>0</v>
      </c>
      <c r="BA16" s="37">
        <v>0</v>
      </c>
      <c r="BB16" s="37">
        <v>0</v>
      </c>
      <c r="BC16" s="53">
        <v>0</v>
      </c>
      <c r="BD16" s="48">
        <v>0</v>
      </c>
      <c r="BE16" s="34">
        <v>0</v>
      </c>
      <c r="BF16" s="35">
        <v>2586.8820000000001</v>
      </c>
      <c r="BG16" s="16">
        <v>0</v>
      </c>
      <c r="BH16" s="16">
        <v>0</v>
      </c>
      <c r="BI16" s="16">
        <v>0</v>
      </c>
    </row>
    <row r="17" spans="1:61" s="16" customFormat="1" x14ac:dyDescent="0.25">
      <c r="A17" s="45">
        <v>52275</v>
      </c>
      <c r="B17" s="16">
        <v>1349</v>
      </c>
      <c r="C17" s="16" t="s">
        <v>590</v>
      </c>
      <c r="D17" s="16" t="s">
        <v>465</v>
      </c>
      <c r="E17" s="16" t="s">
        <v>473</v>
      </c>
      <c r="F17" s="16" t="s">
        <v>596</v>
      </c>
      <c r="G17" s="17">
        <v>547890631.69767499</v>
      </c>
      <c r="H17" s="18">
        <v>6000000</v>
      </c>
      <c r="I17" s="30">
        <v>-7076715.2458366752</v>
      </c>
      <c r="J17" s="33">
        <v>-1.1794525409727792</v>
      </c>
      <c r="K17" s="26">
        <v>0</v>
      </c>
      <c r="L17" s="42">
        <v>2</v>
      </c>
      <c r="M17" s="39">
        <v>0</v>
      </c>
      <c r="N17" s="33">
        <v>0</v>
      </c>
      <c r="O17" s="26">
        <v>0</v>
      </c>
      <c r="P17" s="19">
        <v>0</v>
      </c>
      <c r="Q17" s="28">
        <v>656594.55999999994</v>
      </c>
      <c r="R17" s="48">
        <v>0</v>
      </c>
      <c r="S17" s="43">
        <v>0</v>
      </c>
      <c r="T17" s="15">
        <v>0</v>
      </c>
      <c r="U17" s="15">
        <v>144091.07</v>
      </c>
      <c r="V17" s="15">
        <v>173.3</v>
      </c>
      <c r="W17" s="15">
        <v>14588.95</v>
      </c>
      <c r="X17" s="15">
        <v>0</v>
      </c>
      <c r="Y17" s="15">
        <v>0</v>
      </c>
      <c r="Z17" s="15">
        <v>0</v>
      </c>
      <c r="AA17" s="15">
        <v>158853.32</v>
      </c>
      <c r="AB17" s="16">
        <v>6392.6100000000006</v>
      </c>
      <c r="AC17" s="15">
        <v>0</v>
      </c>
      <c r="AD17" s="15">
        <v>2295</v>
      </c>
      <c r="AE17" s="15">
        <v>8687.61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489053.63</v>
      </c>
      <c r="AO17" s="15">
        <v>489053.63</v>
      </c>
      <c r="AP17" s="28">
        <v>656594.55999999994</v>
      </c>
      <c r="AQ17" s="15">
        <v>-5000</v>
      </c>
      <c r="AR17" s="52">
        <v>0</v>
      </c>
      <c r="AS17" s="15">
        <v>651594.55999999994</v>
      </c>
      <c r="AT17" s="29">
        <v>0.3</v>
      </c>
      <c r="AU17" s="36">
        <v>195478.36799999999</v>
      </c>
      <c r="AV17" s="16">
        <v>110000</v>
      </c>
      <c r="AW17" s="15">
        <v>85478.367999999988</v>
      </c>
      <c r="AX17" s="37">
        <v>40693.147932760003</v>
      </c>
      <c r="AY17" s="37">
        <v>0</v>
      </c>
      <c r="AZ17" s="37">
        <v>0</v>
      </c>
      <c r="BA17" s="37">
        <v>1049.98</v>
      </c>
      <c r="BB17" s="37">
        <v>16.46</v>
      </c>
      <c r="BC17" s="53">
        <v>0</v>
      </c>
      <c r="BD17" s="48">
        <v>0</v>
      </c>
      <c r="BE17" s="34">
        <v>0</v>
      </c>
      <c r="BF17" s="35">
        <v>1737.5220000000002</v>
      </c>
      <c r="BG17" s="16">
        <v>0</v>
      </c>
      <c r="BH17" s="16">
        <v>0</v>
      </c>
      <c r="BI17" s="16">
        <v>0</v>
      </c>
    </row>
    <row r="18" spans="1:61" s="16" customFormat="1" x14ac:dyDescent="0.25">
      <c r="A18" s="45">
        <v>52813</v>
      </c>
      <c r="B18" s="16">
        <v>1304</v>
      </c>
      <c r="C18" s="16" t="s">
        <v>591</v>
      </c>
      <c r="D18" s="16" t="s">
        <v>465</v>
      </c>
      <c r="E18" s="16" t="s">
        <v>473</v>
      </c>
      <c r="F18" s="16" t="s">
        <v>596</v>
      </c>
      <c r="G18" s="17">
        <v>510147645.99986601</v>
      </c>
      <c r="H18" s="18">
        <v>6000000</v>
      </c>
      <c r="I18" s="30">
        <v>30762690.638624668</v>
      </c>
      <c r="J18" s="33">
        <v>5.1271151064374445</v>
      </c>
      <c r="K18" s="26">
        <v>0</v>
      </c>
      <c r="L18" s="42">
        <v>2</v>
      </c>
      <c r="M18" s="39">
        <v>-1</v>
      </c>
      <c r="N18" s="33">
        <v>-0.5</v>
      </c>
      <c r="O18" s="26">
        <v>0</v>
      </c>
      <c r="P18" s="20">
        <v>0</v>
      </c>
      <c r="Q18" s="28">
        <v>608863.79531261802</v>
      </c>
      <c r="R18" s="48">
        <v>0</v>
      </c>
      <c r="S18" s="43">
        <v>0</v>
      </c>
      <c r="T18" s="15">
        <v>988.62400000000002</v>
      </c>
      <c r="U18" s="15">
        <v>162044.520912618</v>
      </c>
      <c r="V18" s="15">
        <v>122.19</v>
      </c>
      <c r="W18" s="15">
        <v>15485.6</v>
      </c>
      <c r="X18" s="15">
        <v>0</v>
      </c>
      <c r="Y18" s="15">
        <v>0</v>
      </c>
      <c r="Z18" s="15">
        <v>0</v>
      </c>
      <c r="AA18" s="15">
        <v>178640.93491261802</v>
      </c>
      <c r="AB18" s="16">
        <v>16541.46</v>
      </c>
      <c r="AC18" s="15">
        <v>10859.419999999998</v>
      </c>
      <c r="AD18" s="15">
        <v>6028.7604000000138</v>
      </c>
      <c r="AE18" s="15">
        <v>33429.640400000011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396793.22</v>
      </c>
      <c r="AO18" s="15">
        <v>396793.22</v>
      </c>
      <c r="AP18" s="28">
        <v>608863.79531261802</v>
      </c>
      <c r="AQ18" s="15">
        <v>-5000</v>
      </c>
      <c r="AR18" s="52">
        <v>0</v>
      </c>
      <c r="AS18" s="15">
        <v>603863.79531261802</v>
      </c>
      <c r="AT18" s="29">
        <v>0.3</v>
      </c>
      <c r="AU18" s="36">
        <v>181159.13859378541</v>
      </c>
      <c r="AV18" s="16">
        <v>55000</v>
      </c>
      <c r="AW18" s="15">
        <v>126159.13859378541</v>
      </c>
      <c r="AX18" s="37">
        <v>25720.637824199996</v>
      </c>
      <c r="AY18" s="37">
        <v>1119.2204999999999</v>
      </c>
      <c r="AZ18" s="37">
        <v>0</v>
      </c>
      <c r="BA18" s="37">
        <v>0</v>
      </c>
      <c r="BB18" s="37">
        <v>1451</v>
      </c>
      <c r="BC18" s="53">
        <v>0</v>
      </c>
      <c r="BD18" s="48">
        <v>0</v>
      </c>
      <c r="BE18" s="34">
        <v>0</v>
      </c>
      <c r="BF18" s="35">
        <v>6685.9280800000024</v>
      </c>
      <c r="BG18" s="16">
        <v>0</v>
      </c>
      <c r="BH18" s="16">
        <v>0</v>
      </c>
      <c r="BI18" s="16">
        <v>0</v>
      </c>
    </row>
    <row r="19" spans="1:61" s="16" customFormat="1" x14ac:dyDescent="0.25">
      <c r="A19" s="45">
        <v>64212</v>
      </c>
      <c r="B19" s="16">
        <v>64212</v>
      </c>
      <c r="C19" s="16" t="s">
        <v>592</v>
      </c>
      <c r="D19" s="16" t="s">
        <v>465</v>
      </c>
      <c r="E19" s="16" t="s">
        <v>473</v>
      </c>
      <c r="F19" s="16" t="s">
        <v>596</v>
      </c>
      <c r="G19" s="17">
        <v>405384411.27597505</v>
      </c>
      <c r="H19" s="18">
        <v>6000000</v>
      </c>
      <c r="I19" s="30">
        <v>863754.47999999858</v>
      </c>
      <c r="J19" s="33">
        <v>0.14395907999999977</v>
      </c>
      <c r="K19" s="26">
        <v>0</v>
      </c>
      <c r="L19" s="42">
        <v>2</v>
      </c>
      <c r="M19" s="39">
        <v>0</v>
      </c>
      <c r="N19" s="33">
        <v>0</v>
      </c>
      <c r="O19" s="26">
        <v>0</v>
      </c>
      <c r="P19" s="20">
        <v>0</v>
      </c>
      <c r="Q19" s="28">
        <v>22556.83</v>
      </c>
      <c r="R19" s="48">
        <v>0</v>
      </c>
      <c r="S19" s="43">
        <v>0</v>
      </c>
      <c r="T19" s="15">
        <v>0</v>
      </c>
      <c r="U19" s="15">
        <v>0</v>
      </c>
      <c r="V19" s="15">
        <v>2.79</v>
      </c>
      <c r="W19" s="15">
        <v>0</v>
      </c>
      <c r="X19" s="15">
        <v>0</v>
      </c>
      <c r="Y19" s="15">
        <v>0</v>
      </c>
      <c r="Z19" s="15">
        <v>0</v>
      </c>
      <c r="AA19" s="15">
        <v>2.79</v>
      </c>
      <c r="AB19" s="16">
        <v>4902.55</v>
      </c>
      <c r="AC19" s="15">
        <v>0</v>
      </c>
      <c r="AD19" s="15">
        <v>0</v>
      </c>
      <c r="AE19" s="15">
        <v>4902.55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17651.490000000002</v>
      </c>
      <c r="AO19" s="15">
        <v>17651.490000000002</v>
      </c>
      <c r="AP19" s="28">
        <v>22556.83</v>
      </c>
      <c r="AQ19" s="15">
        <v>-5000</v>
      </c>
      <c r="AR19" s="52">
        <v>0</v>
      </c>
      <c r="AS19" s="15">
        <v>17556.830000000002</v>
      </c>
      <c r="AT19" s="29">
        <v>0.3</v>
      </c>
      <c r="AU19" s="36">
        <v>5267.049</v>
      </c>
      <c r="AV19" s="16">
        <v>160000</v>
      </c>
      <c r="AW19" s="15">
        <v>0</v>
      </c>
      <c r="AX19" s="37">
        <v>40889.614248159996</v>
      </c>
      <c r="AY19" s="37">
        <v>0</v>
      </c>
      <c r="AZ19" s="37">
        <v>0</v>
      </c>
      <c r="BA19" s="37">
        <v>0</v>
      </c>
      <c r="BB19" s="37">
        <v>8.82</v>
      </c>
      <c r="BC19" s="53">
        <v>0</v>
      </c>
      <c r="BD19" s="48">
        <v>0</v>
      </c>
      <c r="BE19" s="34">
        <v>0</v>
      </c>
      <c r="BF19" s="35">
        <v>980.5100000000001</v>
      </c>
      <c r="BG19" s="16">
        <v>0</v>
      </c>
      <c r="BH19" s="16">
        <v>0</v>
      </c>
      <c r="BI19" s="16">
        <v>0</v>
      </c>
    </row>
    <row r="20" spans="1:61" s="16" customFormat="1" x14ac:dyDescent="0.25">
      <c r="A20" s="45">
        <v>60357</v>
      </c>
      <c r="B20" s="16">
        <v>1255</v>
      </c>
      <c r="C20" s="16" t="s">
        <v>52</v>
      </c>
      <c r="D20" s="16" t="s">
        <v>465</v>
      </c>
      <c r="E20" s="16" t="s">
        <v>473</v>
      </c>
      <c r="F20" s="16" t="s">
        <v>596</v>
      </c>
      <c r="G20" s="17">
        <v>135405073.46502501</v>
      </c>
      <c r="H20" s="18">
        <v>0</v>
      </c>
      <c r="I20" s="30">
        <v>-7855398.5759657621</v>
      </c>
      <c r="J20" s="33">
        <v>0</v>
      </c>
      <c r="K20" s="26">
        <v>0</v>
      </c>
      <c r="L20" s="42">
        <v>2</v>
      </c>
      <c r="M20" s="39">
        <v>0</v>
      </c>
      <c r="N20" s="33">
        <v>0</v>
      </c>
      <c r="O20" s="26">
        <v>0</v>
      </c>
      <c r="P20" s="20">
        <v>0</v>
      </c>
      <c r="Q20" s="28">
        <v>695186.82724024088</v>
      </c>
      <c r="R20" s="48">
        <v>0</v>
      </c>
      <c r="S20" s="43">
        <v>0</v>
      </c>
      <c r="T20" s="15">
        <v>10573.618999999901</v>
      </c>
      <c r="U20" s="15">
        <v>622518.59824024094</v>
      </c>
      <c r="V20" s="15">
        <v>124.23</v>
      </c>
      <c r="W20" s="15">
        <v>2385.39</v>
      </c>
      <c r="X20" s="15">
        <v>0</v>
      </c>
      <c r="Y20" s="15">
        <v>0</v>
      </c>
      <c r="Z20" s="15">
        <v>0</v>
      </c>
      <c r="AA20" s="15">
        <v>635601.83724024089</v>
      </c>
      <c r="AB20" s="16">
        <v>0</v>
      </c>
      <c r="AC20" s="15">
        <v>1862.77</v>
      </c>
      <c r="AD20" s="15">
        <v>0</v>
      </c>
      <c r="AE20" s="15">
        <v>1862.77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57722.22</v>
      </c>
      <c r="AO20" s="15">
        <v>57722.22</v>
      </c>
      <c r="AP20" s="28">
        <v>695186.82724024088</v>
      </c>
      <c r="AQ20" s="15">
        <v>-5000</v>
      </c>
      <c r="AR20" s="52">
        <v>-30000</v>
      </c>
      <c r="AS20" s="15">
        <v>660186.82724024088</v>
      </c>
      <c r="AT20" s="29">
        <v>0.3</v>
      </c>
      <c r="AU20" s="36">
        <v>198056.04817207225</v>
      </c>
      <c r="AV20" s="16">
        <v>80000</v>
      </c>
      <c r="AW20" s="15">
        <v>118056.04817207225</v>
      </c>
      <c r="AX20" s="37">
        <v>11262.164071439998</v>
      </c>
      <c r="AY20" s="37">
        <v>0</v>
      </c>
      <c r="AZ20" s="37">
        <v>0</v>
      </c>
      <c r="BA20" s="37">
        <v>113.48</v>
      </c>
      <c r="BB20" s="37">
        <v>16.149999999999999</v>
      </c>
      <c r="BC20" s="53">
        <v>0</v>
      </c>
      <c r="BD20" s="48">
        <v>0</v>
      </c>
      <c r="BE20" s="34">
        <v>0</v>
      </c>
      <c r="BF20" s="35">
        <v>372.55400000000003</v>
      </c>
      <c r="BG20" s="16">
        <v>0</v>
      </c>
      <c r="BH20" s="16">
        <v>0</v>
      </c>
      <c r="BI20" s="16">
        <v>0</v>
      </c>
    </row>
    <row r="21" spans="1:61" s="16" customFormat="1" x14ac:dyDescent="0.25">
      <c r="A21" s="45">
        <v>5412</v>
      </c>
      <c r="B21" s="16">
        <v>937</v>
      </c>
      <c r="C21" s="16" t="s">
        <v>53</v>
      </c>
      <c r="D21" s="16" t="s">
        <v>633</v>
      </c>
      <c r="E21" s="16" t="s">
        <v>473</v>
      </c>
      <c r="F21" s="16" t="s">
        <v>521</v>
      </c>
      <c r="G21" s="17">
        <v>291888878.51190001</v>
      </c>
      <c r="H21" s="18">
        <v>6000000</v>
      </c>
      <c r="I21" s="30">
        <v>-9203523.358474046</v>
      </c>
      <c r="J21" s="33">
        <v>-1.5339205597456744</v>
      </c>
      <c r="K21" s="48">
        <v>0</v>
      </c>
      <c r="L21" s="42">
        <v>2</v>
      </c>
      <c r="M21" s="39">
        <v>-2</v>
      </c>
      <c r="N21" s="33">
        <v>-1</v>
      </c>
      <c r="O21" s="48">
        <v>0</v>
      </c>
      <c r="P21" s="20">
        <v>0</v>
      </c>
      <c r="Q21" s="28">
        <v>296025.7041249352</v>
      </c>
      <c r="R21" s="48">
        <v>0</v>
      </c>
      <c r="S21" s="43">
        <v>0</v>
      </c>
      <c r="T21" s="15">
        <v>0</v>
      </c>
      <c r="U21" s="15">
        <v>66628.194124935195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66628.194124935195</v>
      </c>
      <c r="AB21" s="16">
        <v>3154.2700000000004</v>
      </c>
      <c r="AC21" s="15">
        <v>0</v>
      </c>
      <c r="AD21" s="15">
        <v>0</v>
      </c>
      <c r="AE21" s="15">
        <v>3154.2700000000004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226243.24</v>
      </c>
      <c r="AO21" s="15">
        <v>226243.24</v>
      </c>
      <c r="AP21" s="28">
        <v>296025.7041249352</v>
      </c>
      <c r="AQ21" s="15">
        <v>0</v>
      </c>
      <c r="AR21" s="52">
        <v>0</v>
      </c>
      <c r="AS21" s="15">
        <v>0</v>
      </c>
      <c r="AT21" s="29">
        <v>0</v>
      </c>
      <c r="AU21" s="36">
        <v>0</v>
      </c>
      <c r="AV21" s="16">
        <v>80000</v>
      </c>
      <c r="AW21" s="15">
        <v>0</v>
      </c>
      <c r="AX21" s="37">
        <v>22456.926447559999</v>
      </c>
      <c r="AY21" s="37">
        <v>3936.2853</v>
      </c>
      <c r="AZ21" s="37">
        <v>0</v>
      </c>
      <c r="BA21" s="37">
        <v>0</v>
      </c>
      <c r="BB21" s="37">
        <v>0</v>
      </c>
      <c r="BC21" s="53">
        <v>0</v>
      </c>
      <c r="BD21" s="48">
        <v>0</v>
      </c>
      <c r="BE21" s="34">
        <v>0</v>
      </c>
      <c r="BF21" s="35">
        <v>630.85400000000016</v>
      </c>
      <c r="BG21" s="16">
        <v>0</v>
      </c>
      <c r="BH21" s="16">
        <v>0</v>
      </c>
      <c r="BI21" s="16">
        <v>0</v>
      </c>
    </row>
    <row r="22" spans="1:61" s="16" customFormat="1" x14ac:dyDescent="0.25">
      <c r="A22" s="45">
        <v>61633</v>
      </c>
      <c r="B22" s="16">
        <v>1725</v>
      </c>
      <c r="C22" s="16" t="s">
        <v>101</v>
      </c>
      <c r="D22" s="16" t="s">
        <v>464</v>
      </c>
      <c r="E22" s="16" t="s">
        <v>473</v>
      </c>
      <c r="F22" s="16" t="s">
        <v>522</v>
      </c>
      <c r="G22" s="17">
        <v>104858027.94685</v>
      </c>
      <c r="H22" s="18">
        <v>0</v>
      </c>
      <c r="I22" s="30">
        <v>-3489022.1387437582</v>
      </c>
      <c r="J22" s="33">
        <v>0</v>
      </c>
      <c r="K22" s="26">
        <v>0</v>
      </c>
      <c r="L22" s="42">
        <v>0</v>
      </c>
      <c r="M22" s="39">
        <v>-2</v>
      </c>
      <c r="N22" s="33">
        <v>0</v>
      </c>
      <c r="O22" s="26">
        <v>0</v>
      </c>
      <c r="P22" s="20">
        <v>0</v>
      </c>
      <c r="Q22" s="28">
        <v>171532.2975765609</v>
      </c>
      <c r="R22" s="48">
        <v>0</v>
      </c>
      <c r="S22" s="43">
        <v>0</v>
      </c>
      <c r="T22" s="15">
        <v>519.74299999999903</v>
      </c>
      <c r="U22" s="15">
        <v>98198.204576560893</v>
      </c>
      <c r="V22" s="15">
        <v>91.99</v>
      </c>
      <c r="W22" s="15">
        <v>0</v>
      </c>
      <c r="X22" s="15">
        <v>0</v>
      </c>
      <c r="Y22" s="15">
        <v>0</v>
      </c>
      <c r="Z22" s="15">
        <v>0</v>
      </c>
      <c r="AA22" s="15">
        <v>98809.9375765609</v>
      </c>
      <c r="AB22" s="16">
        <v>13149.160000000002</v>
      </c>
      <c r="AC22" s="15">
        <v>2507.8199999999997</v>
      </c>
      <c r="AD22" s="15">
        <v>680</v>
      </c>
      <c r="AE22" s="15">
        <v>16336.980000000001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56385.38</v>
      </c>
      <c r="AO22" s="15">
        <v>56385.38</v>
      </c>
      <c r="AP22" s="28">
        <v>171532.2975765609</v>
      </c>
      <c r="AQ22" s="15">
        <v>-5000</v>
      </c>
      <c r="AR22" s="52">
        <v>-16653.229757656092</v>
      </c>
      <c r="AS22" s="15">
        <v>149879.06781890482</v>
      </c>
      <c r="AT22" s="29">
        <v>0.2</v>
      </c>
      <c r="AU22" s="36">
        <v>29975.813563780965</v>
      </c>
      <c r="AV22" s="16">
        <v>26000</v>
      </c>
      <c r="AW22" s="15">
        <v>3975.8135637809646</v>
      </c>
      <c r="AX22" s="37">
        <v>2415.5235614799999</v>
      </c>
      <c r="AY22" s="37">
        <v>22.571549999999995</v>
      </c>
      <c r="AZ22" s="37">
        <v>0</v>
      </c>
      <c r="BA22" s="37">
        <v>0</v>
      </c>
      <c r="BB22" s="37">
        <v>44.42</v>
      </c>
      <c r="BC22" s="53">
        <v>0</v>
      </c>
      <c r="BD22" s="48">
        <v>0</v>
      </c>
      <c r="BE22" s="34">
        <v>-0.05</v>
      </c>
      <c r="BF22" s="35">
        <v>3267.3960000000006</v>
      </c>
      <c r="BG22" s="16">
        <v>0</v>
      </c>
      <c r="BH22" s="16">
        <v>0</v>
      </c>
      <c r="BI22" s="16">
        <v>0</v>
      </c>
    </row>
    <row r="23" spans="1:61" s="16" customFormat="1" x14ac:dyDescent="0.25">
      <c r="A23" s="45">
        <v>63951</v>
      </c>
      <c r="B23" s="16">
        <v>63951</v>
      </c>
      <c r="C23" s="16" t="s">
        <v>77</v>
      </c>
      <c r="D23" s="16" t="s">
        <v>464</v>
      </c>
      <c r="E23" s="16" t="s">
        <v>473</v>
      </c>
      <c r="F23" s="16" t="s">
        <v>524</v>
      </c>
      <c r="G23" s="17">
        <v>114315097.56635</v>
      </c>
      <c r="H23" s="18">
        <v>6000000</v>
      </c>
      <c r="I23" s="30">
        <v>15155175.855363995</v>
      </c>
      <c r="J23" s="33">
        <v>2.5258626425606656</v>
      </c>
      <c r="K23" s="26">
        <v>0.5</v>
      </c>
      <c r="L23" s="42">
        <v>2</v>
      </c>
      <c r="M23" s="39">
        <v>-2</v>
      </c>
      <c r="N23" s="33">
        <v>-1</v>
      </c>
      <c r="O23" s="26">
        <v>0</v>
      </c>
      <c r="P23" s="20">
        <v>0</v>
      </c>
      <c r="Q23" s="28">
        <v>87018.917293971783</v>
      </c>
      <c r="R23" s="48">
        <v>0</v>
      </c>
      <c r="S23" s="43">
        <v>0.5</v>
      </c>
      <c r="T23" s="15">
        <v>0</v>
      </c>
      <c r="U23" s="15">
        <v>4436.3072939717904</v>
      </c>
      <c r="V23" s="15">
        <v>50.85</v>
      </c>
      <c r="W23" s="15">
        <v>0</v>
      </c>
      <c r="X23" s="15">
        <v>0</v>
      </c>
      <c r="Y23" s="15">
        <v>0</v>
      </c>
      <c r="Z23" s="15">
        <v>0</v>
      </c>
      <c r="AA23" s="15">
        <v>4487.1572939717908</v>
      </c>
      <c r="AB23" s="16">
        <v>536.41999999999996</v>
      </c>
      <c r="AC23" s="15">
        <v>0</v>
      </c>
      <c r="AD23" s="15">
        <v>0</v>
      </c>
      <c r="AE23" s="15">
        <v>536.41999999999996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81995.34</v>
      </c>
      <c r="AO23" s="15">
        <v>81995.34</v>
      </c>
      <c r="AP23" s="28">
        <v>87018.917293971783</v>
      </c>
      <c r="AQ23" s="15">
        <v>-5000</v>
      </c>
      <c r="AR23" s="52">
        <v>0</v>
      </c>
      <c r="AS23" s="15">
        <v>82018.917293971783</v>
      </c>
      <c r="AT23" s="29">
        <v>0.3</v>
      </c>
      <c r="AU23" s="36">
        <v>24605.675188191533</v>
      </c>
      <c r="AV23" s="16">
        <v>110000</v>
      </c>
      <c r="AW23" s="15">
        <v>0</v>
      </c>
      <c r="AX23" s="37">
        <v>4272.5146819199999</v>
      </c>
      <c r="AY23" s="37">
        <v>37.556550000000001</v>
      </c>
      <c r="AZ23" s="37">
        <v>0</v>
      </c>
      <c r="BA23" s="37">
        <v>0</v>
      </c>
      <c r="BB23" s="37">
        <v>14.54</v>
      </c>
      <c r="BC23" s="53">
        <v>0</v>
      </c>
      <c r="BD23" s="48">
        <v>0</v>
      </c>
      <c r="BE23" s="34">
        <v>0.5</v>
      </c>
      <c r="BF23" s="35">
        <v>107.28399999999999</v>
      </c>
      <c r="BG23" s="16">
        <v>0</v>
      </c>
      <c r="BH23" s="16">
        <v>0</v>
      </c>
      <c r="BI23" s="16">
        <v>0</v>
      </c>
    </row>
    <row r="24" spans="1:61" s="16" customFormat="1" x14ac:dyDescent="0.25">
      <c r="A24" s="45">
        <v>10016</v>
      </c>
      <c r="B24" s="16">
        <v>931</v>
      </c>
      <c r="C24" s="16" t="s">
        <v>70</v>
      </c>
      <c r="D24" s="16" t="s">
        <v>467</v>
      </c>
      <c r="E24" s="16" t="s">
        <v>473</v>
      </c>
      <c r="F24" s="16" t="s">
        <v>520</v>
      </c>
      <c r="G24" s="17">
        <v>1354662926.8065898</v>
      </c>
      <c r="H24" s="18">
        <v>0</v>
      </c>
      <c r="I24" s="30">
        <v>-9417956.2610776424</v>
      </c>
      <c r="J24" s="33">
        <v>0</v>
      </c>
      <c r="K24" s="48">
        <v>0</v>
      </c>
      <c r="L24" s="42">
        <v>2</v>
      </c>
      <c r="M24" s="39">
        <v>1</v>
      </c>
      <c r="N24" s="33">
        <v>0.5</v>
      </c>
      <c r="O24" s="48">
        <v>0</v>
      </c>
      <c r="P24" s="20">
        <v>1392724.9255325545</v>
      </c>
      <c r="Q24" s="28">
        <v>1265296.6732812517</v>
      </c>
      <c r="R24" s="29">
        <v>0</v>
      </c>
      <c r="S24" s="43">
        <v>0.23753637015713114</v>
      </c>
      <c r="T24" s="15">
        <v>0</v>
      </c>
      <c r="U24" s="15">
        <v>4068.4032812519999</v>
      </c>
      <c r="V24" s="15">
        <v>166.44</v>
      </c>
      <c r="W24" s="15">
        <v>17275.059999999998</v>
      </c>
      <c r="X24" s="15">
        <v>0</v>
      </c>
      <c r="Y24" s="15">
        <v>0</v>
      </c>
      <c r="Z24" s="15">
        <v>0</v>
      </c>
      <c r="AA24" s="15">
        <v>21509.903281251998</v>
      </c>
      <c r="AB24" s="16">
        <v>81202.12999999999</v>
      </c>
      <c r="AC24" s="15">
        <v>0</v>
      </c>
      <c r="AD24" s="15">
        <v>0</v>
      </c>
      <c r="AE24" s="15">
        <v>81202.12999999999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1162584.6399999999</v>
      </c>
      <c r="AO24" s="15">
        <v>1162584.6399999999</v>
      </c>
      <c r="AP24" s="28">
        <v>1265296.6732812517</v>
      </c>
      <c r="AQ24" s="15">
        <v>-5000</v>
      </c>
      <c r="AR24" s="52">
        <v>-22376</v>
      </c>
      <c r="AS24" s="15">
        <v>1237920.6732812517</v>
      </c>
      <c r="AT24" s="29">
        <v>0.3</v>
      </c>
      <c r="AU24" s="36">
        <v>371376.20198437548</v>
      </c>
      <c r="AV24" s="16">
        <v>60000</v>
      </c>
      <c r="AW24" s="15">
        <v>311376.20198437548</v>
      </c>
      <c r="AX24" s="37">
        <v>73215.993377599996</v>
      </c>
      <c r="AY24" s="37">
        <v>414.43365</v>
      </c>
      <c r="AZ24" s="37">
        <v>0</v>
      </c>
      <c r="BA24" s="37">
        <v>0</v>
      </c>
      <c r="BB24" s="37">
        <v>1.84</v>
      </c>
      <c r="BC24" s="53">
        <v>0</v>
      </c>
      <c r="BD24" s="48">
        <v>0</v>
      </c>
      <c r="BE24" s="34">
        <v>0</v>
      </c>
      <c r="BF24" s="35">
        <v>16240.425999999999</v>
      </c>
      <c r="BG24" s="16">
        <v>0</v>
      </c>
      <c r="BH24" s="16">
        <v>0</v>
      </c>
      <c r="BI24" s="16">
        <v>0</v>
      </c>
    </row>
    <row r="25" spans="1:61" s="16" customFormat="1" x14ac:dyDescent="0.25">
      <c r="A25" s="45">
        <v>50755</v>
      </c>
      <c r="B25" s="16">
        <v>859</v>
      </c>
      <c r="C25" s="16" t="s">
        <v>71</v>
      </c>
      <c r="D25" s="16" t="s">
        <v>467</v>
      </c>
      <c r="E25" s="16" t="s">
        <v>473</v>
      </c>
      <c r="F25" s="16" t="s">
        <v>520</v>
      </c>
      <c r="G25" s="17">
        <v>370070311.79425001</v>
      </c>
      <c r="H25" s="18">
        <v>0</v>
      </c>
      <c r="I25" s="30">
        <v>-16172880.282698095</v>
      </c>
      <c r="J25" s="33">
        <v>0</v>
      </c>
      <c r="K25" s="48">
        <v>0</v>
      </c>
      <c r="L25" s="42">
        <v>2</v>
      </c>
      <c r="M25" s="39">
        <v>0</v>
      </c>
      <c r="N25" s="33">
        <v>0</v>
      </c>
      <c r="O25" s="48">
        <v>0</v>
      </c>
      <c r="P25" s="20">
        <v>634626.95548680646</v>
      </c>
      <c r="Q25" s="28">
        <v>423849.27131490497</v>
      </c>
      <c r="R25" s="29">
        <v>0</v>
      </c>
      <c r="S25" s="43">
        <v>0</v>
      </c>
      <c r="T25" s="15">
        <v>0</v>
      </c>
      <c r="U25" s="15">
        <v>68922.035714904996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68922.035714904996</v>
      </c>
      <c r="AB25" s="16">
        <v>7790.369999999999</v>
      </c>
      <c r="AC25" s="15">
        <v>0</v>
      </c>
      <c r="AD25" s="15">
        <v>479.89560000000347</v>
      </c>
      <c r="AE25" s="15">
        <v>8270.2656000000025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346656.97</v>
      </c>
      <c r="AO25" s="15">
        <v>346656.97</v>
      </c>
      <c r="AP25" s="28">
        <v>423849.27131490497</v>
      </c>
      <c r="AQ25" s="15">
        <v>-5000</v>
      </c>
      <c r="AR25" s="52">
        <v>0</v>
      </c>
      <c r="AS25" s="15">
        <v>418849.27131490497</v>
      </c>
      <c r="AT25" s="29">
        <v>0.3</v>
      </c>
      <c r="AU25" s="36">
        <v>125654.78139447149</v>
      </c>
      <c r="AV25" s="16">
        <v>70000</v>
      </c>
      <c r="AW25" s="15">
        <v>55654.781394471487</v>
      </c>
      <c r="AX25" s="37">
        <v>13751.120809080001</v>
      </c>
      <c r="AY25" s="37">
        <v>0</v>
      </c>
      <c r="AZ25" s="37">
        <v>0</v>
      </c>
      <c r="BA25" s="37">
        <v>16.07</v>
      </c>
      <c r="BB25" s="37">
        <v>0</v>
      </c>
      <c r="BC25" s="53">
        <v>0</v>
      </c>
      <c r="BD25" s="48">
        <v>0</v>
      </c>
      <c r="BE25" s="34">
        <v>0</v>
      </c>
      <c r="BF25" s="35">
        <v>1654.0531200000005</v>
      </c>
      <c r="BG25" s="16">
        <v>0</v>
      </c>
      <c r="BH25" s="16">
        <v>0</v>
      </c>
      <c r="BI25" s="16">
        <v>0</v>
      </c>
    </row>
    <row r="26" spans="1:61" s="16" customFormat="1" x14ac:dyDescent="0.25">
      <c r="A26" s="45">
        <v>66</v>
      </c>
      <c r="B26" s="16">
        <v>806</v>
      </c>
      <c r="C26" s="16" t="s">
        <v>73</v>
      </c>
      <c r="D26" s="16" t="s">
        <v>467</v>
      </c>
      <c r="E26" s="16" t="s">
        <v>473</v>
      </c>
      <c r="F26" s="16" t="s">
        <v>520</v>
      </c>
      <c r="G26" s="17">
        <v>754465936.04677403</v>
      </c>
      <c r="H26" s="18">
        <v>0</v>
      </c>
      <c r="I26" s="30">
        <v>-5005551.2031069994</v>
      </c>
      <c r="J26" s="33">
        <v>0</v>
      </c>
      <c r="K26" s="48">
        <v>0</v>
      </c>
      <c r="L26" s="42">
        <v>2</v>
      </c>
      <c r="M26" s="39">
        <v>2</v>
      </c>
      <c r="N26" s="33">
        <v>1</v>
      </c>
      <c r="O26" s="48">
        <v>0</v>
      </c>
      <c r="P26" s="20">
        <v>591217.2553738039</v>
      </c>
      <c r="Q26" s="28">
        <v>522944.07561449322</v>
      </c>
      <c r="R26" s="29">
        <v>0</v>
      </c>
      <c r="S26" s="43">
        <v>3.7674967214545108E-2</v>
      </c>
      <c r="T26" s="15">
        <v>0</v>
      </c>
      <c r="U26" s="15">
        <v>28020.925614493201</v>
      </c>
      <c r="V26" s="15">
        <v>0</v>
      </c>
      <c r="W26" s="15">
        <v>45108.17</v>
      </c>
      <c r="X26" s="15">
        <v>0</v>
      </c>
      <c r="Y26" s="15">
        <v>0</v>
      </c>
      <c r="Z26" s="15">
        <v>0</v>
      </c>
      <c r="AA26" s="15">
        <v>73129.095614493199</v>
      </c>
      <c r="AB26" s="16">
        <v>13374.4</v>
      </c>
      <c r="AC26" s="15">
        <v>0</v>
      </c>
      <c r="AD26" s="15">
        <v>0</v>
      </c>
      <c r="AE26" s="15">
        <v>13374.4</v>
      </c>
      <c r="AF26" s="15">
        <v>0</v>
      </c>
      <c r="AG26" s="15">
        <v>27380.43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409060.15</v>
      </c>
      <c r="AO26" s="15">
        <v>436440.58</v>
      </c>
      <c r="AP26" s="28">
        <v>522944.07561449322</v>
      </c>
      <c r="AQ26" s="15">
        <v>-5000</v>
      </c>
      <c r="AR26" s="52">
        <v>-9000</v>
      </c>
      <c r="AS26" s="15">
        <v>508944.07561449322</v>
      </c>
      <c r="AT26" s="29">
        <v>0.3</v>
      </c>
      <c r="AU26" s="36">
        <v>152683.22268434797</v>
      </c>
      <c r="AV26" s="16">
        <v>100000</v>
      </c>
      <c r="AW26" s="15">
        <v>52683.222684347973</v>
      </c>
      <c r="AX26" s="37">
        <v>87047.832138400001</v>
      </c>
      <c r="AY26" s="37">
        <v>319.50359999999995</v>
      </c>
      <c r="AZ26" s="37">
        <v>0</v>
      </c>
      <c r="BA26" s="37">
        <v>0</v>
      </c>
      <c r="BB26" s="37">
        <v>9.25</v>
      </c>
      <c r="BC26" s="53">
        <v>0</v>
      </c>
      <c r="BD26" s="48">
        <v>0</v>
      </c>
      <c r="BE26" s="34">
        <v>0</v>
      </c>
      <c r="BF26" s="35">
        <v>2674.88</v>
      </c>
      <c r="BG26" s="16">
        <v>0</v>
      </c>
      <c r="BH26" s="16">
        <v>0</v>
      </c>
      <c r="BI26" s="16">
        <v>0</v>
      </c>
    </row>
    <row r="27" spans="1:61" s="16" customFormat="1" x14ac:dyDescent="0.25">
      <c r="A27" s="45">
        <v>52230</v>
      </c>
      <c r="B27" s="16">
        <v>459</v>
      </c>
      <c r="C27" s="16" t="s">
        <v>74</v>
      </c>
      <c r="D27" s="16" t="s">
        <v>467</v>
      </c>
      <c r="E27" s="16" t="s">
        <v>473</v>
      </c>
      <c r="F27" s="16" t="s">
        <v>520</v>
      </c>
      <c r="G27" s="17">
        <v>594488923.24244797</v>
      </c>
      <c r="H27" s="18">
        <v>0</v>
      </c>
      <c r="I27" s="30">
        <v>-946202.84825634956</v>
      </c>
      <c r="J27" s="33">
        <v>0</v>
      </c>
      <c r="K27" s="48">
        <v>0</v>
      </c>
      <c r="L27" s="42">
        <v>2</v>
      </c>
      <c r="M27" s="39">
        <v>0</v>
      </c>
      <c r="N27" s="33">
        <v>0</v>
      </c>
      <c r="O27" s="48">
        <v>0</v>
      </c>
      <c r="P27" s="20">
        <v>1075271.0854350238</v>
      </c>
      <c r="Q27" s="28">
        <v>992929.26784022513</v>
      </c>
      <c r="R27" s="29">
        <v>0</v>
      </c>
      <c r="S27" s="43">
        <v>0.36185225978397817</v>
      </c>
      <c r="T27" s="15">
        <v>0</v>
      </c>
      <c r="U27" s="15">
        <v>202816.99924022501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202816.99924022501</v>
      </c>
      <c r="AB27" s="16">
        <v>1993.21</v>
      </c>
      <c r="AC27" s="15">
        <v>0</v>
      </c>
      <c r="AD27" s="15">
        <v>1139.9286000000138</v>
      </c>
      <c r="AE27" s="15">
        <v>3133.1386000000139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786979.13</v>
      </c>
      <c r="AO27" s="15">
        <v>786979.13</v>
      </c>
      <c r="AP27" s="28">
        <v>992929.26784022513</v>
      </c>
      <c r="AQ27" s="15">
        <v>-5000</v>
      </c>
      <c r="AR27" s="52">
        <v>-22376</v>
      </c>
      <c r="AS27" s="15">
        <v>965553.26784022513</v>
      </c>
      <c r="AT27" s="29">
        <v>0.3</v>
      </c>
      <c r="AU27" s="36">
        <v>289665.98035206751</v>
      </c>
      <c r="AV27" s="16">
        <v>102271</v>
      </c>
      <c r="AW27" s="15">
        <v>187394.98035206751</v>
      </c>
      <c r="AX27" s="37">
        <v>0</v>
      </c>
      <c r="AY27" s="37">
        <v>938.94539999999995</v>
      </c>
      <c r="AZ27" s="37">
        <v>0</v>
      </c>
      <c r="BA27" s="37">
        <v>0</v>
      </c>
      <c r="BB27" s="37">
        <v>12.6</v>
      </c>
      <c r="BC27" s="53">
        <v>0</v>
      </c>
      <c r="BD27" s="48">
        <v>0</v>
      </c>
      <c r="BE27" s="34">
        <v>0</v>
      </c>
      <c r="BF27" s="35">
        <v>626.6277200000028</v>
      </c>
      <c r="BG27" s="16">
        <v>0</v>
      </c>
      <c r="BH27" s="16">
        <v>0</v>
      </c>
      <c r="BI27" s="16">
        <v>0</v>
      </c>
    </row>
    <row r="28" spans="1:61" s="16" customFormat="1" x14ac:dyDescent="0.25">
      <c r="A28" s="45">
        <v>22</v>
      </c>
      <c r="B28" s="16">
        <v>810</v>
      </c>
      <c r="C28" s="16" t="s">
        <v>75</v>
      </c>
      <c r="D28" s="16" t="s">
        <v>467</v>
      </c>
      <c r="E28" s="16" t="s">
        <v>473</v>
      </c>
      <c r="F28" s="16" t="s">
        <v>520</v>
      </c>
      <c r="G28" s="17">
        <v>817690313.47006309</v>
      </c>
      <c r="H28" s="18">
        <v>0</v>
      </c>
      <c r="I28" s="30">
        <v>-11598234.76295042</v>
      </c>
      <c r="J28" s="33">
        <v>0</v>
      </c>
      <c r="K28" s="48">
        <v>0</v>
      </c>
      <c r="L28" s="42">
        <v>2</v>
      </c>
      <c r="M28" s="39">
        <v>2</v>
      </c>
      <c r="N28" s="33">
        <v>1</v>
      </c>
      <c r="O28" s="48">
        <v>0</v>
      </c>
      <c r="P28" s="20">
        <v>774235.02671884175</v>
      </c>
      <c r="Q28" s="28">
        <v>704731.3609313895</v>
      </c>
      <c r="R28" s="29">
        <v>0</v>
      </c>
      <c r="S28" s="43">
        <v>0.25191034387834954</v>
      </c>
      <c r="T28" s="15">
        <v>0</v>
      </c>
      <c r="U28" s="15">
        <v>79475.110931389499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79475.110931389499</v>
      </c>
      <c r="AB28" s="16">
        <v>9992.2099999999991</v>
      </c>
      <c r="AC28" s="15">
        <v>516.4</v>
      </c>
      <c r="AD28" s="15">
        <v>0</v>
      </c>
      <c r="AE28" s="15">
        <v>10508.609999999999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614747.64</v>
      </c>
      <c r="AO28" s="15">
        <v>614747.64</v>
      </c>
      <c r="AP28" s="28">
        <v>704731.3609313895</v>
      </c>
      <c r="AQ28" s="15">
        <v>-5000</v>
      </c>
      <c r="AR28" s="52">
        <v>-9000</v>
      </c>
      <c r="AS28" s="15">
        <v>690731.3609313895</v>
      </c>
      <c r="AT28" s="29">
        <v>0.3</v>
      </c>
      <c r="AU28" s="36">
        <v>207219.40827941685</v>
      </c>
      <c r="AV28" s="16">
        <v>45000</v>
      </c>
      <c r="AW28" s="15">
        <v>162219.40827941685</v>
      </c>
      <c r="AX28" s="37">
        <v>61255.810109999999</v>
      </c>
      <c r="AY28" s="37">
        <v>1224.3104999999998</v>
      </c>
      <c r="AZ28" s="37">
        <v>0</v>
      </c>
      <c r="BA28" s="37">
        <v>0</v>
      </c>
      <c r="BB28" s="37">
        <v>46.52</v>
      </c>
      <c r="BC28" s="53">
        <v>0</v>
      </c>
      <c r="BD28" s="48">
        <v>0</v>
      </c>
      <c r="BE28" s="34">
        <v>0</v>
      </c>
      <c r="BF28" s="35">
        <v>2101.7219999999998</v>
      </c>
      <c r="BG28" s="16">
        <v>0</v>
      </c>
      <c r="BH28" s="16">
        <v>0</v>
      </c>
      <c r="BI28" s="16">
        <v>0</v>
      </c>
    </row>
    <row r="29" spans="1:61" s="16" customFormat="1" x14ac:dyDescent="0.25">
      <c r="A29" s="45">
        <v>64904</v>
      </c>
      <c r="B29" s="16">
        <v>64904</v>
      </c>
      <c r="C29" s="16" t="s">
        <v>647</v>
      </c>
      <c r="D29" s="16" t="s">
        <v>466</v>
      </c>
      <c r="E29" s="16" t="s">
        <v>474</v>
      </c>
      <c r="F29" s="16" t="s">
        <v>521</v>
      </c>
      <c r="G29" s="17">
        <v>0</v>
      </c>
      <c r="H29" s="18">
        <v>6000000</v>
      </c>
      <c r="I29" s="30">
        <v>0</v>
      </c>
      <c r="J29" s="33">
        <v>0</v>
      </c>
      <c r="K29" s="48">
        <v>0</v>
      </c>
      <c r="L29" s="42">
        <v>2</v>
      </c>
      <c r="M29" s="39">
        <v>0</v>
      </c>
      <c r="N29" s="33">
        <v>0</v>
      </c>
      <c r="O29" s="48">
        <v>0</v>
      </c>
      <c r="P29" s="20">
        <v>0</v>
      </c>
      <c r="Q29" s="28">
        <v>0</v>
      </c>
      <c r="R29" s="48">
        <v>0</v>
      </c>
      <c r="S29" s="43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28">
        <v>0</v>
      </c>
      <c r="AQ29" s="15">
        <v>0</v>
      </c>
      <c r="AR29" s="52">
        <v>0</v>
      </c>
      <c r="AS29" s="15">
        <v>0</v>
      </c>
      <c r="AT29" s="29">
        <v>0</v>
      </c>
      <c r="AU29" s="36">
        <v>0</v>
      </c>
      <c r="AV29" s="16">
        <v>100000</v>
      </c>
      <c r="AW29" s="15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53">
        <v>0</v>
      </c>
      <c r="BD29" s="48">
        <v>0</v>
      </c>
      <c r="BE29" s="34">
        <v>0</v>
      </c>
      <c r="BF29" s="35">
        <v>0</v>
      </c>
      <c r="BG29" s="16">
        <v>0</v>
      </c>
      <c r="BH29" s="16">
        <v>0</v>
      </c>
      <c r="BI29" s="16">
        <v>0</v>
      </c>
    </row>
    <row r="30" spans="1:61" s="16" customFormat="1" x14ac:dyDescent="0.25">
      <c r="A30" s="45">
        <v>63581</v>
      </c>
      <c r="B30" s="16">
        <v>63581</v>
      </c>
      <c r="C30" s="16" t="s">
        <v>54</v>
      </c>
      <c r="D30" s="16" t="s">
        <v>464</v>
      </c>
      <c r="E30" s="16" t="s">
        <v>474</v>
      </c>
      <c r="F30" s="16" t="s">
        <v>522</v>
      </c>
      <c r="G30" s="17">
        <v>149641616.525336</v>
      </c>
      <c r="H30" s="18">
        <v>3000000</v>
      </c>
      <c r="I30" s="30">
        <v>-23148083.349241957</v>
      </c>
      <c r="J30" s="33">
        <v>-7.7160277830806523</v>
      </c>
      <c r="K30" s="26">
        <v>0</v>
      </c>
      <c r="L30" s="42">
        <v>2</v>
      </c>
      <c r="M30" s="39">
        <v>0</v>
      </c>
      <c r="N30" s="33">
        <v>0</v>
      </c>
      <c r="O30" s="26">
        <v>0</v>
      </c>
      <c r="P30" s="20">
        <v>0</v>
      </c>
      <c r="Q30" s="28">
        <v>206709.00009016198</v>
      </c>
      <c r="R30" s="48">
        <v>0</v>
      </c>
      <c r="S30" s="43">
        <v>0</v>
      </c>
      <c r="T30" s="15">
        <v>0</v>
      </c>
      <c r="U30" s="15">
        <v>11510.280090161999</v>
      </c>
      <c r="V30" s="15">
        <v>18.059999999999999</v>
      </c>
      <c r="W30" s="15">
        <v>20486.71</v>
      </c>
      <c r="X30" s="15">
        <v>0</v>
      </c>
      <c r="Y30" s="15">
        <v>0</v>
      </c>
      <c r="Z30" s="15">
        <v>0</v>
      </c>
      <c r="AA30" s="15">
        <v>32015.050090161996</v>
      </c>
      <c r="AB30" s="16">
        <v>1219.71</v>
      </c>
      <c r="AC30" s="15">
        <v>0</v>
      </c>
      <c r="AD30" s="15">
        <v>0</v>
      </c>
      <c r="AE30" s="15">
        <v>1219.71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173474.24</v>
      </c>
      <c r="AO30" s="15">
        <v>173474.24</v>
      </c>
      <c r="AP30" s="28">
        <v>206709.00009016198</v>
      </c>
      <c r="AQ30" s="15">
        <v>-5000</v>
      </c>
      <c r="AR30" s="52">
        <v>-12509.276791004859</v>
      </c>
      <c r="AS30" s="15">
        <v>189199.72329915711</v>
      </c>
      <c r="AT30" s="29">
        <v>0.2</v>
      </c>
      <c r="AU30" s="36">
        <v>37839.944659831424</v>
      </c>
      <c r="AV30" s="16">
        <v>50000</v>
      </c>
      <c r="AW30" s="15">
        <v>0</v>
      </c>
      <c r="AX30" s="37">
        <v>8019.3217009599994</v>
      </c>
      <c r="AY30" s="37">
        <v>854.62800000000004</v>
      </c>
      <c r="AZ30" s="37">
        <v>0</v>
      </c>
      <c r="BA30" s="37">
        <v>0</v>
      </c>
      <c r="BB30" s="37">
        <v>8.17</v>
      </c>
      <c r="BC30" s="53">
        <v>0</v>
      </c>
      <c r="BD30" s="48">
        <v>0</v>
      </c>
      <c r="BE30" s="34">
        <v>-0.05</v>
      </c>
      <c r="BF30" s="35">
        <v>243.94200000000001</v>
      </c>
      <c r="BG30" s="16">
        <v>0</v>
      </c>
      <c r="BH30" s="16">
        <v>0</v>
      </c>
      <c r="BI30" s="16">
        <v>0</v>
      </c>
    </row>
    <row r="31" spans="1:61" s="16" customFormat="1" x14ac:dyDescent="0.25">
      <c r="A31" s="45">
        <v>63864</v>
      </c>
      <c r="B31" s="16">
        <v>63864</v>
      </c>
      <c r="C31" s="16" t="s">
        <v>55</v>
      </c>
      <c r="D31" s="16" t="s">
        <v>464</v>
      </c>
      <c r="E31" s="16" t="s">
        <v>474</v>
      </c>
      <c r="F31" s="16" t="s">
        <v>522</v>
      </c>
      <c r="G31" s="17">
        <v>152695574.95917901</v>
      </c>
      <c r="H31" s="18">
        <v>3000000</v>
      </c>
      <c r="I31" s="30">
        <v>-6889862.771680057</v>
      </c>
      <c r="J31" s="33">
        <v>-2.2966209238933524</v>
      </c>
      <c r="K31" s="26">
        <v>0</v>
      </c>
      <c r="L31" s="42">
        <v>2</v>
      </c>
      <c r="M31" s="39">
        <v>0</v>
      </c>
      <c r="N31" s="33">
        <v>0</v>
      </c>
      <c r="O31" s="26">
        <v>0</v>
      </c>
      <c r="P31" s="20">
        <v>0</v>
      </c>
      <c r="Q31" s="28">
        <v>185500.12525674468</v>
      </c>
      <c r="R31" s="48">
        <v>0</v>
      </c>
      <c r="S31" s="43">
        <v>0</v>
      </c>
      <c r="T31" s="15">
        <v>5086.0150000000003</v>
      </c>
      <c r="U31" s="15">
        <v>29506.790256744702</v>
      </c>
      <c r="V31" s="15">
        <v>109.15</v>
      </c>
      <c r="W31" s="15">
        <v>1191.6599999999999</v>
      </c>
      <c r="X31" s="15">
        <v>0</v>
      </c>
      <c r="Y31" s="15">
        <v>0</v>
      </c>
      <c r="Z31" s="15">
        <v>0</v>
      </c>
      <c r="AA31" s="15">
        <v>35893.615256744699</v>
      </c>
      <c r="AB31" s="16">
        <v>-59.039999999999992</v>
      </c>
      <c r="AC31" s="15">
        <v>0</v>
      </c>
      <c r="AD31" s="15">
        <v>0</v>
      </c>
      <c r="AE31" s="15">
        <v>-59.039999999999992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149665.54999999999</v>
      </c>
      <c r="AO31" s="15">
        <v>149665.54999999999</v>
      </c>
      <c r="AP31" s="28">
        <v>185500.12525674468</v>
      </c>
      <c r="AQ31" s="15">
        <v>-5000</v>
      </c>
      <c r="AR31" s="52">
        <v>-18050.012525674469</v>
      </c>
      <c r="AS31" s="15">
        <v>162450.1127310702</v>
      </c>
      <c r="AT31" s="29">
        <v>0.2</v>
      </c>
      <c r="AU31" s="36">
        <v>32490.022546214041</v>
      </c>
      <c r="AV31" s="16">
        <v>50000</v>
      </c>
      <c r="AW31" s="15">
        <v>0</v>
      </c>
      <c r="AX31" s="37">
        <v>1530.3981825919998</v>
      </c>
      <c r="AY31" s="37">
        <v>0</v>
      </c>
      <c r="AZ31" s="37">
        <v>0</v>
      </c>
      <c r="BA31" s="37">
        <v>0</v>
      </c>
      <c r="BB31" s="37">
        <v>0</v>
      </c>
      <c r="BC31" s="53">
        <v>0</v>
      </c>
      <c r="BD31" s="48">
        <v>0</v>
      </c>
      <c r="BE31" s="34">
        <v>-0.05</v>
      </c>
      <c r="BF31" s="35">
        <v>0</v>
      </c>
      <c r="BG31" s="16">
        <v>0</v>
      </c>
      <c r="BH31" s="16">
        <v>0</v>
      </c>
      <c r="BI31" s="16">
        <v>0</v>
      </c>
    </row>
    <row r="32" spans="1:61" s="16" customFormat="1" x14ac:dyDescent="0.25">
      <c r="A32" s="45">
        <v>64389</v>
      </c>
      <c r="B32" s="16">
        <v>64389</v>
      </c>
      <c r="C32" s="16" t="s">
        <v>56</v>
      </c>
      <c r="D32" s="16" t="s">
        <v>464</v>
      </c>
      <c r="E32" s="16" t="s">
        <v>474</v>
      </c>
      <c r="F32" s="16" t="s">
        <v>522</v>
      </c>
      <c r="G32" s="17">
        <v>33768413.898100004</v>
      </c>
      <c r="H32" s="18">
        <v>3000000</v>
      </c>
      <c r="I32" s="30">
        <v>1045045.2221820019</v>
      </c>
      <c r="J32" s="33">
        <v>0.34834840739400064</v>
      </c>
      <c r="K32" s="26">
        <v>0</v>
      </c>
      <c r="L32" s="42">
        <v>2</v>
      </c>
      <c r="M32" s="39">
        <v>-1</v>
      </c>
      <c r="N32" s="33">
        <v>-0.5</v>
      </c>
      <c r="O32" s="26">
        <v>0</v>
      </c>
      <c r="P32" s="20">
        <v>0</v>
      </c>
      <c r="Q32" s="28">
        <v>33676.54</v>
      </c>
      <c r="R32" s="48">
        <v>0</v>
      </c>
      <c r="S32" s="43">
        <v>0</v>
      </c>
      <c r="T32" s="15">
        <v>0</v>
      </c>
      <c r="U32" s="15">
        <v>0</v>
      </c>
      <c r="V32" s="15">
        <v>17.38</v>
      </c>
      <c r="W32" s="15">
        <v>0</v>
      </c>
      <c r="X32" s="15">
        <v>0</v>
      </c>
      <c r="Y32" s="15">
        <v>0</v>
      </c>
      <c r="Z32" s="15">
        <v>0</v>
      </c>
      <c r="AA32" s="15">
        <v>17.38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33659.160000000003</v>
      </c>
      <c r="AO32" s="15">
        <v>33659.160000000003</v>
      </c>
      <c r="AP32" s="28">
        <v>33676.54</v>
      </c>
      <c r="AQ32" s="15">
        <v>-5000</v>
      </c>
      <c r="AR32" s="52">
        <v>0</v>
      </c>
      <c r="AS32" s="15">
        <v>28676.54</v>
      </c>
      <c r="AT32" s="29">
        <v>0.2</v>
      </c>
      <c r="AU32" s="36">
        <v>5735.3080000000009</v>
      </c>
      <c r="AV32" s="16">
        <v>30000</v>
      </c>
      <c r="AW32" s="15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2.85</v>
      </c>
      <c r="BC32" s="53">
        <v>0</v>
      </c>
      <c r="BD32" s="48">
        <v>0</v>
      </c>
      <c r="BE32" s="34">
        <v>0</v>
      </c>
      <c r="BF32" s="35">
        <v>0</v>
      </c>
      <c r="BG32" s="16">
        <v>0</v>
      </c>
      <c r="BH32" s="16">
        <v>0</v>
      </c>
      <c r="BI32" s="16">
        <v>0</v>
      </c>
    </row>
    <row r="33" spans="1:61" s="16" customFormat="1" x14ac:dyDescent="0.25">
      <c r="A33" s="45">
        <v>64491</v>
      </c>
      <c r="B33" s="16">
        <v>64491</v>
      </c>
      <c r="C33" s="16" t="s">
        <v>562</v>
      </c>
      <c r="D33" s="16" t="s">
        <v>467</v>
      </c>
      <c r="E33" s="16" t="s">
        <v>474</v>
      </c>
      <c r="F33" s="16" t="s">
        <v>524</v>
      </c>
      <c r="G33" s="17">
        <v>220478665.886549</v>
      </c>
      <c r="H33" s="18">
        <v>6000000</v>
      </c>
      <c r="I33" s="30">
        <v>-1276038.6335369647</v>
      </c>
      <c r="J33" s="33">
        <v>-0.21267310558949412</v>
      </c>
      <c r="K33" s="26">
        <v>0</v>
      </c>
      <c r="L33" s="42">
        <v>2</v>
      </c>
      <c r="M33" s="39">
        <v>1</v>
      </c>
      <c r="N33" s="33">
        <v>0.5</v>
      </c>
      <c r="O33" s="26">
        <v>0.25</v>
      </c>
      <c r="P33" s="19">
        <v>0</v>
      </c>
      <c r="Q33" s="28">
        <v>241537.79861630898</v>
      </c>
      <c r="R33" s="48">
        <v>0</v>
      </c>
      <c r="S33" s="43">
        <v>0.25</v>
      </c>
      <c r="T33" s="15">
        <v>0</v>
      </c>
      <c r="U33" s="15">
        <v>2982.548616309</v>
      </c>
      <c r="V33" s="15">
        <v>20.82</v>
      </c>
      <c r="W33" s="15">
        <v>0</v>
      </c>
      <c r="X33" s="15">
        <v>0</v>
      </c>
      <c r="Y33" s="15">
        <v>0</v>
      </c>
      <c r="Z33" s="15">
        <v>0</v>
      </c>
      <c r="AA33" s="15">
        <v>3003.3686163090001</v>
      </c>
      <c r="AB33" s="16">
        <v>104.41</v>
      </c>
      <c r="AC33" s="15">
        <v>0</v>
      </c>
      <c r="AD33" s="15">
        <v>0</v>
      </c>
      <c r="AE33" s="15">
        <v>104.41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238430.02</v>
      </c>
      <c r="AO33" s="15">
        <v>238430.02</v>
      </c>
      <c r="AP33" s="28">
        <v>241537.79861630898</v>
      </c>
      <c r="AQ33" s="15">
        <v>0</v>
      </c>
      <c r="AR33" s="52">
        <v>0</v>
      </c>
      <c r="AS33" s="15">
        <v>241537.79861630898</v>
      </c>
      <c r="AT33" s="29">
        <v>0.3</v>
      </c>
      <c r="AU33" s="36">
        <v>72461.339584892688</v>
      </c>
      <c r="AV33" s="16">
        <v>80000</v>
      </c>
      <c r="AW33" s="15">
        <v>72461.339584892688</v>
      </c>
      <c r="AX33" s="37">
        <v>9164.7176400000008</v>
      </c>
      <c r="AY33" s="37">
        <v>0</v>
      </c>
      <c r="AZ33" s="37">
        <v>0</v>
      </c>
      <c r="BA33" s="37">
        <v>0</v>
      </c>
      <c r="BB33" s="37">
        <v>3.1</v>
      </c>
      <c r="BC33" s="53">
        <v>0</v>
      </c>
      <c r="BD33" s="48">
        <v>0</v>
      </c>
      <c r="BE33" s="34">
        <v>0</v>
      </c>
      <c r="BF33" s="35">
        <v>20.882000000000001</v>
      </c>
      <c r="BG33" s="16">
        <v>0</v>
      </c>
      <c r="BH33" s="16">
        <v>0</v>
      </c>
      <c r="BI33" s="16">
        <v>0</v>
      </c>
    </row>
    <row r="34" spans="1:61" s="16" customFormat="1" x14ac:dyDescent="0.25">
      <c r="A34" s="45">
        <v>60368</v>
      </c>
      <c r="B34" s="16">
        <v>1322</v>
      </c>
      <c r="C34" s="16" t="s">
        <v>57</v>
      </c>
      <c r="D34" s="16" t="s">
        <v>467</v>
      </c>
      <c r="E34" s="16" t="s">
        <v>474</v>
      </c>
      <c r="F34" s="16" t="s">
        <v>520</v>
      </c>
      <c r="G34" s="17">
        <v>280796544.48282498</v>
      </c>
      <c r="H34" s="18">
        <v>0</v>
      </c>
      <c r="I34" s="30">
        <v>-5483202.1658294201</v>
      </c>
      <c r="J34" s="33">
        <v>0</v>
      </c>
      <c r="K34" s="48">
        <v>0</v>
      </c>
      <c r="L34" s="42">
        <v>2</v>
      </c>
      <c r="M34" s="39">
        <v>0</v>
      </c>
      <c r="N34" s="33">
        <v>0</v>
      </c>
      <c r="O34" s="48">
        <v>0</v>
      </c>
      <c r="P34" s="20">
        <v>917654.4856615212</v>
      </c>
      <c r="Q34" s="28">
        <v>793148.01792917086</v>
      </c>
      <c r="R34" s="29">
        <v>0</v>
      </c>
      <c r="S34" s="43">
        <v>0</v>
      </c>
      <c r="T34" s="15">
        <v>4928.5709999999999</v>
      </c>
      <c r="U34" s="15">
        <v>631205.20372917096</v>
      </c>
      <c r="V34" s="15">
        <v>273.32</v>
      </c>
      <c r="W34" s="15">
        <v>0</v>
      </c>
      <c r="X34" s="15">
        <v>0</v>
      </c>
      <c r="Y34" s="15">
        <v>0</v>
      </c>
      <c r="Z34" s="15">
        <v>0</v>
      </c>
      <c r="AA34" s="15">
        <v>636407.0947291709</v>
      </c>
      <c r="AB34" s="16">
        <v>850.17</v>
      </c>
      <c r="AC34" s="15">
        <v>624.27</v>
      </c>
      <c r="AD34" s="15">
        <v>16.65319999999997</v>
      </c>
      <c r="AE34" s="15">
        <v>1491.0932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155249.82999999999</v>
      </c>
      <c r="AO34" s="15">
        <v>155249.82999999999</v>
      </c>
      <c r="AP34" s="28">
        <v>793148.01792917086</v>
      </c>
      <c r="AQ34" s="15">
        <v>-5000</v>
      </c>
      <c r="AR34" s="52">
        <v>0</v>
      </c>
      <c r="AS34" s="15">
        <v>788148.01792917086</v>
      </c>
      <c r="AT34" s="29">
        <v>0.3</v>
      </c>
      <c r="AU34" s="36">
        <v>236444.40537875125</v>
      </c>
      <c r="AV34" s="16">
        <v>60000</v>
      </c>
      <c r="AW34" s="15">
        <v>176444.40537875125</v>
      </c>
      <c r="AX34" s="37">
        <v>9774.5733243600007</v>
      </c>
      <c r="AY34" s="37">
        <v>289.03460999999999</v>
      </c>
      <c r="AZ34" s="37">
        <v>0</v>
      </c>
      <c r="BA34" s="37">
        <v>136.34</v>
      </c>
      <c r="BB34" s="37">
        <v>3303.95</v>
      </c>
      <c r="BC34" s="53">
        <v>0</v>
      </c>
      <c r="BD34" s="48">
        <v>0</v>
      </c>
      <c r="BE34" s="34">
        <v>0</v>
      </c>
      <c r="BF34" s="35">
        <v>298.21863999999999</v>
      </c>
      <c r="BG34" s="16">
        <v>0</v>
      </c>
      <c r="BH34" s="16">
        <v>0</v>
      </c>
      <c r="BI34" s="16">
        <v>0</v>
      </c>
    </row>
    <row r="35" spans="1:61" s="16" customFormat="1" x14ac:dyDescent="0.25">
      <c r="A35" s="45">
        <v>62299</v>
      </c>
      <c r="B35" s="16">
        <v>1927</v>
      </c>
      <c r="C35" s="16" t="s">
        <v>528</v>
      </c>
      <c r="D35" s="16" t="s">
        <v>464</v>
      </c>
      <c r="E35" s="16" t="s">
        <v>474</v>
      </c>
      <c r="F35" s="16" t="s">
        <v>522</v>
      </c>
      <c r="G35" s="17">
        <v>120489003.457701</v>
      </c>
      <c r="H35" s="18">
        <v>3000000</v>
      </c>
      <c r="I35" s="30">
        <v>-2419647.3569488525</v>
      </c>
      <c r="J35" s="33">
        <v>-0.8065491189829509</v>
      </c>
      <c r="K35" s="26">
        <v>0</v>
      </c>
      <c r="L35" s="42">
        <v>2</v>
      </c>
      <c r="M35" s="39">
        <v>-3</v>
      </c>
      <c r="N35" s="33">
        <v>-1.5</v>
      </c>
      <c r="O35" s="26">
        <v>0</v>
      </c>
      <c r="P35" s="20">
        <v>0</v>
      </c>
      <c r="Q35" s="28">
        <v>232205.39211702632</v>
      </c>
      <c r="R35" s="48">
        <v>0</v>
      </c>
      <c r="S35" s="43">
        <v>0</v>
      </c>
      <c r="T35" s="15">
        <v>2669.1119999999901</v>
      </c>
      <c r="U35" s="15">
        <v>60517.189717026296</v>
      </c>
      <c r="V35" s="15">
        <v>194.74</v>
      </c>
      <c r="W35" s="15">
        <v>0</v>
      </c>
      <c r="X35" s="15">
        <v>0</v>
      </c>
      <c r="Y35" s="15">
        <v>0</v>
      </c>
      <c r="Z35" s="15">
        <v>0</v>
      </c>
      <c r="AA35" s="15">
        <v>63381.041717026288</v>
      </c>
      <c r="AB35" s="16">
        <v>5796.26</v>
      </c>
      <c r="AC35" s="15">
        <v>51778.94</v>
      </c>
      <c r="AD35" s="15">
        <v>1019.4004000000059</v>
      </c>
      <c r="AE35" s="15">
        <v>58594.60040000001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110229.75</v>
      </c>
      <c r="AO35" s="15">
        <v>110229.75</v>
      </c>
      <c r="AP35" s="28">
        <v>232205.39211702632</v>
      </c>
      <c r="AQ35" s="15">
        <v>-5000</v>
      </c>
      <c r="AR35" s="52">
        <v>-2616.1125611556909</v>
      </c>
      <c r="AS35" s="15">
        <v>224589.27955587063</v>
      </c>
      <c r="AT35" s="29">
        <v>0.2</v>
      </c>
      <c r="AU35" s="36">
        <v>44917.855911174127</v>
      </c>
      <c r="AV35" s="16">
        <v>16000</v>
      </c>
      <c r="AW35" s="15">
        <v>28917.855911174127</v>
      </c>
      <c r="AX35" s="37">
        <v>42.092562800000003</v>
      </c>
      <c r="AY35" s="37">
        <v>1299.9910499999999</v>
      </c>
      <c r="AZ35" s="37">
        <v>0</v>
      </c>
      <c r="BA35" s="37">
        <v>1400</v>
      </c>
      <c r="BB35" s="37">
        <v>113.17</v>
      </c>
      <c r="BC35" s="53">
        <v>0</v>
      </c>
      <c r="BD35" s="48">
        <v>0</v>
      </c>
      <c r="BE35" s="34">
        <v>0</v>
      </c>
      <c r="BF35" s="35">
        <v>11718.920080000004</v>
      </c>
      <c r="BG35" s="16">
        <v>0</v>
      </c>
      <c r="BH35" s="16">
        <v>0</v>
      </c>
      <c r="BI35" s="16">
        <v>0</v>
      </c>
    </row>
    <row r="36" spans="1:61" s="16" customFormat="1" x14ac:dyDescent="0.25">
      <c r="A36" s="45">
        <v>64627</v>
      </c>
      <c r="B36" s="16">
        <v>64627</v>
      </c>
      <c r="C36" s="16" t="s">
        <v>630</v>
      </c>
      <c r="D36" s="16" t="s">
        <v>464</v>
      </c>
      <c r="E36" s="16" t="s">
        <v>474</v>
      </c>
      <c r="F36" s="16" t="s">
        <v>522</v>
      </c>
      <c r="G36" s="17">
        <v>6832956.7300000004</v>
      </c>
      <c r="H36" s="18">
        <v>3000000</v>
      </c>
      <c r="I36" s="30">
        <v>2231903.4099999997</v>
      </c>
      <c r="J36" s="33">
        <v>0.74396780333333323</v>
      </c>
      <c r="K36" s="26">
        <v>0.25</v>
      </c>
      <c r="L36" s="42">
        <v>2</v>
      </c>
      <c r="M36" s="39">
        <v>2</v>
      </c>
      <c r="N36" s="33">
        <v>1</v>
      </c>
      <c r="O36" s="26">
        <v>0.5</v>
      </c>
      <c r="P36" s="20">
        <v>0</v>
      </c>
      <c r="Q36" s="28">
        <v>9887.18</v>
      </c>
      <c r="R36" s="48">
        <v>0</v>
      </c>
      <c r="S36" s="43">
        <v>0.75</v>
      </c>
      <c r="T36" s="15">
        <v>0</v>
      </c>
      <c r="U36" s="15">
        <v>0</v>
      </c>
      <c r="V36" s="15">
        <v>0.83</v>
      </c>
      <c r="W36" s="15">
        <v>0</v>
      </c>
      <c r="X36" s="15">
        <v>0</v>
      </c>
      <c r="Y36" s="15">
        <v>0</v>
      </c>
      <c r="Z36" s="15">
        <v>0</v>
      </c>
      <c r="AA36" s="15">
        <v>0.83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9886.35</v>
      </c>
      <c r="AO36" s="15">
        <v>9886.35</v>
      </c>
      <c r="AP36" s="28">
        <v>9887.18</v>
      </c>
      <c r="AQ36" s="15">
        <v>0</v>
      </c>
      <c r="AR36" s="52">
        <v>0</v>
      </c>
      <c r="AS36" s="15">
        <v>9887.18</v>
      </c>
      <c r="AT36" s="29">
        <v>0.3</v>
      </c>
      <c r="AU36" s="36">
        <v>2966.154</v>
      </c>
      <c r="AV36" s="16">
        <v>25000</v>
      </c>
      <c r="AW36" s="15">
        <v>2966.154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53">
        <v>0</v>
      </c>
      <c r="BD36" s="48">
        <v>0</v>
      </c>
      <c r="BE36" s="34">
        <v>0.25</v>
      </c>
      <c r="BF36" s="35">
        <v>0</v>
      </c>
      <c r="BG36" s="16">
        <v>0</v>
      </c>
      <c r="BH36" s="16">
        <v>0</v>
      </c>
      <c r="BI36" s="16">
        <v>0</v>
      </c>
    </row>
    <row r="37" spans="1:61" s="16" customFormat="1" x14ac:dyDescent="0.25">
      <c r="A37" s="45">
        <v>62525</v>
      </c>
      <c r="B37" s="16">
        <v>1979</v>
      </c>
      <c r="C37" s="16" t="s">
        <v>58</v>
      </c>
      <c r="D37" s="16" t="s">
        <v>466</v>
      </c>
      <c r="E37" s="16" t="s">
        <v>475</v>
      </c>
      <c r="F37" s="16" t="s">
        <v>521</v>
      </c>
      <c r="G37" s="17">
        <v>683063584.19922996</v>
      </c>
      <c r="H37" s="18">
        <v>6000000</v>
      </c>
      <c r="I37" s="30">
        <v>-22771216.82534194</v>
      </c>
      <c r="J37" s="33">
        <v>-3.7952028042236567</v>
      </c>
      <c r="K37" s="48">
        <v>0</v>
      </c>
      <c r="L37" s="42">
        <v>2</v>
      </c>
      <c r="M37" s="39">
        <v>-4</v>
      </c>
      <c r="N37" s="33">
        <v>-2</v>
      </c>
      <c r="O37" s="48">
        <v>0</v>
      </c>
      <c r="P37" s="20">
        <v>0</v>
      </c>
      <c r="Q37" s="28">
        <v>738034.71883866005</v>
      </c>
      <c r="R37" s="48">
        <v>0</v>
      </c>
      <c r="S37" s="43">
        <v>0</v>
      </c>
      <c r="T37" s="15">
        <v>0</v>
      </c>
      <c r="U37" s="15">
        <v>160277.00223866</v>
      </c>
      <c r="V37" s="15">
        <v>148.37</v>
      </c>
      <c r="W37" s="15">
        <v>11321.399999999998</v>
      </c>
      <c r="X37" s="15">
        <v>0</v>
      </c>
      <c r="Y37" s="15">
        <v>0</v>
      </c>
      <c r="Z37" s="15">
        <v>0</v>
      </c>
      <c r="AA37" s="15">
        <v>171746.77223865999</v>
      </c>
      <c r="AB37" s="16">
        <v>52508.959999999999</v>
      </c>
      <c r="AC37" s="15">
        <v>1342.26</v>
      </c>
      <c r="AD37" s="15">
        <v>1451.3266000000003</v>
      </c>
      <c r="AE37" s="15">
        <v>55302.546600000001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510985.4</v>
      </c>
      <c r="AO37" s="15">
        <v>510985.4</v>
      </c>
      <c r="AP37" s="28">
        <v>738034.71883866005</v>
      </c>
      <c r="AQ37" s="15">
        <v>0</v>
      </c>
      <c r="AR37" s="52">
        <v>0</v>
      </c>
      <c r="AS37" s="15">
        <v>0</v>
      </c>
      <c r="AT37" s="29">
        <v>0</v>
      </c>
      <c r="AU37" s="36">
        <v>0</v>
      </c>
      <c r="AV37" s="16">
        <v>110000</v>
      </c>
      <c r="AW37" s="15">
        <v>0</v>
      </c>
      <c r="AX37" s="37">
        <v>38239.724574039996</v>
      </c>
      <c r="AY37" s="37">
        <v>351.11214000000001</v>
      </c>
      <c r="AZ37" s="37">
        <v>0</v>
      </c>
      <c r="BA37" s="37">
        <v>0</v>
      </c>
      <c r="BB37" s="37">
        <v>4033.76</v>
      </c>
      <c r="BC37" s="53">
        <v>0</v>
      </c>
      <c r="BD37" s="48">
        <v>0</v>
      </c>
      <c r="BE37" s="34">
        <v>0</v>
      </c>
      <c r="BF37" s="35">
        <v>11060.509320000001</v>
      </c>
      <c r="BG37" s="16">
        <v>0</v>
      </c>
      <c r="BH37" s="16">
        <v>0</v>
      </c>
      <c r="BI37" s="16">
        <v>0</v>
      </c>
    </row>
    <row r="38" spans="1:61" s="16" customFormat="1" x14ac:dyDescent="0.25">
      <c r="A38" s="45">
        <v>64180</v>
      </c>
      <c r="B38" s="16">
        <v>64180</v>
      </c>
      <c r="C38" s="16" t="s">
        <v>62</v>
      </c>
      <c r="D38" s="16" t="s">
        <v>464</v>
      </c>
      <c r="E38" s="16" t="s">
        <v>475</v>
      </c>
      <c r="F38" s="16" t="s">
        <v>522</v>
      </c>
      <c r="G38" s="17">
        <v>109954505.86767499</v>
      </c>
      <c r="H38" s="18">
        <v>3000000</v>
      </c>
      <c r="I38" s="30">
        <v>10660.166629984975</v>
      </c>
      <c r="J38" s="33">
        <v>3.5533888766616584E-3</v>
      </c>
      <c r="K38" s="26">
        <v>0</v>
      </c>
      <c r="L38" s="42">
        <v>2</v>
      </c>
      <c r="M38" s="39">
        <v>0</v>
      </c>
      <c r="N38" s="33">
        <v>0</v>
      </c>
      <c r="O38" s="26">
        <v>0</v>
      </c>
      <c r="P38" s="20">
        <v>0</v>
      </c>
      <c r="Q38" s="28">
        <v>108430.79774935001</v>
      </c>
      <c r="R38" s="48">
        <v>0</v>
      </c>
      <c r="S38" s="43">
        <v>0</v>
      </c>
      <c r="T38" s="15">
        <v>0</v>
      </c>
      <c r="U38" s="15">
        <v>3665.80774935</v>
      </c>
      <c r="V38" s="15">
        <v>10.029999999999999</v>
      </c>
      <c r="W38" s="15">
        <v>0</v>
      </c>
      <c r="X38" s="15">
        <v>0</v>
      </c>
      <c r="Y38" s="15">
        <v>0</v>
      </c>
      <c r="Z38" s="15">
        <v>0</v>
      </c>
      <c r="AA38" s="15">
        <v>3675.8377493500002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104754.96</v>
      </c>
      <c r="AO38" s="15">
        <v>104754.96</v>
      </c>
      <c r="AP38" s="28">
        <v>108430.79774935001</v>
      </c>
      <c r="AQ38" s="15">
        <v>-5000</v>
      </c>
      <c r="AR38" s="52">
        <v>-6613.0645692413145</v>
      </c>
      <c r="AS38" s="15">
        <v>96817.733180108698</v>
      </c>
      <c r="AT38" s="29">
        <v>0.2</v>
      </c>
      <c r="AU38" s="36">
        <v>19363.54663602174</v>
      </c>
      <c r="AV38" s="16">
        <v>50000</v>
      </c>
      <c r="AW38" s="15">
        <v>0</v>
      </c>
      <c r="AX38" s="37">
        <v>0</v>
      </c>
      <c r="AY38" s="37">
        <v>1091.9931000000001</v>
      </c>
      <c r="AZ38" s="37">
        <v>0</v>
      </c>
      <c r="BA38" s="37">
        <v>89.18</v>
      </c>
      <c r="BB38" s="37">
        <v>0</v>
      </c>
      <c r="BC38" s="53">
        <v>0</v>
      </c>
      <c r="BD38" s="48">
        <v>0</v>
      </c>
      <c r="BE38" s="34">
        <v>-0.05</v>
      </c>
      <c r="BF38" s="35">
        <v>0</v>
      </c>
      <c r="BG38" s="16">
        <v>0</v>
      </c>
      <c r="BH38" s="16">
        <v>0</v>
      </c>
      <c r="BI38" s="16">
        <v>0</v>
      </c>
    </row>
    <row r="39" spans="1:61" s="16" customFormat="1" x14ac:dyDescent="0.25">
      <c r="A39" s="45">
        <v>52263</v>
      </c>
      <c r="B39" s="16">
        <v>1636</v>
      </c>
      <c r="C39" s="16" t="s">
        <v>59</v>
      </c>
      <c r="D39" s="16" t="s">
        <v>464</v>
      </c>
      <c r="E39" s="16" t="s">
        <v>475</v>
      </c>
      <c r="F39" s="16" t="s">
        <v>523</v>
      </c>
      <c r="G39" s="17">
        <v>42694959.15185</v>
      </c>
      <c r="H39" s="18">
        <v>3000000</v>
      </c>
      <c r="I39" s="30">
        <v>-4259410.3074725866</v>
      </c>
      <c r="J39" s="33">
        <v>-1.4198034358241955</v>
      </c>
      <c r="K39" s="26">
        <v>0</v>
      </c>
      <c r="L39" s="42">
        <v>2</v>
      </c>
      <c r="M39" s="39">
        <v>-6</v>
      </c>
      <c r="N39" s="33">
        <v>-3</v>
      </c>
      <c r="O39" s="26">
        <v>0</v>
      </c>
      <c r="P39" s="20">
        <v>0</v>
      </c>
      <c r="Q39" s="28">
        <v>480513.484164325</v>
      </c>
      <c r="R39" s="48">
        <v>0</v>
      </c>
      <c r="S39" s="43">
        <v>0</v>
      </c>
      <c r="T39" s="15">
        <v>4628.6149999999998</v>
      </c>
      <c r="U39" s="15">
        <v>438325.32296432502</v>
      </c>
      <c r="V39" s="15">
        <v>119.72</v>
      </c>
      <c r="W39" s="15">
        <v>0</v>
      </c>
      <c r="X39" s="15">
        <v>0</v>
      </c>
      <c r="Y39" s="15">
        <v>0</v>
      </c>
      <c r="Z39" s="15">
        <v>3245.03</v>
      </c>
      <c r="AA39" s="15">
        <v>446318.68796432501</v>
      </c>
      <c r="AB39" s="16">
        <v>1.67</v>
      </c>
      <c r="AC39" s="15">
        <v>0</v>
      </c>
      <c r="AD39" s="15">
        <v>12822.256199999971</v>
      </c>
      <c r="AE39" s="15">
        <v>12823.926199999971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21370.87</v>
      </c>
      <c r="AO39" s="15">
        <v>21370.87</v>
      </c>
      <c r="AP39" s="28">
        <v>480513.484164325</v>
      </c>
      <c r="AQ39" s="15">
        <v>-5000</v>
      </c>
      <c r="AR39" s="52">
        <v>-61951.348416432505</v>
      </c>
      <c r="AS39" s="15">
        <v>413562.13574789249</v>
      </c>
      <c r="AT39" s="29">
        <v>0.24</v>
      </c>
      <c r="AU39" s="36">
        <v>99254.912579494194</v>
      </c>
      <c r="AV39" s="16">
        <v>45000</v>
      </c>
      <c r="AW39" s="15">
        <v>54254.912579494194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53">
        <v>0</v>
      </c>
      <c r="BD39" s="48">
        <v>0</v>
      </c>
      <c r="BE39" s="34">
        <v>-0.05</v>
      </c>
      <c r="BF39" s="35">
        <v>2564.7852399999942</v>
      </c>
      <c r="BG39" s="16">
        <v>0</v>
      </c>
      <c r="BH39" s="16">
        <v>0</v>
      </c>
      <c r="BI39" s="16">
        <v>0</v>
      </c>
    </row>
    <row r="40" spans="1:61" s="16" customFormat="1" x14ac:dyDescent="0.25">
      <c r="A40" s="45">
        <v>61165</v>
      </c>
      <c r="B40" s="16">
        <v>1342</v>
      </c>
      <c r="C40" s="16" t="s">
        <v>60</v>
      </c>
      <c r="D40" s="16" t="s">
        <v>464</v>
      </c>
      <c r="E40" s="16" t="s">
        <v>475</v>
      </c>
      <c r="F40" s="16" t="s">
        <v>523</v>
      </c>
      <c r="G40" s="17">
        <v>249653253.437554</v>
      </c>
      <c r="H40" s="18">
        <v>3000000</v>
      </c>
      <c r="I40" s="30">
        <v>-6543914.8854477704</v>
      </c>
      <c r="J40" s="33">
        <v>-2.1813049618159233</v>
      </c>
      <c r="K40" s="26">
        <v>0</v>
      </c>
      <c r="L40" s="42">
        <v>2</v>
      </c>
      <c r="M40" s="39">
        <v>1</v>
      </c>
      <c r="N40" s="33">
        <v>0.5</v>
      </c>
      <c r="O40" s="26">
        <v>0.25</v>
      </c>
      <c r="P40" s="19">
        <v>0</v>
      </c>
      <c r="Q40" s="28">
        <v>299376.03548777703</v>
      </c>
      <c r="R40" s="48">
        <v>0</v>
      </c>
      <c r="S40" s="43">
        <v>0.25</v>
      </c>
      <c r="T40" s="15">
        <v>0</v>
      </c>
      <c r="U40" s="15">
        <v>103597.34808777701</v>
      </c>
      <c r="V40" s="15">
        <v>18.23</v>
      </c>
      <c r="W40" s="15">
        <v>0</v>
      </c>
      <c r="X40" s="15">
        <v>0</v>
      </c>
      <c r="Y40" s="15">
        <v>0</v>
      </c>
      <c r="Z40" s="15">
        <v>0</v>
      </c>
      <c r="AA40" s="15">
        <v>103615.578087777</v>
      </c>
      <c r="AB40" s="16">
        <v>481.33</v>
      </c>
      <c r="AC40" s="15">
        <v>0</v>
      </c>
      <c r="AD40" s="15">
        <v>1234.6174000000174</v>
      </c>
      <c r="AE40" s="15">
        <v>1715.9474000000173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194044.51</v>
      </c>
      <c r="AO40" s="15">
        <v>194044.51</v>
      </c>
      <c r="AP40" s="28">
        <v>299376.03548777703</v>
      </c>
      <c r="AQ40" s="15">
        <v>-5000</v>
      </c>
      <c r="AR40" s="52">
        <v>-29437.603548777704</v>
      </c>
      <c r="AS40" s="15">
        <v>264938.43193899933</v>
      </c>
      <c r="AT40" s="29">
        <v>0.24</v>
      </c>
      <c r="AU40" s="36">
        <v>63585.223665359837</v>
      </c>
      <c r="AV40" s="16">
        <v>70000</v>
      </c>
      <c r="AW40" s="15">
        <v>0</v>
      </c>
      <c r="AX40" s="37">
        <v>1886.9341452799999</v>
      </c>
      <c r="AY40" s="37">
        <v>-306.43428000000006</v>
      </c>
      <c r="AZ40" s="37">
        <v>0</v>
      </c>
      <c r="BA40" s="37">
        <v>0</v>
      </c>
      <c r="BB40" s="37">
        <v>0</v>
      </c>
      <c r="BC40" s="53">
        <v>0</v>
      </c>
      <c r="BD40" s="48">
        <v>0</v>
      </c>
      <c r="BE40" s="34">
        <v>-0.05</v>
      </c>
      <c r="BF40" s="35">
        <v>343.18948000000347</v>
      </c>
      <c r="BG40" s="16">
        <v>0</v>
      </c>
      <c r="BH40" s="16">
        <v>0</v>
      </c>
      <c r="BI40" s="16">
        <v>0</v>
      </c>
    </row>
    <row r="41" spans="1:61" s="16" customFormat="1" x14ac:dyDescent="0.25">
      <c r="A41" s="45">
        <v>52255</v>
      </c>
      <c r="B41" s="16">
        <v>460</v>
      </c>
      <c r="C41" s="16" t="s">
        <v>61</v>
      </c>
      <c r="D41" s="16" t="s">
        <v>467</v>
      </c>
      <c r="E41" s="16" t="s">
        <v>475</v>
      </c>
      <c r="F41" s="16" t="s">
        <v>524</v>
      </c>
      <c r="G41" s="17">
        <v>719294056.69477606</v>
      </c>
      <c r="H41" s="18">
        <v>6000000</v>
      </c>
      <c r="I41" s="30">
        <v>14125371.371883333</v>
      </c>
      <c r="J41" s="33">
        <v>2.3542285619805554</v>
      </c>
      <c r="K41" s="26">
        <v>0.5</v>
      </c>
      <c r="L41" s="42">
        <v>2</v>
      </c>
      <c r="M41" s="39">
        <v>1</v>
      </c>
      <c r="N41" s="33">
        <v>0.5</v>
      </c>
      <c r="O41" s="26">
        <v>0.25</v>
      </c>
      <c r="P41" s="20">
        <v>0</v>
      </c>
      <c r="Q41" s="28">
        <v>828912.35413379117</v>
      </c>
      <c r="R41" s="48">
        <v>0</v>
      </c>
      <c r="S41" s="43">
        <v>0.75</v>
      </c>
      <c r="T41" s="15">
        <v>0</v>
      </c>
      <c r="U41" s="15">
        <v>38177.4841337912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38177.4841337912</v>
      </c>
      <c r="AB41" s="16">
        <v>15564.009999999997</v>
      </c>
      <c r="AC41" s="15">
        <v>0</v>
      </c>
      <c r="AD41" s="15">
        <v>0</v>
      </c>
      <c r="AE41" s="15">
        <v>15564.009999999997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775170.86</v>
      </c>
      <c r="AO41" s="15">
        <v>775170.86</v>
      </c>
      <c r="AP41" s="28">
        <v>828912.35413379117</v>
      </c>
      <c r="AQ41" s="15">
        <v>-5000</v>
      </c>
      <c r="AR41" s="52">
        <v>-32000</v>
      </c>
      <c r="AS41" s="15">
        <v>791912.35413379117</v>
      </c>
      <c r="AT41" s="29">
        <v>0.3</v>
      </c>
      <c r="AU41" s="36">
        <v>237573.70624013734</v>
      </c>
      <c r="AV41" s="16">
        <v>60000</v>
      </c>
      <c r="AW41" s="15">
        <v>177573.70624013734</v>
      </c>
      <c r="AX41" s="37">
        <v>31301.93025356</v>
      </c>
      <c r="AY41" s="37">
        <v>1950</v>
      </c>
      <c r="AZ41" s="37">
        <v>0</v>
      </c>
      <c r="BA41" s="37">
        <v>0</v>
      </c>
      <c r="BB41" s="37">
        <v>4.09</v>
      </c>
      <c r="BC41" s="53">
        <v>0</v>
      </c>
      <c r="BD41" s="48">
        <v>0</v>
      </c>
      <c r="BE41" s="34">
        <v>0.5</v>
      </c>
      <c r="BF41" s="35">
        <v>3112.8019999999997</v>
      </c>
      <c r="BG41" s="16">
        <v>0</v>
      </c>
      <c r="BH41" s="16">
        <v>0</v>
      </c>
      <c r="BI41" s="16">
        <v>0</v>
      </c>
    </row>
    <row r="42" spans="1:61" s="16" customFormat="1" x14ac:dyDescent="0.25">
      <c r="A42" s="45">
        <v>60797</v>
      </c>
      <c r="B42" s="16">
        <v>1246</v>
      </c>
      <c r="C42" s="16" t="s">
        <v>64</v>
      </c>
      <c r="D42" s="16" t="s">
        <v>468</v>
      </c>
      <c r="E42" s="16" t="s">
        <v>475</v>
      </c>
      <c r="F42" s="16" t="s">
        <v>524</v>
      </c>
      <c r="G42" s="17">
        <v>442191815.42421603</v>
      </c>
      <c r="H42" s="18">
        <v>0</v>
      </c>
      <c r="I42" s="30">
        <v>4358888.6766338348</v>
      </c>
      <c r="J42" s="33">
        <v>0</v>
      </c>
      <c r="K42" s="26">
        <v>0.25</v>
      </c>
      <c r="L42" s="42">
        <v>0</v>
      </c>
      <c r="M42" s="39">
        <v>0</v>
      </c>
      <c r="N42" s="33">
        <v>0</v>
      </c>
      <c r="O42" s="26">
        <v>0</v>
      </c>
      <c r="P42" s="20">
        <v>0</v>
      </c>
      <c r="Q42" s="28">
        <v>240812.85150402479</v>
      </c>
      <c r="R42" s="48">
        <v>0</v>
      </c>
      <c r="S42" s="43">
        <v>0.25</v>
      </c>
      <c r="T42" s="15">
        <v>0</v>
      </c>
      <c r="U42" s="15">
        <v>13220.4015040248</v>
      </c>
      <c r="V42" s="15">
        <v>62.42</v>
      </c>
      <c r="W42" s="15">
        <v>0</v>
      </c>
      <c r="X42" s="15">
        <v>0</v>
      </c>
      <c r="Y42" s="15">
        <v>0</v>
      </c>
      <c r="Z42" s="15">
        <v>0</v>
      </c>
      <c r="AA42" s="15">
        <v>13282.8215040248</v>
      </c>
      <c r="AB42" s="16">
        <v>25958.9</v>
      </c>
      <c r="AC42" s="15">
        <v>0</v>
      </c>
      <c r="AD42" s="15">
        <v>0</v>
      </c>
      <c r="AE42" s="15">
        <v>25958.9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201571.13</v>
      </c>
      <c r="AO42" s="15">
        <v>201571.13</v>
      </c>
      <c r="AP42" s="28">
        <v>240812.85150402479</v>
      </c>
      <c r="AQ42" s="15">
        <v>-5000</v>
      </c>
      <c r="AR42" s="52">
        <v>0</v>
      </c>
      <c r="AS42" s="15">
        <v>235812.85150402479</v>
      </c>
      <c r="AT42" s="29">
        <v>0.27</v>
      </c>
      <c r="AU42" s="36">
        <v>63669.469906086699</v>
      </c>
      <c r="AV42" s="16">
        <v>108150</v>
      </c>
      <c r="AW42" s="15">
        <v>0</v>
      </c>
      <c r="AX42" s="37">
        <v>166.02032359999998</v>
      </c>
      <c r="AY42" s="37">
        <v>0</v>
      </c>
      <c r="AZ42" s="37">
        <v>0</v>
      </c>
      <c r="BA42" s="37">
        <v>58.13</v>
      </c>
      <c r="BB42" s="37">
        <v>0</v>
      </c>
      <c r="BC42" s="53">
        <v>0</v>
      </c>
      <c r="BD42" s="48">
        <v>0</v>
      </c>
      <c r="BE42" s="34">
        <v>0.25</v>
      </c>
      <c r="BF42" s="35">
        <v>5191.7800000000007</v>
      </c>
      <c r="BG42" s="16">
        <v>0</v>
      </c>
      <c r="BH42" s="16">
        <v>0</v>
      </c>
      <c r="BI42" s="16">
        <v>0</v>
      </c>
    </row>
    <row r="43" spans="1:61" s="16" customFormat="1" x14ac:dyDescent="0.25">
      <c r="A43" s="45">
        <v>60338</v>
      </c>
      <c r="B43" s="16">
        <v>1204</v>
      </c>
      <c r="C43" s="16" t="s">
        <v>63</v>
      </c>
      <c r="D43" s="16" t="s">
        <v>467</v>
      </c>
      <c r="E43" s="16" t="s">
        <v>475</v>
      </c>
      <c r="F43" s="16" t="s">
        <v>520</v>
      </c>
      <c r="G43" s="17">
        <v>530628767.21067506</v>
      </c>
      <c r="H43" s="18">
        <v>0</v>
      </c>
      <c r="I43" s="30">
        <v>-65214862.268743396</v>
      </c>
      <c r="J43" s="33">
        <v>0</v>
      </c>
      <c r="K43" s="48">
        <v>0</v>
      </c>
      <c r="L43" s="42">
        <v>2</v>
      </c>
      <c r="M43" s="39">
        <v>0</v>
      </c>
      <c r="N43" s="33">
        <v>0</v>
      </c>
      <c r="O43" s="48">
        <v>0</v>
      </c>
      <c r="P43" s="20">
        <v>925394.68335954414</v>
      </c>
      <c r="Q43" s="28">
        <v>931039.42244675709</v>
      </c>
      <c r="R43" s="29">
        <v>0.08</v>
      </c>
      <c r="S43" s="43">
        <v>1.0508318161313286</v>
      </c>
      <c r="T43" s="15">
        <v>0</v>
      </c>
      <c r="U43" s="15">
        <v>316185.02194675698</v>
      </c>
      <c r="V43" s="15">
        <v>76.2</v>
      </c>
      <c r="W43" s="15">
        <v>2066.59</v>
      </c>
      <c r="X43" s="15">
        <v>0</v>
      </c>
      <c r="Y43" s="15">
        <v>0</v>
      </c>
      <c r="Z43" s="15">
        <v>0</v>
      </c>
      <c r="AA43" s="15">
        <v>318327.81194675702</v>
      </c>
      <c r="AB43" s="16">
        <v>12294.37</v>
      </c>
      <c r="AC43" s="15">
        <v>1446.84</v>
      </c>
      <c r="AD43" s="15">
        <v>85826.590500000166</v>
      </c>
      <c r="AE43" s="15">
        <v>99567.800500000172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513143.81</v>
      </c>
      <c r="AO43" s="15">
        <v>513143.81</v>
      </c>
      <c r="AP43" s="28">
        <v>931039.42244675709</v>
      </c>
      <c r="AQ43" s="15">
        <v>-5000</v>
      </c>
      <c r="AR43" s="52">
        <v>-12000</v>
      </c>
      <c r="AS43" s="15">
        <v>914039.42244675709</v>
      </c>
      <c r="AT43" s="29">
        <v>0.35000000000000003</v>
      </c>
      <c r="AU43" s="36">
        <v>319913.79785636504</v>
      </c>
      <c r="AV43" s="16">
        <v>60000</v>
      </c>
      <c r="AW43" s="15">
        <v>259913.79785636504</v>
      </c>
      <c r="AX43" s="37">
        <v>16930.853194119998</v>
      </c>
      <c r="AY43" s="37">
        <v>3501.5069399999998</v>
      </c>
      <c r="AZ43" s="37">
        <v>0</v>
      </c>
      <c r="BA43" s="37">
        <v>0</v>
      </c>
      <c r="BB43" s="37">
        <v>22.28</v>
      </c>
      <c r="BC43" s="53">
        <v>0</v>
      </c>
      <c r="BD43" s="48">
        <v>0</v>
      </c>
      <c r="BE43" s="34">
        <v>0</v>
      </c>
      <c r="BF43" s="35">
        <v>19913.560100000035</v>
      </c>
      <c r="BG43" s="16">
        <v>0</v>
      </c>
      <c r="BH43" s="16">
        <v>0</v>
      </c>
      <c r="BI43" s="16">
        <v>0</v>
      </c>
    </row>
    <row r="44" spans="1:61" s="16" customFormat="1" x14ac:dyDescent="0.25">
      <c r="A44" s="45">
        <v>61786</v>
      </c>
      <c r="B44" s="16">
        <v>1581</v>
      </c>
      <c r="C44" s="16" t="s">
        <v>65</v>
      </c>
      <c r="D44" s="16" t="s">
        <v>670</v>
      </c>
      <c r="E44" s="16" t="s">
        <v>475</v>
      </c>
      <c r="F44" s="16" t="s">
        <v>521</v>
      </c>
      <c r="G44" s="17">
        <v>488614140.79897499</v>
      </c>
      <c r="H44" s="18">
        <v>6000000</v>
      </c>
      <c r="I44" s="30">
        <v>-1520793.0185408592</v>
      </c>
      <c r="J44" s="33">
        <v>-0.25346550309014321</v>
      </c>
      <c r="K44" s="48">
        <v>0</v>
      </c>
      <c r="L44" s="42">
        <v>2</v>
      </c>
      <c r="M44" s="39">
        <v>1</v>
      </c>
      <c r="N44" s="33">
        <v>0.5</v>
      </c>
      <c r="O44" s="48">
        <v>0</v>
      </c>
      <c r="P44" s="20">
        <v>0</v>
      </c>
      <c r="Q44" s="28">
        <v>511496.67955965298</v>
      </c>
      <c r="R44" s="48">
        <v>0</v>
      </c>
      <c r="S44" s="43">
        <v>0</v>
      </c>
      <c r="T44" s="15">
        <v>0</v>
      </c>
      <c r="U44" s="15">
        <v>40566.999559652999</v>
      </c>
      <c r="V44" s="15">
        <v>128.74</v>
      </c>
      <c r="W44" s="15">
        <v>0</v>
      </c>
      <c r="X44" s="15">
        <v>0</v>
      </c>
      <c r="Y44" s="15">
        <v>0</v>
      </c>
      <c r="Z44" s="15">
        <v>0</v>
      </c>
      <c r="AA44" s="15">
        <v>40695.739559652997</v>
      </c>
      <c r="AB44" s="16">
        <v>5637.7000000000007</v>
      </c>
      <c r="AC44" s="15">
        <v>0</v>
      </c>
      <c r="AD44" s="15">
        <v>0</v>
      </c>
      <c r="AE44" s="15">
        <v>5637.7000000000007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465163.24</v>
      </c>
      <c r="AO44" s="15">
        <v>465163.24</v>
      </c>
      <c r="AP44" s="28">
        <v>511496.67955965298</v>
      </c>
      <c r="AQ44" s="15">
        <v>-5000</v>
      </c>
      <c r="AR44" s="52">
        <v>-16000</v>
      </c>
      <c r="AS44" s="15">
        <v>490496.67955965298</v>
      </c>
      <c r="AT44" s="29">
        <v>0.3</v>
      </c>
      <c r="AU44" s="36">
        <v>147149.0038678959</v>
      </c>
      <c r="AV44" s="16">
        <v>35000</v>
      </c>
      <c r="AW44" s="15">
        <v>112149.0038678959</v>
      </c>
      <c r="AX44" s="37">
        <v>23429.653416964</v>
      </c>
      <c r="AY44" s="37">
        <v>526.68119999999999</v>
      </c>
      <c r="AZ44" s="37">
        <v>2056.0349999999999</v>
      </c>
      <c r="BA44" s="37">
        <v>1.97</v>
      </c>
      <c r="BB44" s="37">
        <v>30.08</v>
      </c>
      <c r="BC44" s="53">
        <v>0</v>
      </c>
      <c r="BD44" s="48">
        <v>0</v>
      </c>
      <c r="BE44" s="34">
        <v>0</v>
      </c>
      <c r="BF44" s="35">
        <v>1127.5400000000002</v>
      </c>
      <c r="BG44" s="16">
        <v>0</v>
      </c>
      <c r="BH44" s="16">
        <v>0</v>
      </c>
      <c r="BI44" s="16">
        <v>0</v>
      </c>
    </row>
    <row r="45" spans="1:61" s="16" customFormat="1" x14ac:dyDescent="0.25">
      <c r="A45" s="45">
        <v>61087</v>
      </c>
      <c r="B45" s="16">
        <v>1464</v>
      </c>
      <c r="C45" s="16" t="s">
        <v>66</v>
      </c>
      <c r="D45" s="16" t="s">
        <v>464</v>
      </c>
      <c r="E45" s="16" t="s">
        <v>475</v>
      </c>
      <c r="F45" s="16" t="s">
        <v>523</v>
      </c>
      <c r="G45" s="17">
        <v>95721767.270300016</v>
      </c>
      <c r="H45" s="18">
        <v>3000000</v>
      </c>
      <c r="I45" s="30">
        <v>-1664581.4994229078</v>
      </c>
      <c r="J45" s="33">
        <v>-0.55486049980763597</v>
      </c>
      <c r="K45" s="26">
        <v>0</v>
      </c>
      <c r="L45" s="42">
        <v>2</v>
      </c>
      <c r="M45" s="39">
        <v>2</v>
      </c>
      <c r="N45" s="33">
        <v>1</v>
      </c>
      <c r="O45" s="26">
        <v>0.5</v>
      </c>
      <c r="P45" s="20">
        <v>0</v>
      </c>
      <c r="Q45" s="28">
        <v>251108.63740293102</v>
      </c>
      <c r="R45" s="48">
        <v>0</v>
      </c>
      <c r="S45" s="43">
        <v>0.5</v>
      </c>
      <c r="T45" s="15">
        <v>1803.43</v>
      </c>
      <c r="U45" s="15">
        <v>157153.077402931</v>
      </c>
      <c r="V45" s="15">
        <v>103.62</v>
      </c>
      <c r="W45" s="15">
        <v>999.70000000000016</v>
      </c>
      <c r="X45" s="15">
        <v>0</v>
      </c>
      <c r="Y45" s="15">
        <v>0</v>
      </c>
      <c r="Z45" s="15">
        <v>0</v>
      </c>
      <c r="AA45" s="15">
        <v>160059.827402931</v>
      </c>
      <c r="AB45" s="16">
        <v>153.47999999999999</v>
      </c>
      <c r="AC45" s="15">
        <v>0</v>
      </c>
      <c r="AD45" s="15">
        <v>0</v>
      </c>
      <c r="AE45" s="15">
        <v>153.47999999999999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90895.33</v>
      </c>
      <c r="AO45" s="15">
        <v>90895.33</v>
      </c>
      <c r="AP45" s="28">
        <v>251108.63740293102</v>
      </c>
      <c r="AQ45" s="15">
        <v>-5000</v>
      </c>
      <c r="AR45" s="52">
        <v>-12000</v>
      </c>
      <c r="AS45" s="15">
        <v>234108.63740293102</v>
      </c>
      <c r="AT45" s="29">
        <v>0.26</v>
      </c>
      <c r="AU45" s="36">
        <v>60868.24572476207</v>
      </c>
      <c r="AV45" s="16">
        <v>23000</v>
      </c>
      <c r="AW45" s="15">
        <v>37868.24572476207</v>
      </c>
      <c r="AX45" s="37">
        <v>0</v>
      </c>
      <c r="AY45" s="37">
        <v>961.84934999999996</v>
      </c>
      <c r="AZ45" s="37">
        <v>0</v>
      </c>
      <c r="BA45" s="37">
        <v>5000</v>
      </c>
      <c r="BB45" s="37">
        <v>0.69</v>
      </c>
      <c r="BC45" s="53">
        <v>0</v>
      </c>
      <c r="BD45" s="48">
        <v>0</v>
      </c>
      <c r="BE45" s="34">
        <v>0</v>
      </c>
      <c r="BF45" s="35">
        <v>30.695999999999998</v>
      </c>
      <c r="BG45" s="16">
        <v>0</v>
      </c>
      <c r="BH45" s="16">
        <v>0</v>
      </c>
      <c r="BI45" s="16">
        <v>0</v>
      </c>
    </row>
    <row r="46" spans="1:61" s="16" customFormat="1" x14ac:dyDescent="0.25">
      <c r="A46" s="45">
        <v>52304</v>
      </c>
      <c r="B46" s="16">
        <v>1280</v>
      </c>
      <c r="C46" s="16" t="s">
        <v>67</v>
      </c>
      <c r="D46" s="16" t="s">
        <v>464</v>
      </c>
      <c r="E46" s="16" t="s">
        <v>475</v>
      </c>
      <c r="F46" s="16" t="s">
        <v>523</v>
      </c>
      <c r="G46" s="17">
        <v>181680030.67979699</v>
      </c>
      <c r="H46" s="18">
        <v>3000000</v>
      </c>
      <c r="I46" s="30">
        <v>9731360.8799971938</v>
      </c>
      <c r="J46" s="33">
        <v>3.2437869599990647</v>
      </c>
      <c r="K46" s="26">
        <v>0.5</v>
      </c>
      <c r="L46" s="42">
        <v>2</v>
      </c>
      <c r="M46" s="39">
        <v>0</v>
      </c>
      <c r="N46" s="33">
        <v>0</v>
      </c>
      <c r="O46" s="26">
        <v>0</v>
      </c>
      <c r="P46" s="20">
        <v>0</v>
      </c>
      <c r="Q46" s="28">
        <v>299813.25423408404</v>
      </c>
      <c r="R46" s="48">
        <v>0</v>
      </c>
      <c r="S46" s="43">
        <v>0.5</v>
      </c>
      <c r="T46" s="15">
        <v>0</v>
      </c>
      <c r="U46" s="15">
        <v>156339.31983408399</v>
      </c>
      <c r="V46" s="15">
        <v>272.76</v>
      </c>
      <c r="W46" s="15">
        <v>0</v>
      </c>
      <c r="X46" s="15">
        <v>0</v>
      </c>
      <c r="Y46" s="15">
        <v>0</v>
      </c>
      <c r="Z46" s="15">
        <v>0</v>
      </c>
      <c r="AA46" s="15">
        <v>156612.079834084</v>
      </c>
      <c r="AB46" s="16">
        <v>3385.91</v>
      </c>
      <c r="AC46" s="15">
        <v>878.45</v>
      </c>
      <c r="AD46" s="15">
        <v>71.944400000000314</v>
      </c>
      <c r="AE46" s="15">
        <v>4336.3044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138864.87</v>
      </c>
      <c r="AO46" s="15">
        <v>138864.87</v>
      </c>
      <c r="AP46" s="28">
        <v>299813.25423408404</v>
      </c>
      <c r="AQ46" s="15">
        <v>-5000</v>
      </c>
      <c r="AR46" s="52">
        <v>-37400.129572886472</v>
      </c>
      <c r="AS46" s="15">
        <v>257413.12466119757</v>
      </c>
      <c r="AT46" s="29">
        <v>0.26</v>
      </c>
      <c r="AU46" s="36">
        <v>66927.412411911369</v>
      </c>
      <c r="AV46" s="16">
        <v>30000</v>
      </c>
      <c r="AW46" s="15">
        <v>36927.412411911369</v>
      </c>
      <c r="AX46" s="37">
        <v>0</v>
      </c>
      <c r="AY46" s="37">
        <v>856.10198999999989</v>
      </c>
      <c r="AZ46" s="37">
        <v>0</v>
      </c>
      <c r="BA46" s="37">
        <v>0</v>
      </c>
      <c r="BB46" s="37">
        <v>0</v>
      </c>
      <c r="BC46" s="53">
        <v>0</v>
      </c>
      <c r="BD46" s="48">
        <v>0</v>
      </c>
      <c r="BE46" s="34">
        <v>0.45</v>
      </c>
      <c r="BF46" s="35">
        <v>867.26088000000004</v>
      </c>
      <c r="BG46" s="16">
        <v>0</v>
      </c>
      <c r="BH46" s="16">
        <v>0</v>
      </c>
      <c r="BI46" s="16">
        <v>0</v>
      </c>
    </row>
    <row r="47" spans="1:61" s="16" customFormat="1" x14ac:dyDescent="0.25">
      <c r="A47" s="45">
        <v>52328</v>
      </c>
      <c r="B47" s="16">
        <v>1302</v>
      </c>
      <c r="C47" s="16" t="s">
        <v>68</v>
      </c>
      <c r="D47" s="16" t="s">
        <v>464</v>
      </c>
      <c r="E47" s="16" t="s">
        <v>475</v>
      </c>
      <c r="F47" s="16" t="s">
        <v>523</v>
      </c>
      <c r="G47" s="17">
        <v>212698622.639429</v>
      </c>
      <c r="H47" s="18">
        <v>3000000</v>
      </c>
      <c r="I47" s="30">
        <v>-22541910.387153745</v>
      </c>
      <c r="J47" s="33">
        <v>-7.5139701290512484</v>
      </c>
      <c r="K47" s="26">
        <v>0</v>
      </c>
      <c r="L47" s="42">
        <v>2</v>
      </c>
      <c r="M47" s="39">
        <v>-3</v>
      </c>
      <c r="N47" s="33">
        <v>-1.5</v>
      </c>
      <c r="O47" s="26">
        <v>0</v>
      </c>
      <c r="P47" s="20">
        <v>0</v>
      </c>
      <c r="Q47" s="28">
        <v>384717.804043571</v>
      </c>
      <c r="R47" s="48">
        <v>0</v>
      </c>
      <c r="S47" s="43">
        <v>0</v>
      </c>
      <c r="T47" s="15">
        <v>1810.992</v>
      </c>
      <c r="U47" s="15">
        <v>182885.71204357099</v>
      </c>
      <c r="V47" s="15">
        <v>419.82</v>
      </c>
      <c r="W47" s="15">
        <v>0</v>
      </c>
      <c r="X47" s="15">
        <v>0</v>
      </c>
      <c r="Y47" s="15">
        <v>0</v>
      </c>
      <c r="Z47" s="15">
        <v>0</v>
      </c>
      <c r="AA47" s="15">
        <v>185116.524043571</v>
      </c>
      <c r="AB47" s="16">
        <v>8424.08</v>
      </c>
      <c r="AC47" s="15">
        <v>858.62</v>
      </c>
      <c r="AD47" s="15">
        <v>0</v>
      </c>
      <c r="AE47" s="15">
        <v>9282.7000000000007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190318.58</v>
      </c>
      <c r="AO47" s="15">
        <v>190318.58</v>
      </c>
      <c r="AP47" s="28">
        <v>384717.804043571</v>
      </c>
      <c r="AQ47" s="15">
        <v>-5000</v>
      </c>
      <c r="AR47" s="52">
        <v>-24257.122632103299</v>
      </c>
      <c r="AS47" s="15">
        <v>355460.68141146773</v>
      </c>
      <c r="AT47" s="29">
        <v>0.24</v>
      </c>
      <c r="AU47" s="36">
        <v>85310.563538752249</v>
      </c>
      <c r="AV47" s="16">
        <v>51750</v>
      </c>
      <c r="AW47" s="15">
        <v>33560.563538752249</v>
      </c>
      <c r="AX47" s="37">
        <v>190.59149639999998</v>
      </c>
      <c r="AY47" s="37">
        <v>1236.3624</v>
      </c>
      <c r="AZ47" s="37">
        <v>0</v>
      </c>
      <c r="BA47" s="37">
        <v>684.47</v>
      </c>
      <c r="BB47" s="37">
        <v>0</v>
      </c>
      <c r="BC47" s="53">
        <v>0</v>
      </c>
      <c r="BD47" s="48">
        <v>0</v>
      </c>
      <c r="BE47" s="34">
        <v>-0.05</v>
      </c>
      <c r="BF47" s="35">
        <v>1856.5400000000002</v>
      </c>
      <c r="BG47" s="16">
        <v>0</v>
      </c>
      <c r="BH47" s="16">
        <v>0</v>
      </c>
      <c r="BI47" s="16">
        <v>0</v>
      </c>
    </row>
    <row r="48" spans="1:61" s="16" customFormat="1" x14ac:dyDescent="0.25">
      <c r="A48" s="45">
        <v>52310</v>
      </c>
      <c r="B48" s="16">
        <v>1396</v>
      </c>
      <c r="C48" s="16" t="s">
        <v>69</v>
      </c>
      <c r="D48" s="16" t="s">
        <v>467</v>
      </c>
      <c r="E48" s="16" t="s">
        <v>475</v>
      </c>
      <c r="F48" s="16" t="s">
        <v>524</v>
      </c>
      <c r="G48" s="17">
        <v>342017552.97558898</v>
      </c>
      <c r="H48" s="18">
        <v>6000000</v>
      </c>
      <c r="I48" s="30">
        <v>8511710.5205785036</v>
      </c>
      <c r="J48" s="33">
        <v>1.4186184200964174</v>
      </c>
      <c r="K48" s="26">
        <v>0.5</v>
      </c>
      <c r="L48" s="42">
        <v>2</v>
      </c>
      <c r="M48" s="39">
        <v>-3</v>
      </c>
      <c r="N48" s="33">
        <v>-1.5</v>
      </c>
      <c r="O48" s="26">
        <v>0</v>
      </c>
      <c r="P48" s="19">
        <v>0</v>
      </c>
      <c r="Q48" s="28">
        <v>793467.86653022282</v>
      </c>
      <c r="R48" s="48">
        <v>0</v>
      </c>
      <c r="S48" s="43">
        <v>0.5</v>
      </c>
      <c r="T48" s="15">
        <v>1450.1790000000001</v>
      </c>
      <c r="U48" s="15">
        <v>301288.53833022201</v>
      </c>
      <c r="V48" s="15">
        <v>226.26</v>
      </c>
      <c r="W48" s="15">
        <v>0</v>
      </c>
      <c r="X48" s="15">
        <v>0</v>
      </c>
      <c r="Y48" s="15">
        <v>0</v>
      </c>
      <c r="Z48" s="15">
        <v>7869.19</v>
      </c>
      <c r="AA48" s="15">
        <v>310834.16733022203</v>
      </c>
      <c r="AB48" s="16">
        <v>77337.810000000012</v>
      </c>
      <c r="AC48" s="15">
        <v>0</v>
      </c>
      <c r="AD48" s="15">
        <v>35207.589200000744</v>
      </c>
      <c r="AE48" s="15">
        <v>112545.39920000076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370088.3</v>
      </c>
      <c r="AO48" s="15">
        <v>370088.3</v>
      </c>
      <c r="AP48" s="28">
        <v>793467.86653022282</v>
      </c>
      <c r="AQ48" s="15">
        <v>-5000</v>
      </c>
      <c r="AR48" s="52">
        <v>-93246.786653022282</v>
      </c>
      <c r="AS48" s="15">
        <v>695221.07987720054</v>
      </c>
      <c r="AT48" s="29">
        <v>0.28999999999999998</v>
      </c>
      <c r="AU48" s="36">
        <v>201614.11316438814</v>
      </c>
      <c r="AV48" s="16">
        <v>45000</v>
      </c>
      <c r="AW48" s="15">
        <v>156614.11316438814</v>
      </c>
      <c r="AX48" s="37">
        <v>2136.8493578080001</v>
      </c>
      <c r="AY48" s="37">
        <v>78.221999999999994</v>
      </c>
      <c r="AZ48" s="37">
        <v>0</v>
      </c>
      <c r="BA48" s="37">
        <v>0</v>
      </c>
      <c r="BB48" s="37">
        <v>0</v>
      </c>
      <c r="BC48" s="53">
        <v>0</v>
      </c>
      <c r="BD48" s="48">
        <v>0</v>
      </c>
      <c r="BE48" s="34">
        <v>0.45</v>
      </c>
      <c r="BF48" s="35">
        <v>22509.079840000151</v>
      </c>
      <c r="BG48" s="16">
        <v>0</v>
      </c>
      <c r="BH48" s="16">
        <v>0</v>
      </c>
      <c r="BI48" s="16">
        <v>0</v>
      </c>
    </row>
    <row r="49" spans="1:61" s="16" customFormat="1" x14ac:dyDescent="0.25">
      <c r="A49" s="45">
        <v>60371</v>
      </c>
      <c r="B49" s="16">
        <v>1164</v>
      </c>
      <c r="C49" s="16" t="s">
        <v>76</v>
      </c>
      <c r="D49" s="16" t="s">
        <v>670</v>
      </c>
      <c r="E49" s="16" t="s">
        <v>473</v>
      </c>
      <c r="F49" s="16" t="s">
        <v>521</v>
      </c>
      <c r="G49" s="17">
        <v>275570850.651775</v>
      </c>
      <c r="H49" s="18">
        <v>6000000</v>
      </c>
      <c r="I49" s="30">
        <v>10216566.548510432</v>
      </c>
      <c r="J49" s="33">
        <v>1.7027610914184055</v>
      </c>
      <c r="K49" s="48">
        <v>0</v>
      </c>
      <c r="L49" s="42">
        <v>2</v>
      </c>
      <c r="M49" s="39">
        <v>1</v>
      </c>
      <c r="N49" s="33">
        <v>0.5</v>
      </c>
      <c r="O49" s="48">
        <v>0</v>
      </c>
      <c r="P49" s="19">
        <v>0</v>
      </c>
      <c r="Q49" s="28">
        <v>791598.93896220706</v>
      </c>
      <c r="R49" s="48">
        <v>0</v>
      </c>
      <c r="S49" s="43">
        <v>0</v>
      </c>
      <c r="T49" s="15">
        <v>7908.2640000000001</v>
      </c>
      <c r="U49" s="15">
        <v>363819.984362207</v>
      </c>
      <c r="V49" s="15">
        <v>87.92</v>
      </c>
      <c r="W49" s="15">
        <v>7588.09</v>
      </c>
      <c r="X49" s="15">
        <v>0</v>
      </c>
      <c r="Y49" s="15">
        <v>0</v>
      </c>
      <c r="Z49" s="15">
        <v>0</v>
      </c>
      <c r="AA49" s="15">
        <v>379404.25836220704</v>
      </c>
      <c r="AB49" s="16">
        <v>2.66</v>
      </c>
      <c r="AC49" s="15">
        <v>0</v>
      </c>
      <c r="AD49" s="15">
        <v>5765.5406000000221</v>
      </c>
      <c r="AE49" s="15">
        <v>5768.200600000022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406426.48</v>
      </c>
      <c r="AO49" s="15">
        <v>406426.48</v>
      </c>
      <c r="AP49" s="28">
        <v>791598.93896220706</v>
      </c>
      <c r="AQ49" s="15">
        <v>-5000</v>
      </c>
      <c r="AR49" s="52">
        <v>0</v>
      </c>
      <c r="AS49" s="15">
        <v>786598.93896220706</v>
      </c>
      <c r="AT49" s="29">
        <v>0.3</v>
      </c>
      <c r="AU49" s="36">
        <v>235979.68168866209</v>
      </c>
      <c r="AV49" s="16">
        <v>45000</v>
      </c>
      <c r="AW49" s="15">
        <v>190979.68168866209</v>
      </c>
      <c r="AX49" s="37">
        <v>0</v>
      </c>
      <c r="AY49" s="37">
        <v>194.96115</v>
      </c>
      <c r="AZ49" s="37">
        <v>0</v>
      </c>
      <c r="BA49" s="37">
        <v>276.63</v>
      </c>
      <c r="BB49" s="37">
        <v>0</v>
      </c>
      <c r="BC49" s="53">
        <v>0</v>
      </c>
      <c r="BD49" s="48">
        <v>0</v>
      </c>
      <c r="BE49" s="34">
        <v>0</v>
      </c>
      <c r="BF49" s="35">
        <v>1153.6401200000043</v>
      </c>
      <c r="BG49" s="16">
        <v>0</v>
      </c>
      <c r="BH49" s="16">
        <v>0</v>
      </c>
      <c r="BI49" s="16">
        <v>0</v>
      </c>
    </row>
    <row r="50" spans="1:61" s="16" customFormat="1" x14ac:dyDescent="0.25">
      <c r="A50" s="45">
        <v>63779</v>
      </c>
      <c r="B50" s="16">
        <v>63779</v>
      </c>
      <c r="C50" s="16" t="s">
        <v>529</v>
      </c>
      <c r="D50" s="16" t="s">
        <v>680</v>
      </c>
      <c r="E50" s="16" t="s">
        <v>473</v>
      </c>
      <c r="F50" s="16" t="s">
        <v>471</v>
      </c>
      <c r="G50" s="17">
        <v>188454344.281959</v>
      </c>
      <c r="H50" s="18">
        <v>0</v>
      </c>
      <c r="I50" s="30">
        <v>4003882.6051689684</v>
      </c>
      <c r="J50" s="33">
        <v>0</v>
      </c>
      <c r="K50" s="51">
        <v>12000</v>
      </c>
      <c r="L50" s="42">
        <v>0</v>
      </c>
      <c r="M50" s="39">
        <v>3</v>
      </c>
      <c r="N50" s="33">
        <v>0</v>
      </c>
      <c r="O50" s="51">
        <v>9000</v>
      </c>
      <c r="P50" s="19">
        <v>0</v>
      </c>
      <c r="Q50" s="28">
        <v>233846.16348419862</v>
      </c>
      <c r="R50" s="48">
        <v>0</v>
      </c>
      <c r="S50" s="43">
        <v>0</v>
      </c>
      <c r="T50" s="15">
        <v>0</v>
      </c>
      <c r="U50" s="15">
        <v>59038.253484198598</v>
      </c>
      <c r="V50" s="15">
        <v>121.07</v>
      </c>
      <c r="W50" s="15">
        <v>1543.42</v>
      </c>
      <c r="X50" s="15">
        <v>0</v>
      </c>
      <c r="Y50" s="15">
        <v>0</v>
      </c>
      <c r="Z50" s="15">
        <v>0</v>
      </c>
      <c r="AA50" s="15">
        <v>60702.743484198596</v>
      </c>
      <c r="AB50" s="16">
        <v>3480.29</v>
      </c>
      <c r="AC50" s="15">
        <v>-33.1</v>
      </c>
      <c r="AD50" s="15">
        <v>0</v>
      </c>
      <c r="AE50" s="15">
        <v>3447.19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169696.23</v>
      </c>
      <c r="AO50" s="15">
        <v>169696.23</v>
      </c>
      <c r="AP50" s="28">
        <v>233846.16348419862</v>
      </c>
      <c r="AQ50" s="15">
        <v>0</v>
      </c>
      <c r="AR50" s="52">
        <v>0</v>
      </c>
      <c r="AS50" s="15">
        <v>3447.19</v>
      </c>
      <c r="AT50" s="29">
        <v>0</v>
      </c>
      <c r="AU50" s="36">
        <v>0</v>
      </c>
      <c r="AV50" s="16">
        <v>45000</v>
      </c>
      <c r="AW50" s="15">
        <v>27689.438000000002</v>
      </c>
      <c r="AX50" s="37">
        <v>0</v>
      </c>
      <c r="AY50" s="37">
        <v>47.843999999999994</v>
      </c>
      <c r="AZ50" s="37">
        <v>0</v>
      </c>
      <c r="BA50" s="37">
        <v>0</v>
      </c>
      <c r="BB50" s="37">
        <v>108.93</v>
      </c>
      <c r="BC50" s="53">
        <v>5883262.8879490001</v>
      </c>
      <c r="BD50" s="51">
        <v>6000</v>
      </c>
      <c r="BE50" s="34">
        <v>18000</v>
      </c>
      <c r="BF50" s="35">
        <v>689.4380000000001</v>
      </c>
      <c r="BG50" s="16">
        <v>0</v>
      </c>
      <c r="BH50" s="16">
        <v>0</v>
      </c>
      <c r="BI50" s="16">
        <v>0</v>
      </c>
    </row>
    <row r="51" spans="1:61" s="16" customFormat="1" x14ac:dyDescent="0.25">
      <c r="A51" s="45">
        <v>62185</v>
      </c>
      <c r="B51" s="16">
        <v>1900</v>
      </c>
      <c r="C51" s="16" t="s">
        <v>530</v>
      </c>
      <c r="D51" s="16" t="s">
        <v>680</v>
      </c>
      <c r="E51" s="16" t="s">
        <v>473</v>
      </c>
      <c r="F51" s="16" t="s">
        <v>471</v>
      </c>
      <c r="G51" s="17">
        <v>106262249.663275</v>
      </c>
      <c r="H51" s="18">
        <v>0</v>
      </c>
      <c r="I51" s="30">
        <v>5402468.9900608063</v>
      </c>
      <c r="J51" s="33">
        <v>0</v>
      </c>
      <c r="K51" s="51">
        <v>12000</v>
      </c>
      <c r="L51" s="42">
        <v>0</v>
      </c>
      <c r="M51" s="39">
        <v>0</v>
      </c>
      <c r="N51" s="33">
        <v>0</v>
      </c>
      <c r="O51" s="51">
        <v>1000</v>
      </c>
      <c r="P51" s="19">
        <v>0</v>
      </c>
      <c r="Q51" s="28">
        <v>205361.29779617034</v>
      </c>
      <c r="R51" s="48">
        <v>0</v>
      </c>
      <c r="S51" s="43">
        <v>0</v>
      </c>
      <c r="T51" s="15">
        <v>0</v>
      </c>
      <c r="U51" s="15">
        <v>125183.898962837</v>
      </c>
      <c r="V51" s="15">
        <v>292.56</v>
      </c>
      <c r="W51" s="15">
        <v>0</v>
      </c>
      <c r="X51" s="15">
        <v>0</v>
      </c>
      <c r="Y51" s="15">
        <v>0</v>
      </c>
      <c r="Z51" s="15">
        <v>0</v>
      </c>
      <c r="AA51" s="15">
        <v>125476.458962837</v>
      </c>
      <c r="AB51" s="16">
        <v>295.15999999999997</v>
      </c>
      <c r="AC51" s="15">
        <v>0</v>
      </c>
      <c r="AD51" s="15">
        <v>1444.0855000000156</v>
      </c>
      <c r="AE51" s="15">
        <v>1739.2455000000155</v>
      </c>
      <c r="AF51" s="15">
        <v>0</v>
      </c>
      <c r="AG51" s="15">
        <v>0</v>
      </c>
      <c r="AH51" s="15">
        <v>0</v>
      </c>
      <c r="AI51" s="15">
        <v>3171.583333333333</v>
      </c>
      <c r="AJ51" s="15">
        <v>0</v>
      </c>
      <c r="AK51" s="15">
        <v>0</v>
      </c>
      <c r="AL51" s="15">
        <v>0</v>
      </c>
      <c r="AM51" s="15">
        <v>0</v>
      </c>
      <c r="AN51" s="15">
        <v>74974.009999999995</v>
      </c>
      <c r="AO51" s="15">
        <v>78145.593333333323</v>
      </c>
      <c r="AP51" s="28">
        <v>205361.29779617034</v>
      </c>
      <c r="AQ51" s="15">
        <v>0</v>
      </c>
      <c r="AR51" s="52">
        <v>0</v>
      </c>
      <c r="AS51" s="15">
        <v>1739.2455000000155</v>
      </c>
      <c r="AT51" s="29">
        <v>0</v>
      </c>
      <c r="AU51" s="36">
        <v>0</v>
      </c>
      <c r="AV51" s="16">
        <v>38000</v>
      </c>
      <c r="AW51" s="15">
        <v>13347.849100000003</v>
      </c>
      <c r="AX51" s="37">
        <v>0</v>
      </c>
      <c r="AY51" s="37">
        <v>66.533670000000001</v>
      </c>
      <c r="AZ51" s="37">
        <v>0</v>
      </c>
      <c r="BA51" s="37">
        <v>0</v>
      </c>
      <c r="BB51" s="37">
        <v>24.16</v>
      </c>
      <c r="BC51" s="53">
        <v>-223441.42541999742</v>
      </c>
      <c r="BD51" s="51">
        <v>0</v>
      </c>
      <c r="BE51" s="34">
        <v>12000</v>
      </c>
      <c r="BF51" s="35">
        <v>347.84910000000309</v>
      </c>
      <c r="BG51" s="16">
        <v>0</v>
      </c>
      <c r="BH51" s="16">
        <v>0</v>
      </c>
      <c r="BI51" s="16">
        <v>0</v>
      </c>
    </row>
    <row r="52" spans="1:61" s="16" customFormat="1" x14ac:dyDescent="0.25">
      <c r="A52" s="45">
        <v>63854</v>
      </c>
      <c r="B52" s="16">
        <v>63854</v>
      </c>
      <c r="C52" s="16" t="s">
        <v>531</v>
      </c>
      <c r="D52" s="16" t="s">
        <v>680</v>
      </c>
      <c r="E52" s="16" t="s">
        <v>473</v>
      </c>
      <c r="F52" s="16" t="s">
        <v>471</v>
      </c>
      <c r="G52" s="17">
        <v>175057889.781712</v>
      </c>
      <c r="H52" s="18">
        <v>0</v>
      </c>
      <c r="I52" s="30">
        <v>15860598.9467839</v>
      </c>
      <c r="J52" s="33">
        <v>0</v>
      </c>
      <c r="K52" s="51">
        <v>12000</v>
      </c>
      <c r="L52" s="42">
        <v>0</v>
      </c>
      <c r="M52" s="39">
        <v>0</v>
      </c>
      <c r="N52" s="33">
        <v>0</v>
      </c>
      <c r="O52" s="51">
        <v>1000</v>
      </c>
      <c r="P52" s="19">
        <v>0</v>
      </c>
      <c r="Q52" s="28">
        <v>214279.98796454654</v>
      </c>
      <c r="R52" s="48">
        <v>0</v>
      </c>
      <c r="S52" s="43">
        <v>0</v>
      </c>
      <c r="T52" s="15">
        <v>0</v>
      </c>
      <c r="U52" s="15">
        <v>78618.727964546502</v>
      </c>
      <c r="V52" s="15">
        <v>150.30000000000001</v>
      </c>
      <c r="W52" s="15">
        <v>0</v>
      </c>
      <c r="X52" s="15">
        <v>0</v>
      </c>
      <c r="Y52" s="15">
        <v>0</v>
      </c>
      <c r="Z52" s="15">
        <v>0</v>
      </c>
      <c r="AA52" s="15">
        <v>78769.027964546505</v>
      </c>
      <c r="AB52" s="16">
        <v>1584.64</v>
      </c>
      <c r="AC52" s="15">
        <v>0</v>
      </c>
      <c r="AD52" s="15">
        <v>0</v>
      </c>
      <c r="AE52" s="15">
        <v>1584.64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133926.32</v>
      </c>
      <c r="AO52" s="15">
        <v>133926.32</v>
      </c>
      <c r="AP52" s="28">
        <v>214279.98796454654</v>
      </c>
      <c r="AQ52" s="15">
        <v>0</v>
      </c>
      <c r="AR52" s="52">
        <v>0</v>
      </c>
      <c r="AS52" s="15">
        <v>1584.64</v>
      </c>
      <c r="AT52" s="29">
        <v>0</v>
      </c>
      <c r="AU52" s="36">
        <v>0</v>
      </c>
      <c r="AV52" s="16">
        <v>45000</v>
      </c>
      <c r="AW52" s="15">
        <v>13316.928</v>
      </c>
      <c r="AX52" s="37">
        <v>0</v>
      </c>
      <c r="AY52" s="37">
        <v>21.154949999999996</v>
      </c>
      <c r="AZ52" s="37">
        <v>0</v>
      </c>
      <c r="BA52" s="37">
        <v>0</v>
      </c>
      <c r="BB52" s="37">
        <v>80.97</v>
      </c>
      <c r="BC52" s="53">
        <v>375021.27595800534</v>
      </c>
      <c r="BD52" s="51">
        <v>0</v>
      </c>
      <c r="BE52" s="34">
        <v>12000</v>
      </c>
      <c r="BF52" s="35">
        <v>316.92800000000005</v>
      </c>
      <c r="BG52" s="16">
        <v>0</v>
      </c>
      <c r="BH52" s="16">
        <v>0</v>
      </c>
      <c r="BI52" s="16">
        <v>0</v>
      </c>
    </row>
    <row r="53" spans="1:61" s="16" customFormat="1" x14ac:dyDescent="0.25">
      <c r="A53" s="45">
        <v>63114</v>
      </c>
      <c r="B53" s="16">
        <v>63114</v>
      </c>
      <c r="C53" s="16" t="s">
        <v>631</v>
      </c>
      <c r="D53" s="16" t="s">
        <v>680</v>
      </c>
      <c r="E53" s="16" t="s">
        <v>473</v>
      </c>
      <c r="F53" s="16" t="s">
        <v>471</v>
      </c>
      <c r="G53" s="17">
        <v>80943057.991774991</v>
      </c>
      <c r="H53" s="18">
        <v>0</v>
      </c>
      <c r="I53" s="30">
        <v>2592457.5358049572</v>
      </c>
      <c r="J53" s="33">
        <v>0</v>
      </c>
      <c r="K53" s="51">
        <v>6000</v>
      </c>
      <c r="L53" s="42">
        <v>0</v>
      </c>
      <c r="M53" s="39">
        <v>1</v>
      </c>
      <c r="N53" s="33">
        <v>0</v>
      </c>
      <c r="O53" s="51">
        <v>3000</v>
      </c>
      <c r="P53" s="20">
        <v>0</v>
      </c>
      <c r="Q53" s="28">
        <v>110545.69869552861</v>
      </c>
      <c r="R53" s="48">
        <v>0</v>
      </c>
      <c r="S53" s="43">
        <v>0</v>
      </c>
      <c r="T53" s="15">
        <v>6534.0169999999998</v>
      </c>
      <c r="U53" s="15">
        <v>31183.1916955286</v>
      </c>
      <c r="V53" s="15">
        <v>59.32</v>
      </c>
      <c r="W53" s="15">
        <v>0</v>
      </c>
      <c r="X53" s="15">
        <v>0</v>
      </c>
      <c r="Y53" s="15">
        <v>0</v>
      </c>
      <c r="Z53" s="15">
        <v>0</v>
      </c>
      <c r="AA53" s="15">
        <v>37776.528695528599</v>
      </c>
      <c r="AB53" s="15">
        <v>197.57</v>
      </c>
      <c r="AC53" s="15">
        <v>0</v>
      </c>
      <c r="AD53" s="15">
        <v>0</v>
      </c>
      <c r="AE53" s="15">
        <v>197.57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72571.600000000006</v>
      </c>
      <c r="AO53" s="15">
        <v>72571.600000000006</v>
      </c>
      <c r="AP53" s="28">
        <v>110545.69869552861</v>
      </c>
      <c r="AQ53" s="15">
        <v>0</v>
      </c>
      <c r="AR53" s="52">
        <v>0</v>
      </c>
      <c r="AS53" s="15">
        <v>197.57</v>
      </c>
      <c r="AT53" s="29">
        <v>0</v>
      </c>
      <c r="AU53" s="36">
        <v>0</v>
      </c>
      <c r="AV53" s="16">
        <v>15000</v>
      </c>
      <c r="AW53" s="15">
        <v>9039.5139999999992</v>
      </c>
      <c r="AX53" s="37">
        <v>0</v>
      </c>
      <c r="AY53" s="37">
        <v>0</v>
      </c>
      <c r="AZ53" s="37">
        <v>0</v>
      </c>
      <c r="BA53" s="37">
        <v>0</v>
      </c>
      <c r="BB53" s="37">
        <v>177.71</v>
      </c>
      <c r="BC53" s="53">
        <v>-347193.63841700181</v>
      </c>
      <c r="BD53" s="51">
        <v>0</v>
      </c>
      <c r="BE53" s="34">
        <v>6000</v>
      </c>
      <c r="BF53" s="35">
        <v>39.514000000000003</v>
      </c>
      <c r="BG53" s="16">
        <v>0</v>
      </c>
      <c r="BH53" s="16">
        <v>0</v>
      </c>
      <c r="BI53" s="16">
        <v>0</v>
      </c>
    </row>
    <row r="54" spans="1:61" s="16" customFormat="1" x14ac:dyDescent="0.25">
      <c r="A54" s="45">
        <v>295</v>
      </c>
      <c r="B54" s="16">
        <v>31</v>
      </c>
      <c r="C54" s="16" t="s">
        <v>82</v>
      </c>
      <c r="D54" s="16" t="s">
        <v>670</v>
      </c>
      <c r="E54" s="16" t="s">
        <v>473</v>
      </c>
      <c r="F54" s="16" t="s">
        <v>521</v>
      </c>
      <c r="G54" s="17">
        <v>2475954159.8446321</v>
      </c>
      <c r="H54" s="18">
        <v>6000000</v>
      </c>
      <c r="I54" s="30">
        <v>-240935860.72028542</v>
      </c>
      <c r="J54" s="33">
        <v>-40.155976786714234</v>
      </c>
      <c r="K54" s="48">
        <v>0</v>
      </c>
      <c r="L54" s="42">
        <v>2</v>
      </c>
      <c r="M54" s="39">
        <v>-1</v>
      </c>
      <c r="N54" s="33">
        <v>-0.5</v>
      </c>
      <c r="O54" s="48">
        <v>0</v>
      </c>
      <c r="P54" s="19">
        <v>0</v>
      </c>
      <c r="Q54" s="28">
        <v>1187559.54</v>
      </c>
      <c r="R54" s="48">
        <v>0</v>
      </c>
      <c r="S54" s="43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6">
        <v>12834.300000000001</v>
      </c>
      <c r="AC54" s="15">
        <v>0</v>
      </c>
      <c r="AD54" s="15">
        <v>0</v>
      </c>
      <c r="AE54" s="15">
        <v>12834.300000000001</v>
      </c>
      <c r="AF54" s="15">
        <v>0</v>
      </c>
      <c r="AG54" s="15">
        <v>338464.08999999997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836261.15</v>
      </c>
      <c r="AO54" s="15">
        <v>1174725.24</v>
      </c>
      <c r="AP54" s="28">
        <v>1187559.54</v>
      </c>
      <c r="AQ54" s="15">
        <v>-5000</v>
      </c>
      <c r="AR54" s="52">
        <v>-89632</v>
      </c>
      <c r="AS54" s="15">
        <v>1092927.54</v>
      </c>
      <c r="AT54" s="29">
        <v>0.3</v>
      </c>
      <c r="AU54" s="36">
        <v>327878.26199999999</v>
      </c>
      <c r="AV54" s="16">
        <v>53800</v>
      </c>
      <c r="AW54" s="15">
        <v>274078.26199999999</v>
      </c>
      <c r="AX54" s="37">
        <v>113414.80311960001</v>
      </c>
      <c r="AY54" s="37">
        <v>0</v>
      </c>
      <c r="AZ54" s="37">
        <v>0</v>
      </c>
      <c r="BA54" s="37">
        <v>0</v>
      </c>
      <c r="BB54" s="37">
        <v>573.79999999999995</v>
      </c>
      <c r="BC54" s="53">
        <v>0</v>
      </c>
      <c r="BD54" s="48">
        <v>0</v>
      </c>
      <c r="BE54" s="34">
        <v>0</v>
      </c>
      <c r="BF54" s="35">
        <v>2566.8600000000006</v>
      </c>
      <c r="BG54" s="16">
        <v>0</v>
      </c>
      <c r="BH54" s="16">
        <v>0</v>
      </c>
      <c r="BI54" s="16">
        <v>0</v>
      </c>
    </row>
    <row r="55" spans="1:61" s="16" customFormat="1" x14ac:dyDescent="0.25">
      <c r="A55" s="45">
        <v>52793</v>
      </c>
      <c r="B55" s="16">
        <v>596</v>
      </c>
      <c r="C55" s="16" t="s">
        <v>563</v>
      </c>
      <c r="D55" s="16" t="s">
        <v>464</v>
      </c>
      <c r="E55" s="16" t="s">
        <v>473</v>
      </c>
      <c r="F55" s="16" t="s">
        <v>523</v>
      </c>
      <c r="G55" s="17">
        <v>36024429.766599998</v>
      </c>
      <c r="H55" s="18">
        <v>0</v>
      </c>
      <c r="I55" s="30">
        <v>448301.37777903676</v>
      </c>
      <c r="J55" s="33">
        <v>0</v>
      </c>
      <c r="K55" s="26">
        <v>0</v>
      </c>
      <c r="L55" s="42">
        <v>0</v>
      </c>
      <c r="M55" s="39">
        <v>-1</v>
      </c>
      <c r="N55" s="33">
        <v>0</v>
      </c>
      <c r="O55" s="26">
        <v>0</v>
      </c>
      <c r="P55" s="20">
        <v>0</v>
      </c>
      <c r="Q55" s="28">
        <v>57694.759999999995</v>
      </c>
      <c r="R55" s="48">
        <v>0</v>
      </c>
      <c r="S55" s="43">
        <v>0</v>
      </c>
      <c r="T55" s="15">
        <v>0</v>
      </c>
      <c r="U55" s="15">
        <v>30825.96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30825.96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26868.799999999999</v>
      </c>
      <c r="AO55" s="15">
        <v>26868.799999999999</v>
      </c>
      <c r="AP55" s="28">
        <v>57694.759999999995</v>
      </c>
      <c r="AQ55" s="15">
        <v>0</v>
      </c>
      <c r="AR55" s="52">
        <v>0</v>
      </c>
      <c r="AS55" s="15">
        <v>57694.759999999995</v>
      </c>
      <c r="AT55" s="29">
        <v>0.3</v>
      </c>
      <c r="AU55" s="36">
        <v>17308.427999999996</v>
      </c>
      <c r="AV55" s="16">
        <v>5186</v>
      </c>
      <c r="AW55" s="15">
        <v>12122.427999999996</v>
      </c>
      <c r="AX55" s="37">
        <v>1224.9306816000001</v>
      </c>
      <c r="AY55" s="37">
        <v>0</v>
      </c>
      <c r="AZ55" s="37">
        <v>0</v>
      </c>
      <c r="BA55" s="37">
        <v>0</v>
      </c>
      <c r="BB55" s="37">
        <v>0</v>
      </c>
      <c r="BC55" s="53">
        <v>0</v>
      </c>
      <c r="BD55" s="48">
        <v>0</v>
      </c>
      <c r="BE55" s="34">
        <v>0</v>
      </c>
      <c r="BF55" s="35">
        <v>0</v>
      </c>
      <c r="BG55" s="16">
        <v>0</v>
      </c>
      <c r="BH55" s="16">
        <v>0</v>
      </c>
      <c r="BI55" s="16">
        <v>0</v>
      </c>
    </row>
    <row r="56" spans="1:61" s="16" customFormat="1" x14ac:dyDescent="0.25">
      <c r="A56" s="45">
        <v>52458</v>
      </c>
      <c r="B56" s="16">
        <v>458</v>
      </c>
      <c r="C56" s="16" t="s">
        <v>83</v>
      </c>
      <c r="D56" s="16" t="s">
        <v>464</v>
      </c>
      <c r="E56" s="16" t="s">
        <v>473</v>
      </c>
      <c r="F56" s="16" t="s">
        <v>523</v>
      </c>
      <c r="G56" s="17">
        <v>345061079.13097596</v>
      </c>
      <c r="H56" s="18">
        <v>3000000</v>
      </c>
      <c r="I56" s="30">
        <v>2895171.7309904099</v>
      </c>
      <c r="J56" s="33">
        <v>0.9650572436634699</v>
      </c>
      <c r="K56" s="26">
        <v>0.25</v>
      </c>
      <c r="L56" s="42">
        <v>2</v>
      </c>
      <c r="M56" s="39">
        <v>-2</v>
      </c>
      <c r="N56" s="33">
        <v>-1</v>
      </c>
      <c r="O56" s="26">
        <v>0</v>
      </c>
      <c r="P56" s="20">
        <v>0</v>
      </c>
      <c r="Q56" s="28">
        <v>311277.66585992411</v>
      </c>
      <c r="R56" s="48">
        <v>0</v>
      </c>
      <c r="S56" s="43">
        <v>0.25</v>
      </c>
      <c r="T56" s="15">
        <v>4448.7269999999999</v>
      </c>
      <c r="U56" s="15">
        <v>35923.9788599241</v>
      </c>
      <c r="V56" s="15">
        <v>0</v>
      </c>
      <c r="W56" s="15">
        <v>4097.2699999999995</v>
      </c>
      <c r="X56" s="15">
        <v>0</v>
      </c>
      <c r="Y56" s="15">
        <v>0</v>
      </c>
      <c r="Z56" s="15">
        <v>0</v>
      </c>
      <c r="AA56" s="15">
        <v>44469.975859924096</v>
      </c>
      <c r="AB56" s="16">
        <v>7056.02</v>
      </c>
      <c r="AC56" s="15">
        <v>0</v>
      </c>
      <c r="AD56" s="15">
        <v>0</v>
      </c>
      <c r="AE56" s="15">
        <v>7056.02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259751.67</v>
      </c>
      <c r="AO56" s="15">
        <v>259751.67</v>
      </c>
      <c r="AP56" s="28">
        <v>311277.66585992411</v>
      </c>
      <c r="AQ56" s="15">
        <v>-5000</v>
      </c>
      <c r="AR56" s="52">
        <v>0</v>
      </c>
      <c r="AS56" s="15">
        <v>306277.66585992411</v>
      </c>
      <c r="AT56" s="29">
        <v>0.24</v>
      </c>
      <c r="AU56" s="36">
        <v>73506.639806381776</v>
      </c>
      <c r="AV56" s="16">
        <v>22218</v>
      </c>
      <c r="AW56" s="15">
        <v>51288.639806381776</v>
      </c>
      <c r="AX56" s="37">
        <v>9166.0575109999991</v>
      </c>
      <c r="AY56" s="37">
        <v>356.43734999999998</v>
      </c>
      <c r="AZ56" s="37">
        <v>0</v>
      </c>
      <c r="BA56" s="37">
        <v>0</v>
      </c>
      <c r="BB56" s="37">
        <v>1427.7</v>
      </c>
      <c r="BC56" s="53">
        <v>0</v>
      </c>
      <c r="BD56" s="48">
        <v>0</v>
      </c>
      <c r="BE56" s="34">
        <v>0.25</v>
      </c>
      <c r="BF56" s="35">
        <v>1411.2040000000002</v>
      </c>
      <c r="BG56" s="16">
        <v>0</v>
      </c>
      <c r="BH56" s="16">
        <v>0</v>
      </c>
      <c r="BI56" s="16">
        <v>0</v>
      </c>
    </row>
    <row r="57" spans="1:61" s="16" customFormat="1" x14ac:dyDescent="0.25">
      <c r="A57" s="45">
        <v>5965</v>
      </c>
      <c r="B57" s="16">
        <v>866</v>
      </c>
      <c r="C57" s="16" t="s">
        <v>84</v>
      </c>
      <c r="D57" s="16" t="s">
        <v>468</v>
      </c>
      <c r="E57" s="16" t="s">
        <v>473</v>
      </c>
      <c r="F57" s="16" t="s">
        <v>523</v>
      </c>
      <c r="G57" s="17">
        <v>1394032105.00141</v>
      </c>
      <c r="H57" s="18">
        <v>0</v>
      </c>
      <c r="I57" s="30">
        <v>8338158.6207988262</v>
      </c>
      <c r="J57" s="33">
        <v>0</v>
      </c>
      <c r="K57" s="26">
        <v>0.5</v>
      </c>
      <c r="L57" s="42">
        <v>0</v>
      </c>
      <c r="M57" s="39">
        <v>1</v>
      </c>
      <c r="N57" s="33">
        <v>0</v>
      </c>
      <c r="O57" s="26">
        <v>0.25</v>
      </c>
      <c r="P57" s="20">
        <v>0</v>
      </c>
      <c r="Q57" s="28">
        <v>441901.23</v>
      </c>
      <c r="R57" s="48">
        <v>0</v>
      </c>
      <c r="S57" s="43">
        <v>0.75</v>
      </c>
      <c r="T57" s="15">
        <v>0</v>
      </c>
      <c r="U57" s="15">
        <v>19799.03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19799.03</v>
      </c>
      <c r="AB57" s="16">
        <v>21180.880000000001</v>
      </c>
      <c r="AC57" s="15">
        <v>0</v>
      </c>
      <c r="AD57" s="15">
        <v>0</v>
      </c>
      <c r="AE57" s="15">
        <v>21180.880000000001</v>
      </c>
      <c r="AF57" s="15">
        <v>0</v>
      </c>
      <c r="AG57" s="15">
        <v>0</v>
      </c>
      <c r="AH57" s="15">
        <v>0</v>
      </c>
      <c r="AI57" s="15">
        <v>0</v>
      </c>
      <c r="AJ57" s="15">
        <v>-3288.18</v>
      </c>
      <c r="AK57" s="15">
        <v>0</v>
      </c>
      <c r="AL57" s="15">
        <v>0</v>
      </c>
      <c r="AM57" s="15">
        <v>0</v>
      </c>
      <c r="AN57" s="15">
        <v>404209.5</v>
      </c>
      <c r="AO57" s="15">
        <v>400921.32</v>
      </c>
      <c r="AP57" s="28">
        <v>441901.23</v>
      </c>
      <c r="AQ57" s="15">
        <v>-5000</v>
      </c>
      <c r="AR57" s="52">
        <v>0</v>
      </c>
      <c r="AS57" s="15">
        <v>436901.23</v>
      </c>
      <c r="AT57" s="29">
        <v>0.3</v>
      </c>
      <c r="AU57" s="36">
        <v>131070.36899999999</v>
      </c>
      <c r="AV57" s="16">
        <v>20000</v>
      </c>
      <c r="AW57" s="15">
        <v>111070.36899999999</v>
      </c>
      <c r="AX57" s="37">
        <v>4073.3628527680003</v>
      </c>
      <c r="AY57" s="37">
        <v>740.89362000000006</v>
      </c>
      <c r="AZ57" s="37">
        <v>0</v>
      </c>
      <c r="BA57" s="37">
        <v>3333.34</v>
      </c>
      <c r="BB57" s="37">
        <v>5904.76</v>
      </c>
      <c r="BC57" s="53">
        <v>0</v>
      </c>
      <c r="BD57" s="48">
        <v>0</v>
      </c>
      <c r="BE57" s="34">
        <v>0.5</v>
      </c>
      <c r="BF57" s="35">
        <v>4236.1760000000004</v>
      </c>
      <c r="BG57" s="16">
        <v>0</v>
      </c>
      <c r="BH57" s="16">
        <v>0</v>
      </c>
      <c r="BI57" s="16">
        <v>0</v>
      </c>
    </row>
    <row r="58" spans="1:61" s="16" customFormat="1" x14ac:dyDescent="0.25">
      <c r="A58" s="45">
        <v>5506</v>
      </c>
      <c r="B58" s="16">
        <v>219</v>
      </c>
      <c r="C58" s="16" t="s">
        <v>85</v>
      </c>
      <c r="D58" s="16" t="s">
        <v>467</v>
      </c>
      <c r="E58" s="16" t="s">
        <v>473</v>
      </c>
      <c r="F58" s="16" t="s">
        <v>524</v>
      </c>
      <c r="G58" s="17">
        <v>609075601.96959996</v>
      </c>
      <c r="H58" s="18">
        <v>6000000</v>
      </c>
      <c r="I58" s="30">
        <v>-2142290.5708387494</v>
      </c>
      <c r="J58" s="33">
        <v>-0.3570484284731249</v>
      </c>
      <c r="K58" s="26">
        <v>0</v>
      </c>
      <c r="L58" s="42">
        <v>2</v>
      </c>
      <c r="M58" s="39">
        <v>0</v>
      </c>
      <c r="N58" s="33">
        <v>0</v>
      </c>
      <c r="O58" s="26">
        <v>0</v>
      </c>
      <c r="P58" s="20">
        <v>0</v>
      </c>
      <c r="Q58" s="28">
        <v>381216.5882615638</v>
      </c>
      <c r="R58" s="48">
        <v>0</v>
      </c>
      <c r="S58" s="43">
        <v>0</v>
      </c>
      <c r="T58" s="15">
        <v>0</v>
      </c>
      <c r="U58" s="15">
        <v>33082.518261563797</v>
      </c>
      <c r="V58" s="15">
        <v>0</v>
      </c>
      <c r="W58" s="15">
        <v>8155.9599999999973</v>
      </c>
      <c r="X58" s="15">
        <v>0</v>
      </c>
      <c r="Y58" s="15">
        <v>0</v>
      </c>
      <c r="Z58" s="15">
        <v>0</v>
      </c>
      <c r="AA58" s="15">
        <v>41238.478261563796</v>
      </c>
      <c r="AB58" s="16">
        <v>3552.7200000000003</v>
      </c>
      <c r="AC58" s="15">
        <v>0</v>
      </c>
      <c r="AD58" s="15">
        <v>0</v>
      </c>
      <c r="AE58" s="15">
        <v>3552.7200000000003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336425.39</v>
      </c>
      <c r="AO58" s="15">
        <v>336425.39</v>
      </c>
      <c r="AP58" s="28">
        <v>381216.5882615638</v>
      </c>
      <c r="AQ58" s="15">
        <v>-5000</v>
      </c>
      <c r="AR58" s="52">
        <v>0</v>
      </c>
      <c r="AS58" s="15">
        <v>376216.5882615638</v>
      </c>
      <c r="AT58" s="29">
        <v>0.27</v>
      </c>
      <c r="AU58" s="36">
        <v>101578.47883062223</v>
      </c>
      <c r="AV58" s="16">
        <v>22350</v>
      </c>
      <c r="AW58" s="15">
        <v>79228.478830622233</v>
      </c>
      <c r="AX58" s="37">
        <v>27767.008373119999</v>
      </c>
      <c r="AY58" s="37">
        <v>46.223399999999998</v>
      </c>
      <c r="AZ58" s="37">
        <v>0</v>
      </c>
      <c r="BA58" s="37">
        <v>0</v>
      </c>
      <c r="BB58" s="37">
        <v>31.84</v>
      </c>
      <c r="BC58" s="53">
        <v>0</v>
      </c>
      <c r="BD58" s="48">
        <v>0</v>
      </c>
      <c r="BE58" s="34">
        <v>0</v>
      </c>
      <c r="BF58" s="35">
        <v>710.5440000000001</v>
      </c>
      <c r="BG58" s="16">
        <v>0</v>
      </c>
      <c r="BH58" s="16">
        <v>0</v>
      </c>
      <c r="BI58" s="16">
        <v>0</v>
      </c>
    </row>
    <row r="59" spans="1:61" s="16" customFormat="1" x14ac:dyDescent="0.25">
      <c r="A59" s="45">
        <v>60346</v>
      </c>
      <c r="B59" s="16">
        <v>1319</v>
      </c>
      <c r="C59" s="16" t="s">
        <v>86</v>
      </c>
      <c r="D59" s="16" t="s">
        <v>670</v>
      </c>
      <c r="E59" s="16" t="s">
        <v>473</v>
      </c>
      <c r="F59" s="16" t="s">
        <v>521</v>
      </c>
      <c r="G59" s="17">
        <v>214181342.83430001</v>
      </c>
      <c r="H59" s="18">
        <v>6000000</v>
      </c>
      <c r="I59" s="30">
        <v>25724638.768578351</v>
      </c>
      <c r="J59" s="33">
        <v>4.287439794763058</v>
      </c>
      <c r="K59" s="48">
        <v>0</v>
      </c>
      <c r="L59" s="42">
        <v>2</v>
      </c>
      <c r="M59" s="39">
        <v>-1</v>
      </c>
      <c r="N59" s="33">
        <v>-0.5</v>
      </c>
      <c r="O59" s="48">
        <v>0</v>
      </c>
      <c r="P59" s="20">
        <v>0</v>
      </c>
      <c r="Q59" s="28">
        <v>517882.34056476003</v>
      </c>
      <c r="R59" s="48">
        <v>0</v>
      </c>
      <c r="S59" s="43">
        <v>0</v>
      </c>
      <c r="T59" s="15">
        <v>6172.1729999999998</v>
      </c>
      <c r="U59" s="15">
        <v>242454.24756476001</v>
      </c>
      <c r="V59" s="15">
        <v>1353.99</v>
      </c>
      <c r="W59" s="15">
        <v>17721.849999999999</v>
      </c>
      <c r="X59" s="15">
        <v>0</v>
      </c>
      <c r="Y59" s="15">
        <v>0</v>
      </c>
      <c r="Z59" s="15">
        <v>0</v>
      </c>
      <c r="AA59" s="15">
        <v>267702.26056476001</v>
      </c>
      <c r="AB59" s="16">
        <v>17193.439999999999</v>
      </c>
      <c r="AC59" s="15">
        <v>0</v>
      </c>
      <c r="AD59" s="15">
        <v>0</v>
      </c>
      <c r="AE59" s="15">
        <v>17193.439999999999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232986.64</v>
      </c>
      <c r="AO59" s="15">
        <v>232986.64</v>
      </c>
      <c r="AP59" s="28">
        <v>517882.34056476003</v>
      </c>
      <c r="AQ59" s="15">
        <v>-5000</v>
      </c>
      <c r="AR59" s="52">
        <v>0</v>
      </c>
      <c r="AS59" s="15">
        <v>512882.34056476003</v>
      </c>
      <c r="AT59" s="29">
        <v>0.3</v>
      </c>
      <c r="AU59" s="36">
        <v>153864.702169428</v>
      </c>
      <c r="AV59" s="16">
        <v>45000</v>
      </c>
      <c r="AW59" s="15">
        <v>108864.702169428</v>
      </c>
      <c r="AX59" s="37">
        <v>0</v>
      </c>
      <c r="AY59" s="37">
        <v>321.61307999999997</v>
      </c>
      <c r="AZ59" s="37">
        <v>0</v>
      </c>
      <c r="BA59" s="37">
        <v>0</v>
      </c>
      <c r="BB59" s="37">
        <v>0</v>
      </c>
      <c r="BC59" s="53">
        <v>0</v>
      </c>
      <c r="BD59" s="48">
        <v>0</v>
      </c>
      <c r="BE59" s="34">
        <v>0</v>
      </c>
      <c r="BF59" s="35">
        <v>3438.6880000000001</v>
      </c>
      <c r="BG59" s="16">
        <v>0</v>
      </c>
      <c r="BH59" s="16">
        <v>0</v>
      </c>
      <c r="BI59" s="16">
        <v>0</v>
      </c>
    </row>
    <row r="60" spans="1:61" s="16" customFormat="1" x14ac:dyDescent="0.25">
      <c r="A60" s="45">
        <v>62971</v>
      </c>
      <c r="B60" s="16">
        <v>62971</v>
      </c>
      <c r="C60" s="16" t="s">
        <v>103</v>
      </c>
      <c r="D60" s="16" t="s">
        <v>464</v>
      </c>
      <c r="E60" s="16" t="s">
        <v>473</v>
      </c>
      <c r="F60" s="16" t="s">
        <v>522</v>
      </c>
      <c r="G60" s="17">
        <v>178756137.36867803</v>
      </c>
      <c r="H60" s="18">
        <v>3000000</v>
      </c>
      <c r="I60" s="30">
        <v>-9529417.662580058</v>
      </c>
      <c r="J60" s="33">
        <v>-3.1764725541933525</v>
      </c>
      <c r="K60" s="26">
        <v>0</v>
      </c>
      <c r="L60" s="42">
        <v>2</v>
      </c>
      <c r="M60" s="39">
        <v>0</v>
      </c>
      <c r="N60" s="33">
        <v>0</v>
      </c>
      <c r="O60" s="26">
        <v>0</v>
      </c>
      <c r="P60" s="20">
        <v>0</v>
      </c>
      <c r="Q60" s="28">
        <v>109857.6589817674</v>
      </c>
      <c r="R60" s="48">
        <v>0</v>
      </c>
      <c r="S60" s="43">
        <v>0</v>
      </c>
      <c r="T60" s="15">
        <v>0</v>
      </c>
      <c r="U60" s="15">
        <v>18280.528981767398</v>
      </c>
      <c r="V60" s="15">
        <v>99.44</v>
      </c>
      <c r="W60" s="15">
        <v>0</v>
      </c>
      <c r="X60" s="15">
        <v>0</v>
      </c>
      <c r="Y60" s="15">
        <v>0</v>
      </c>
      <c r="Z60" s="15">
        <v>0</v>
      </c>
      <c r="AA60" s="15">
        <v>18379.968981767397</v>
      </c>
      <c r="AB60" s="16">
        <v>9489.68</v>
      </c>
      <c r="AC60" s="15">
        <v>0</v>
      </c>
      <c r="AD60" s="15">
        <v>0</v>
      </c>
      <c r="AE60" s="15">
        <v>9489.68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81988.009999999995</v>
      </c>
      <c r="AO60" s="15">
        <v>81988.009999999995</v>
      </c>
      <c r="AP60" s="28">
        <v>109857.6589817674</v>
      </c>
      <c r="AQ60" s="15">
        <v>-5000</v>
      </c>
      <c r="AR60" s="52">
        <v>-10485.76589817674</v>
      </c>
      <c r="AS60" s="15">
        <v>94371.89308359065</v>
      </c>
      <c r="AT60" s="29">
        <v>0.2</v>
      </c>
      <c r="AU60" s="36">
        <v>18874.378616718132</v>
      </c>
      <c r="AV60" s="16">
        <v>15000</v>
      </c>
      <c r="AW60" s="15">
        <v>3874.3786167181315</v>
      </c>
      <c r="AX60" s="37">
        <v>16696.660234040002</v>
      </c>
      <c r="AY60" s="37">
        <v>0</v>
      </c>
      <c r="AZ60" s="37">
        <v>0</v>
      </c>
      <c r="BA60" s="37">
        <v>0</v>
      </c>
      <c r="BB60" s="37">
        <v>0</v>
      </c>
      <c r="BC60" s="53">
        <v>0</v>
      </c>
      <c r="BD60" s="48">
        <v>0</v>
      </c>
      <c r="BE60" s="34">
        <v>-0.05</v>
      </c>
      <c r="BF60" s="35">
        <v>1897.9360000000001</v>
      </c>
      <c r="BG60" s="16">
        <v>0</v>
      </c>
      <c r="BH60" s="16">
        <v>0</v>
      </c>
      <c r="BI60" s="16">
        <v>0</v>
      </c>
    </row>
    <row r="61" spans="1:61" s="16" customFormat="1" x14ac:dyDescent="0.25">
      <c r="A61" s="45">
        <v>64300</v>
      </c>
      <c r="B61" s="16">
        <v>64300</v>
      </c>
      <c r="C61" s="16" t="s">
        <v>79</v>
      </c>
      <c r="D61" s="16" t="s">
        <v>464</v>
      </c>
      <c r="E61" s="16" t="s">
        <v>473</v>
      </c>
      <c r="F61" s="16" t="s">
        <v>522</v>
      </c>
      <c r="G61" s="17">
        <v>20791560.761825003</v>
      </c>
      <c r="H61" s="18">
        <v>3000000</v>
      </c>
      <c r="I61" s="30">
        <v>-77159.213832989335</v>
      </c>
      <c r="J61" s="33">
        <v>-2.5719737944329777E-2</v>
      </c>
      <c r="K61" s="26">
        <v>0</v>
      </c>
      <c r="L61" s="42">
        <v>2</v>
      </c>
      <c r="M61" s="39">
        <v>0</v>
      </c>
      <c r="N61" s="33">
        <v>0</v>
      </c>
      <c r="O61" s="26">
        <v>0</v>
      </c>
      <c r="P61" s="20">
        <v>0</v>
      </c>
      <c r="Q61" s="28">
        <v>22141.103683783</v>
      </c>
      <c r="R61" s="48">
        <v>0</v>
      </c>
      <c r="S61" s="43">
        <v>0</v>
      </c>
      <c r="T61" s="15">
        <v>0</v>
      </c>
      <c r="U61" s="15">
        <v>1449.1636837829999</v>
      </c>
      <c r="V61" s="15">
        <v>15.02</v>
      </c>
      <c r="W61" s="15">
        <v>0</v>
      </c>
      <c r="X61" s="15">
        <v>0</v>
      </c>
      <c r="Y61" s="15">
        <v>0</v>
      </c>
      <c r="Z61" s="15">
        <v>0</v>
      </c>
      <c r="AA61" s="15">
        <v>1464.1836837829999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20676.919999999998</v>
      </c>
      <c r="AO61" s="15">
        <v>20676.919999999998</v>
      </c>
      <c r="AP61" s="28">
        <v>22141.103683783</v>
      </c>
      <c r="AQ61" s="15">
        <v>-5000</v>
      </c>
      <c r="AR61" s="52">
        <v>-1714.1103683783001</v>
      </c>
      <c r="AS61" s="15">
        <v>15426.993315404699</v>
      </c>
      <c r="AT61" s="29">
        <v>0.2</v>
      </c>
      <c r="AU61" s="36">
        <v>3085.39866308094</v>
      </c>
      <c r="AV61" s="16">
        <v>33000</v>
      </c>
      <c r="AW61" s="15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53">
        <v>0</v>
      </c>
      <c r="BD61" s="48">
        <v>0</v>
      </c>
      <c r="BE61" s="34">
        <v>-0.05</v>
      </c>
      <c r="BF61" s="35">
        <v>0</v>
      </c>
      <c r="BG61" s="16">
        <v>0</v>
      </c>
      <c r="BH61" s="16">
        <v>0</v>
      </c>
      <c r="BI61" s="16">
        <v>0</v>
      </c>
    </row>
    <row r="62" spans="1:61" s="16" customFormat="1" x14ac:dyDescent="0.25">
      <c r="A62" s="45">
        <v>60380</v>
      </c>
      <c r="B62" s="16">
        <v>1320</v>
      </c>
      <c r="C62" s="16" t="s">
        <v>113</v>
      </c>
      <c r="D62" s="16" t="s">
        <v>464</v>
      </c>
      <c r="E62" s="16" t="s">
        <v>473</v>
      </c>
      <c r="F62" s="16" t="s">
        <v>522</v>
      </c>
      <c r="G62" s="17">
        <v>97021474.816129997</v>
      </c>
      <c r="H62" s="18">
        <v>0</v>
      </c>
      <c r="I62" s="30">
        <v>319209.81736397743</v>
      </c>
      <c r="J62" s="33">
        <v>0</v>
      </c>
      <c r="K62" s="26">
        <v>0</v>
      </c>
      <c r="L62" s="42">
        <v>0</v>
      </c>
      <c r="M62" s="39">
        <v>2</v>
      </c>
      <c r="N62" s="33">
        <v>0</v>
      </c>
      <c r="O62" s="26">
        <v>0.5</v>
      </c>
      <c r="P62" s="20">
        <v>0</v>
      </c>
      <c r="Q62" s="28">
        <v>418860.95619395893</v>
      </c>
      <c r="R62" s="48">
        <v>0</v>
      </c>
      <c r="S62" s="43">
        <v>0.5</v>
      </c>
      <c r="T62" s="15">
        <v>9433.3869999999897</v>
      </c>
      <c r="U62" s="15">
        <v>372803.11539395899</v>
      </c>
      <c r="V62" s="15">
        <v>70.75</v>
      </c>
      <c r="W62" s="15">
        <v>2441.2599999999998</v>
      </c>
      <c r="X62" s="15">
        <v>0</v>
      </c>
      <c r="Y62" s="15">
        <v>0</v>
      </c>
      <c r="Z62" s="15">
        <v>1873.75</v>
      </c>
      <c r="AA62" s="15">
        <v>386622.26239395898</v>
      </c>
      <c r="AB62" s="16">
        <v>380.18000000000006</v>
      </c>
      <c r="AC62" s="15">
        <v>0</v>
      </c>
      <c r="AD62" s="15">
        <v>443.35379999999714</v>
      </c>
      <c r="AE62" s="15">
        <v>823.5337999999972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31415.16</v>
      </c>
      <c r="AO62" s="15">
        <v>31415.16</v>
      </c>
      <c r="AP62" s="28">
        <v>418860.95619395893</v>
      </c>
      <c r="AQ62" s="15">
        <v>-5000</v>
      </c>
      <c r="AR62" s="52">
        <v>-33108.876495516713</v>
      </c>
      <c r="AS62" s="15">
        <v>380752.07969844225</v>
      </c>
      <c r="AT62" s="29">
        <v>0.21</v>
      </c>
      <c r="AU62" s="36">
        <v>79957.936736672869</v>
      </c>
      <c r="AV62" s="16">
        <v>45000</v>
      </c>
      <c r="AW62" s="15">
        <v>34957.936736672869</v>
      </c>
      <c r="AX62" s="37">
        <v>10967.000796839999</v>
      </c>
      <c r="AY62" s="37">
        <v>780</v>
      </c>
      <c r="AZ62" s="37">
        <v>0</v>
      </c>
      <c r="BA62" s="37">
        <v>0</v>
      </c>
      <c r="BB62" s="37">
        <v>1022.58</v>
      </c>
      <c r="BC62" s="53">
        <v>0</v>
      </c>
      <c r="BD62" s="48">
        <v>0</v>
      </c>
      <c r="BE62" s="34">
        <v>-0.05</v>
      </c>
      <c r="BF62" s="35">
        <v>164.70675999999946</v>
      </c>
      <c r="BG62" s="16">
        <v>0</v>
      </c>
      <c r="BH62" s="16">
        <v>0</v>
      </c>
      <c r="BI62" s="16">
        <v>0</v>
      </c>
    </row>
    <row r="63" spans="1:61" s="16" customFormat="1" x14ac:dyDescent="0.25">
      <c r="A63" s="45">
        <v>63365</v>
      </c>
      <c r="B63" s="16">
        <v>63365</v>
      </c>
      <c r="C63" s="16" t="s">
        <v>92</v>
      </c>
      <c r="D63" s="16" t="s">
        <v>464</v>
      </c>
      <c r="E63" s="16" t="s">
        <v>473</v>
      </c>
      <c r="F63" s="16" t="s">
        <v>522</v>
      </c>
      <c r="G63" s="17">
        <v>123967297.4589</v>
      </c>
      <c r="H63" s="18">
        <v>3000000</v>
      </c>
      <c r="I63" s="30">
        <v>-11047575.525730088</v>
      </c>
      <c r="J63" s="33">
        <v>-3.682525175243363</v>
      </c>
      <c r="K63" s="26">
        <v>0</v>
      </c>
      <c r="L63" s="42">
        <v>2</v>
      </c>
      <c r="M63" s="39">
        <v>1</v>
      </c>
      <c r="N63" s="33">
        <v>0.5</v>
      </c>
      <c r="O63" s="26">
        <v>0.25</v>
      </c>
      <c r="P63" s="20">
        <v>0</v>
      </c>
      <c r="Q63" s="28">
        <v>232329.32710169518</v>
      </c>
      <c r="R63" s="48">
        <v>0</v>
      </c>
      <c r="S63" s="43">
        <v>0.25</v>
      </c>
      <c r="T63" s="15">
        <v>4964.4089999999997</v>
      </c>
      <c r="U63" s="15">
        <v>32437.257101695199</v>
      </c>
      <c r="V63" s="15">
        <v>29.21</v>
      </c>
      <c r="W63" s="15">
        <v>0</v>
      </c>
      <c r="X63" s="15">
        <v>0</v>
      </c>
      <c r="Y63" s="15">
        <v>0</v>
      </c>
      <c r="Z63" s="15">
        <v>0</v>
      </c>
      <c r="AA63" s="15">
        <v>37430.876101695198</v>
      </c>
      <c r="AB63" s="16">
        <v>2403.77</v>
      </c>
      <c r="AC63" s="15">
        <v>0</v>
      </c>
      <c r="AD63" s="15">
        <v>1242.7209999999905</v>
      </c>
      <c r="AE63" s="15">
        <v>3646.4909999999904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191251.96</v>
      </c>
      <c r="AO63" s="15">
        <v>191251.96</v>
      </c>
      <c r="AP63" s="28">
        <v>232329.32710169518</v>
      </c>
      <c r="AQ63" s="15">
        <v>-5000</v>
      </c>
      <c r="AR63" s="52">
        <v>-22732.93271016952</v>
      </c>
      <c r="AS63" s="15">
        <v>204596.39439152565</v>
      </c>
      <c r="AT63" s="29">
        <v>0.2</v>
      </c>
      <c r="AU63" s="36">
        <v>40919.278878305136</v>
      </c>
      <c r="AV63" s="16">
        <v>15000</v>
      </c>
      <c r="AW63" s="15">
        <v>25919.278878305136</v>
      </c>
      <c r="AX63" s="37">
        <v>0</v>
      </c>
      <c r="AY63" s="37">
        <v>12.694049999999999</v>
      </c>
      <c r="AZ63" s="37">
        <v>0</v>
      </c>
      <c r="BA63" s="37">
        <v>0</v>
      </c>
      <c r="BB63" s="37">
        <v>8.5399999999999991</v>
      </c>
      <c r="BC63" s="53">
        <v>0</v>
      </c>
      <c r="BD63" s="48">
        <v>0</v>
      </c>
      <c r="BE63" s="34">
        <v>-0.05</v>
      </c>
      <c r="BF63" s="35">
        <v>729.29819999999813</v>
      </c>
      <c r="BG63" s="16">
        <v>0</v>
      </c>
      <c r="BH63" s="16">
        <v>0</v>
      </c>
      <c r="BI63" s="16">
        <v>0</v>
      </c>
    </row>
    <row r="64" spans="1:61" s="16" customFormat="1" x14ac:dyDescent="0.25">
      <c r="A64" s="45">
        <v>61553</v>
      </c>
      <c r="B64" s="16">
        <v>1583</v>
      </c>
      <c r="C64" s="16" t="s">
        <v>93</v>
      </c>
      <c r="D64" s="16" t="s">
        <v>464</v>
      </c>
      <c r="E64" s="16" t="s">
        <v>473</v>
      </c>
      <c r="F64" s="16" t="s">
        <v>523</v>
      </c>
      <c r="G64" s="17">
        <v>265703822.36217499</v>
      </c>
      <c r="H64" s="18">
        <v>3000000</v>
      </c>
      <c r="I64" s="30">
        <v>-616854.38610386848</v>
      </c>
      <c r="J64" s="33">
        <v>-0.20561812870128948</v>
      </c>
      <c r="K64" s="26">
        <v>0</v>
      </c>
      <c r="L64" s="42">
        <v>2</v>
      </c>
      <c r="M64" s="39">
        <v>-2</v>
      </c>
      <c r="N64" s="33">
        <v>-1</v>
      </c>
      <c r="O64" s="26">
        <v>0</v>
      </c>
      <c r="P64" s="20">
        <v>0</v>
      </c>
      <c r="Q64" s="28">
        <v>641896.60527163488</v>
      </c>
      <c r="R64" s="48">
        <v>0</v>
      </c>
      <c r="S64" s="43">
        <v>0</v>
      </c>
      <c r="T64" s="15">
        <v>44346.173999999999</v>
      </c>
      <c r="U64" s="15">
        <v>151754.40537163499</v>
      </c>
      <c r="V64" s="15">
        <v>44.95</v>
      </c>
      <c r="W64" s="15">
        <v>2660</v>
      </c>
      <c r="X64" s="15">
        <v>0</v>
      </c>
      <c r="Y64" s="15">
        <v>0</v>
      </c>
      <c r="Z64" s="15">
        <v>0</v>
      </c>
      <c r="AA64" s="15">
        <v>198805.529371635</v>
      </c>
      <c r="AB64" s="16">
        <v>35391.79</v>
      </c>
      <c r="AC64" s="15">
        <v>0</v>
      </c>
      <c r="AD64" s="15">
        <v>12916.885899999928</v>
      </c>
      <c r="AE64" s="15">
        <v>48308.675899999929</v>
      </c>
      <c r="AF64" s="15">
        <v>0</v>
      </c>
      <c r="AG64" s="15">
        <v>0</v>
      </c>
      <c r="AH64" s="15">
        <v>0</v>
      </c>
      <c r="AI64" s="15">
        <v>0</v>
      </c>
      <c r="AJ64" s="15">
        <v>-11822.84</v>
      </c>
      <c r="AK64" s="15">
        <v>0</v>
      </c>
      <c r="AL64" s="15">
        <v>0</v>
      </c>
      <c r="AM64" s="15">
        <v>0</v>
      </c>
      <c r="AN64" s="15">
        <v>406605.24</v>
      </c>
      <c r="AO64" s="15">
        <v>394782.39999999997</v>
      </c>
      <c r="AP64" s="28">
        <v>641896.60527163488</v>
      </c>
      <c r="AQ64" s="15">
        <v>-5000</v>
      </c>
      <c r="AR64" s="52">
        <v>-31844.830263581745</v>
      </c>
      <c r="AS64" s="15">
        <v>605051.77500805317</v>
      </c>
      <c r="AT64" s="29">
        <v>0.24</v>
      </c>
      <c r="AU64" s="36">
        <v>145212.42600193276</v>
      </c>
      <c r="AV64" s="16">
        <v>15000</v>
      </c>
      <c r="AW64" s="15">
        <v>130212.42600193276</v>
      </c>
      <c r="AX64" s="37">
        <v>8969.3190987199996</v>
      </c>
      <c r="AY64" s="37">
        <v>5060.8027499999998</v>
      </c>
      <c r="AZ64" s="37">
        <v>0</v>
      </c>
      <c r="BA64" s="37">
        <v>0</v>
      </c>
      <c r="BB64" s="37">
        <v>35.119999999999997</v>
      </c>
      <c r="BC64" s="53">
        <v>0</v>
      </c>
      <c r="BD64" s="48">
        <v>0</v>
      </c>
      <c r="BE64" s="34">
        <v>-0.05</v>
      </c>
      <c r="BF64" s="35">
        <v>9661.7351799999869</v>
      </c>
      <c r="BG64" s="16">
        <v>0</v>
      </c>
      <c r="BH64" s="16">
        <v>0</v>
      </c>
      <c r="BI64" s="16">
        <v>0</v>
      </c>
    </row>
    <row r="65" spans="1:61" s="16" customFormat="1" x14ac:dyDescent="0.25">
      <c r="A65" s="45">
        <v>5085</v>
      </c>
      <c r="B65" s="16">
        <v>1761</v>
      </c>
      <c r="C65" s="16" t="s">
        <v>94</v>
      </c>
      <c r="D65" s="16" t="s">
        <v>464</v>
      </c>
      <c r="E65" s="16" t="s">
        <v>473</v>
      </c>
      <c r="F65" s="16" t="s">
        <v>522</v>
      </c>
      <c r="G65" s="17">
        <v>109325739.548751</v>
      </c>
      <c r="H65" s="18">
        <v>0</v>
      </c>
      <c r="I65" s="30">
        <v>-9850524.2548472285</v>
      </c>
      <c r="J65" s="33">
        <v>0</v>
      </c>
      <c r="K65" s="26">
        <v>0</v>
      </c>
      <c r="L65" s="42">
        <v>0</v>
      </c>
      <c r="M65" s="39">
        <v>-4</v>
      </c>
      <c r="N65" s="33">
        <v>0</v>
      </c>
      <c r="O65" s="26">
        <v>0</v>
      </c>
      <c r="P65" s="20">
        <v>0</v>
      </c>
      <c r="Q65" s="28">
        <v>237169.79921059299</v>
      </c>
      <c r="R65" s="48">
        <v>0</v>
      </c>
      <c r="S65" s="43">
        <v>0</v>
      </c>
      <c r="T65" s="15">
        <v>4954.7699999999904</v>
      </c>
      <c r="U65" s="15">
        <v>163437.70921059299</v>
      </c>
      <c r="V65" s="15">
        <v>46.35</v>
      </c>
      <c r="W65" s="15">
        <v>0</v>
      </c>
      <c r="X65" s="15">
        <v>0</v>
      </c>
      <c r="Y65" s="15">
        <v>0</v>
      </c>
      <c r="Z65" s="15">
        <v>0</v>
      </c>
      <c r="AA65" s="15">
        <v>168438.82921059299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68730.97</v>
      </c>
      <c r="AO65" s="15">
        <v>68730.97</v>
      </c>
      <c r="AP65" s="28">
        <v>237169.79921059299</v>
      </c>
      <c r="AQ65" s="15">
        <v>-5000</v>
      </c>
      <c r="AR65" s="52">
        <v>-19948.30465633588</v>
      </c>
      <c r="AS65" s="15">
        <v>212221.49455425711</v>
      </c>
      <c r="AT65" s="29">
        <v>0.2</v>
      </c>
      <c r="AU65" s="36">
        <v>42444.298910851423</v>
      </c>
      <c r="AV65" s="16">
        <v>21342</v>
      </c>
      <c r="AW65" s="15">
        <v>21102.298910851423</v>
      </c>
      <c r="AX65" s="37">
        <v>6246.2848360399994</v>
      </c>
      <c r="AY65" s="37">
        <v>640.15994999999998</v>
      </c>
      <c r="AZ65" s="37">
        <v>0</v>
      </c>
      <c r="BA65" s="37">
        <v>0</v>
      </c>
      <c r="BB65" s="37">
        <v>0</v>
      </c>
      <c r="BC65" s="53">
        <v>0</v>
      </c>
      <c r="BD65" s="48">
        <v>0</v>
      </c>
      <c r="BE65" s="34">
        <v>-0.05</v>
      </c>
      <c r="BF65" s="35">
        <v>0</v>
      </c>
      <c r="BG65" s="16">
        <v>0</v>
      </c>
      <c r="BH65" s="16">
        <v>0</v>
      </c>
      <c r="BI65" s="16">
        <v>0</v>
      </c>
    </row>
    <row r="66" spans="1:61" s="16" customFormat="1" x14ac:dyDescent="0.25">
      <c r="A66" s="45">
        <v>60946</v>
      </c>
      <c r="B66" s="16">
        <v>1331</v>
      </c>
      <c r="C66" s="16" t="s">
        <v>87</v>
      </c>
      <c r="D66" s="16" t="s">
        <v>464</v>
      </c>
      <c r="E66" s="16" t="s">
        <v>473</v>
      </c>
      <c r="F66" s="16" t="s">
        <v>523</v>
      </c>
      <c r="G66" s="17">
        <v>60457448.321486995</v>
      </c>
      <c r="H66" s="18">
        <v>3000000</v>
      </c>
      <c r="I66" s="30">
        <v>-2099375.5694639832</v>
      </c>
      <c r="J66" s="33">
        <v>-0.69979185648799436</v>
      </c>
      <c r="K66" s="26">
        <v>0</v>
      </c>
      <c r="L66" s="42">
        <v>2</v>
      </c>
      <c r="M66" s="39">
        <v>-2</v>
      </c>
      <c r="N66" s="33">
        <v>-1</v>
      </c>
      <c r="O66" s="26">
        <v>0</v>
      </c>
      <c r="P66" s="20">
        <v>0</v>
      </c>
      <c r="Q66" s="28">
        <v>135019.95801845277</v>
      </c>
      <c r="R66" s="48">
        <v>0</v>
      </c>
      <c r="S66" s="43">
        <v>0</v>
      </c>
      <c r="T66" s="15">
        <v>0</v>
      </c>
      <c r="U66" s="15">
        <v>87587.668018452794</v>
      </c>
      <c r="V66" s="15">
        <v>35.520000000000003</v>
      </c>
      <c r="W66" s="15">
        <v>0</v>
      </c>
      <c r="X66" s="15">
        <v>0</v>
      </c>
      <c r="Y66" s="15">
        <v>0</v>
      </c>
      <c r="Z66" s="15">
        <v>0</v>
      </c>
      <c r="AA66" s="15">
        <v>87623.188018452798</v>
      </c>
      <c r="AB66" s="16">
        <v>376.33000000000004</v>
      </c>
      <c r="AC66" s="15">
        <v>0</v>
      </c>
      <c r="AD66" s="15">
        <v>0</v>
      </c>
      <c r="AE66" s="15">
        <v>376.33000000000004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47020.44</v>
      </c>
      <c r="AO66" s="15">
        <v>47020.44</v>
      </c>
      <c r="AP66" s="28">
        <v>135019.95801845277</v>
      </c>
      <c r="AQ66" s="15">
        <v>-5000</v>
      </c>
      <c r="AR66" s="52">
        <v>-12263.993852135338</v>
      </c>
      <c r="AS66" s="15">
        <v>117755.96416631744</v>
      </c>
      <c r="AT66" s="29">
        <v>0.24</v>
      </c>
      <c r="AU66" s="36">
        <v>28261.431399916186</v>
      </c>
      <c r="AV66" s="16">
        <v>18000</v>
      </c>
      <c r="AW66" s="15">
        <v>10261.431399916186</v>
      </c>
      <c r="AX66" s="37">
        <v>2319.8155452800002</v>
      </c>
      <c r="AY66" s="37">
        <v>170.13585</v>
      </c>
      <c r="AZ66" s="37">
        <v>0</v>
      </c>
      <c r="BA66" s="37">
        <v>0</v>
      </c>
      <c r="BB66" s="37">
        <v>0</v>
      </c>
      <c r="BC66" s="53">
        <v>0</v>
      </c>
      <c r="BD66" s="48">
        <v>0</v>
      </c>
      <c r="BE66" s="34">
        <v>-0.05</v>
      </c>
      <c r="BF66" s="35">
        <v>75.266000000000005</v>
      </c>
      <c r="BG66" s="16">
        <v>0</v>
      </c>
      <c r="BH66" s="16">
        <v>0</v>
      </c>
      <c r="BI66" s="16">
        <v>0</v>
      </c>
    </row>
    <row r="67" spans="1:61" s="16" customFormat="1" x14ac:dyDescent="0.25">
      <c r="A67" s="45">
        <v>53162</v>
      </c>
      <c r="B67" s="16">
        <v>635</v>
      </c>
      <c r="C67" s="16" t="s">
        <v>107</v>
      </c>
      <c r="D67" s="16" t="s">
        <v>464</v>
      </c>
      <c r="E67" s="16" t="s">
        <v>473</v>
      </c>
      <c r="F67" s="16" t="s">
        <v>523</v>
      </c>
      <c r="G67" s="17">
        <v>214971314.52762502</v>
      </c>
      <c r="H67" s="18">
        <v>3000000</v>
      </c>
      <c r="I67" s="30">
        <v>-1954971.1627419889</v>
      </c>
      <c r="J67" s="33">
        <v>-0.65165705424732967</v>
      </c>
      <c r="K67" s="26">
        <v>0</v>
      </c>
      <c r="L67" s="42">
        <v>2</v>
      </c>
      <c r="M67" s="39">
        <v>-1</v>
      </c>
      <c r="N67" s="33">
        <v>-0.5</v>
      </c>
      <c r="O67" s="26">
        <v>0</v>
      </c>
      <c r="P67" s="20">
        <v>0</v>
      </c>
      <c r="Q67" s="28">
        <v>255187.03314731299</v>
      </c>
      <c r="R67" s="48">
        <v>0</v>
      </c>
      <c r="S67" s="43">
        <v>0</v>
      </c>
      <c r="T67" s="15">
        <v>146.79900000000001</v>
      </c>
      <c r="U67" s="15">
        <v>49492.646947312998</v>
      </c>
      <c r="V67" s="15">
        <v>49.76</v>
      </c>
      <c r="W67" s="15">
        <v>0</v>
      </c>
      <c r="X67" s="15">
        <v>0</v>
      </c>
      <c r="Y67" s="15">
        <v>0</v>
      </c>
      <c r="Z67" s="15">
        <v>0</v>
      </c>
      <c r="AA67" s="15">
        <v>49689.205947312999</v>
      </c>
      <c r="AB67" s="16">
        <v>993.26</v>
      </c>
      <c r="AC67" s="15">
        <v>0</v>
      </c>
      <c r="AD67" s="15">
        <v>317.86720000000059</v>
      </c>
      <c r="AE67" s="15">
        <v>1311.1272000000006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204186.7</v>
      </c>
      <c r="AO67" s="15">
        <v>204186.7</v>
      </c>
      <c r="AP67" s="28">
        <v>255187.03314731299</v>
      </c>
      <c r="AQ67" s="15">
        <v>-5000</v>
      </c>
      <c r="AR67" s="52">
        <v>-23663.950537719928</v>
      </c>
      <c r="AS67" s="15">
        <v>226523.08260959305</v>
      </c>
      <c r="AT67" s="29">
        <v>0.24</v>
      </c>
      <c r="AU67" s="36">
        <v>54365.539826302331</v>
      </c>
      <c r="AV67" s="16">
        <v>39000</v>
      </c>
      <c r="AW67" s="15">
        <v>15365.539826302331</v>
      </c>
      <c r="AX67" s="37">
        <v>4601.2860438799999</v>
      </c>
      <c r="AY67" s="37">
        <v>206.12433000000001</v>
      </c>
      <c r="AZ67" s="37">
        <v>0</v>
      </c>
      <c r="BA67" s="37">
        <v>0</v>
      </c>
      <c r="BB67" s="37">
        <v>1368.87</v>
      </c>
      <c r="BC67" s="53">
        <v>0</v>
      </c>
      <c r="BD67" s="48">
        <v>0</v>
      </c>
      <c r="BE67" s="34">
        <v>-0.05</v>
      </c>
      <c r="BF67" s="35">
        <v>262.22544000000011</v>
      </c>
      <c r="BG67" s="16">
        <v>0</v>
      </c>
      <c r="BH67" s="16">
        <v>0</v>
      </c>
      <c r="BI67" s="16">
        <v>0</v>
      </c>
    </row>
    <row r="68" spans="1:61" s="16" customFormat="1" x14ac:dyDescent="0.25">
      <c r="A68" s="45">
        <v>50412</v>
      </c>
      <c r="B68" s="16">
        <v>424</v>
      </c>
      <c r="C68" s="16" t="s">
        <v>90</v>
      </c>
      <c r="D68" s="16" t="s">
        <v>464</v>
      </c>
      <c r="E68" s="16" t="s">
        <v>473</v>
      </c>
      <c r="F68" s="16" t="s">
        <v>523</v>
      </c>
      <c r="G68" s="17">
        <v>27686901.031675</v>
      </c>
      <c r="H68" s="18">
        <v>3000000</v>
      </c>
      <c r="I68" s="30">
        <v>-1843113.7138699889</v>
      </c>
      <c r="J68" s="33">
        <v>-0.61437123795666293</v>
      </c>
      <c r="K68" s="26">
        <v>0</v>
      </c>
      <c r="L68" s="42">
        <v>2</v>
      </c>
      <c r="M68" s="39">
        <v>-2</v>
      </c>
      <c r="N68" s="33">
        <v>-1</v>
      </c>
      <c r="O68" s="26">
        <v>0</v>
      </c>
      <c r="P68" s="20">
        <v>0</v>
      </c>
      <c r="Q68" s="28">
        <v>211622.10604345199</v>
      </c>
      <c r="R68" s="48">
        <v>0</v>
      </c>
      <c r="S68" s="43">
        <v>0</v>
      </c>
      <c r="T68" s="15">
        <v>11178.072</v>
      </c>
      <c r="U68" s="15">
        <v>187520.20404345199</v>
      </c>
      <c r="V68" s="15">
        <v>46.89</v>
      </c>
      <c r="W68" s="15">
        <v>0</v>
      </c>
      <c r="X68" s="15">
        <v>0</v>
      </c>
      <c r="Y68" s="15">
        <v>0</v>
      </c>
      <c r="Z68" s="15">
        <v>0</v>
      </c>
      <c r="AA68" s="15">
        <v>198745.16604345199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12876.94</v>
      </c>
      <c r="AO68" s="15">
        <v>12876.94</v>
      </c>
      <c r="AP68" s="28">
        <v>211622.10604345199</v>
      </c>
      <c r="AQ68" s="15">
        <v>-5000</v>
      </c>
      <c r="AR68" s="52">
        <v>-19407.959321433169</v>
      </c>
      <c r="AS68" s="15">
        <v>187214.14672201884</v>
      </c>
      <c r="AT68" s="29">
        <v>0.24</v>
      </c>
      <c r="AU68" s="36">
        <v>44931.395213284515</v>
      </c>
      <c r="AV68" s="16">
        <v>30800</v>
      </c>
      <c r="AW68" s="15">
        <v>14131.395213284515</v>
      </c>
      <c r="AX68" s="37">
        <v>0</v>
      </c>
      <c r="AY68" s="37">
        <v>52.7943</v>
      </c>
      <c r="AZ68" s="37">
        <v>0</v>
      </c>
      <c r="BA68" s="37">
        <v>0</v>
      </c>
      <c r="BB68" s="37">
        <v>0</v>
      </c>
      <c r="BC68" s="53">
        <v>0</v>
      </c>
      <c r="BD68" s="48">
        <v>0</v>
      </c>
      <c r="BE68" s="34">
        <v>-0.05</v>
      </c>
      <c r="BF68" s="35">
        <v>0</v>
      </c>
      <c r="BG68" s="16">
        <v>0</v>
      </c>
      <c r="BH68" s="16">
        <v>0</v>
      </c>
      <c r="BI68" s="16">
        <v>0</v>
      </c>
    </row>
    <row r="69" spans="1:61" s="16" customFormat="1" x14ac:dyDescent="0.25">
      <c r="A69" s="45">
        <v>52335</v>
      </c>
      <c r="B69" s="16">
        <v>1281</v>
      </c>
      <c r="C69" s="16" t="s">
        <v>91</v>
      </c>
      <c r="D69" s="16" t="s">
        <v>469</v>
      </c>
      <c r="E69" s="16" t="s">
        <v>473</v>
      </c>
      <c r="F69" s="16" t="s">
        <v>523</v>
      </c>
      <c r="G69" s="17">
        <v>94055818.279991999</v>
      </c>
      <c r="H69" s="18">
        <v>3000000</v>
      </c>
      <c r="I69" s="30">
        <v>-11424979.411987722</v>
      </c>
      <c r="J69" s="33">
        <v>-3.8083264706625739</v>
      </c>
      <c r="K69" s="26">
        <v>0</v>
      </c>
      <c r="L69" s="42">
        <v>2</v>
      </c>
      <c r="M69" s="39">
        <v>0</v>
      </c>
      <c r="N69" s="33">
        <v>0</v>
      </c>
      <c r="O69" s="26">
        <v>0</v>
      </c>
      <c r="P69" s="20">
        <v>0</v>
      </c>
      <c r="Q69" s="28">
        <v>472491.24566579505</v>
      </c>
      <c r="R69" s="48">
        <v>0</v>
      </c>
      <c r="S69" s="43">
        <v>0</v>
      </c>
      <c r="T69" s="15">
        <v>7823.4440000000004</v>
      </c>
      <c r="U69" s="15">
        <v>383814.97166579502</v>
      </c>
      <c r="V69" s="15">
        <v>87.15</v>
      </c>
      <c r="W69" s="15">
        <v>0</v>
      </c>
      <c r="X69" s="15">
        <v>0</v>
      </c>
      <c r="Y69" s="15">
        <v>0</v>
      </c>
      <c r="Z69" s="15">
        <v>0</v>
      </c>
      <c r="AA69" s="15">
        <v>391725.56566579506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80765.679999999993</v>
      </c>
      <c r="AO69" s="15">
        <v>80765.679999999993</v>
      </c>
      <c r="AP69" s="28">
        <v>472491.24566579505</v>
      </c>
      <c r="AQ69" s="15">
        <v>-5000</v>
      </c>
      <c r="AR69" s="52">
        <v>-46749.124566579507</v>
      </c>
      <c r="AS69" s="15">
        <v>420742.12109921552</v>
      </c>
      <c r="AT69" s="29">
        <v>0.24</v>
      </c>
      <c r="AU69" s="36">
        <v>100978.10906381172</v>
      </c>
      <c r="AV69" s="16">
        <v>45000</v>
      </c>
      <c r="AW69" s="15">
        <v>55978.109063811717</v>
      </c>
      <c r="AX69" s="37">
        <v>4344.2864180399993</v>
      </c>
      <c r="AY69" s="37">
        <v>21.491549999999997</v>
      </c>
      <c r="AZ69" s="37">
        <v>0</v>
      </c>
      <c r="BA69" s="37">
        <v>697.5</v>
      </c>
      <c r="BB69" s="37">
        <v>0.38</v>
      </c>
      <c r="BC69" s="53">
        <v>0</v>
      </c>
      <c r="BD69" s="48">
        <v>0</v>
      </c>
      <c r="BE69" s="34">
        <v>-0.05</v>
      </c>
      <c r="BF69" s="35">
        <v>0</v>
      </c>
      <c r="BG69" s="16">
        <v>0</v>
      </c>
      <c r="BH69" s="16">
        <v>0</v>
      </c>
      <c r="BI69" s="16">
        <v>0</v>
      </c>
    </row>
    <row r="70" spans="1:61" s="16" customFormat="1" x14ac:dyDescent="0.25">
      <c r="A70" s="45">
        <v>63389</v>
      </c>
      <c r="B70" s="16">
        <v>63389</v>
      </c>
      <c r="C70" s="16" t="s">
        <v>597</v>
      </c>
      <c r="D70" s="16" t="s">
        <v>680</v>
      </c>
      <c r="E70" s="16" t="s">
        <v>473</v>
      </c>
      <c r="F70" s="16" t="s">
        <v>471</v>
      </c>
      <c r="G70" s="17">
        <v>143495453.82877499</v>
      </c>
      <c r="H70" s="18">
        <v>0</v>
      </c>
      <c r="I70" s="30">
        <v>-3242308.7871630043</v>
      </c>
      <c r="J70" s="33">
        <v>0</v>
      </c>
      <c r="K70" s="51">
        <v>0</v>
      </c>
      <c r="L70" s="42">
        <v>0</v>
      </c>
      <c r="M70" s="39">
        <v>0</v>
      </c>
      <c r="N70" s="33">
        <v>0</v>
      </c>
      <c r="O70" s="51">
        <v>1000</v>
      </c>
      <c r="P70" s="20">
        <v>0</v>
      </c>
      <c r="Q70" s="28">
        <v>87422.405936437688</v>
      </c>
      <c r="R70" s="48">
        <v>0</v>
      </c>
      <c r="S70" s="43">
        <v>0</v>
      </c>
      <c r="T70" s="15">
        <v>0</v>
      </c>
      <c r="U70" s="15">
        <v>7210.0859364376902</v>
      </c>
      <c r="V70" s="15">
        <v>65.55</v>
      </c>
      <c r="W70" s="15">
        <v>0</v>
      </c>
      <c r="X70" s="15">
        <v>0</v>
      </c>
      <c r="Y70" s="15">
        <v>0</v>
      </c>
      <c r="Z70" s="15">
        <v>0</v>
      </c>
      <c r="AA70" s="15">
        <v>7275.6359364376904</v>
      </c>
      <c r="AB70" s="16">
        <v>10240.19</v>
      </c>
      <c r="AC70" s="15">
        <v>0</v>
      </c>
      <c r="AD70" s="15">
        <v>0</v>
      </c>
      <c r="AE70" s="15">
        <v>10240.19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69906.58</v>
      </c>
      <c r="AO70" s="15">
        <v>69906.58</v>
      </c>
      <c r="AP70" s="28">
        <v>87422.405936437688</v>
      </c>
      <c r="AQ70" s="15">
        <v>0</v>
      </c>
      <c r="AR70" s="52">
        <v>0</v>
      </c>
      <c r="AS70" s="15">
        <v>10240.19</v>
      </c>
      <c r="AT70" s="29">
        <v>0</v>
      </c>
      <c r="AU70" s="36">
        <v>0</v>
      </c>
      <c r="AV70" s="16">
        <v>24000</v>
      </c>
      <c r="AW70" s="15">
        <v>3048.038</v>
      </c>
      <c r="AX70" s="37">
        <v>1159.310808576</v>
      </c>
      <c r="AY70" s="37">
        <v>0</v>
      </c>
      <c r="AZ70" s="37">
        <v>0</v>
      </c>
      <c r="BA70" s="37">
        <v>0</v>
      </c>
      <c r="BB70" s="37">
        <v>24.07</v>
      </c>
      <c r="BC70" s="53">
        <v>0</v>
      </c>
      <c r="BD70" s="51">
        <v>0</v>
      </c>
      <c r="BE70" s="34">
        <v>0</v>
      </c>
      <c r="BF70" s="35">
        <v>2048.038</v>
      </c>
      <c r="BG70" s="16">
        <v>0</v>
      </c>
      <c r="BH70" s="16">
        <v>0</v>
      </c>
      <c r="BI70" s="16">
        <v>0</v>
      </c>
    </row>
    <row r="71" spans="1:61" s="16" customFormat="1" x14ac:dyDescent="0.25">
      <c r="A71" s="45">
        <v>60353</v>
      </c>
      <c r="B71" s="16">
        <v>1259</v>
      </c>
      <c r="C71" s="16" t="s">
        <v>95</v>
      </c>
      <c r="D71" s="16" t="s">
        <v>670</v>
      </c>
      <c r="E71" s="16" t="s">
        <v>473</v>
      </c>
      <c r="F71" s="16" t="s">
        <v>521</v>
      </c>
      <c r="G71" s="17">
        <v>400054822.78807503</v>
      </c>
      <c r="H71" s="18">
        <v>6000000</v>
      </c>
      <c r="I71" s="30">
        <v>-3127090.7988178134</v>
      </c>
      <c r="J71" s="33">
        <v>-0.52118179980296886</v>
      </c>
      <c r="K71" s="48">
        <v>0</v>
      </c>
      <c r="L71" s="42">
        <v>2</v>
      </c>
      <c r="M71" s="39">
        <v>-4</v>
      </c>
      <c r="N71" s="33">
        <v>-2</v>
      </c>
      <c r="O71" s="48">
        <v>0</v>
      </c>
      <c r="P71" s="20">
        <v>0</v>
      </c>
      <c r="Q71" s="28">
        <v>536298.29204548104</v>
      </c>
      <c r="R71" s="48">
        <v>0</v>
      </c>
      <c r="S71" s="43">
        <v>0</v>
      </c>
      <c r="T71" s="15">
        <v>4470.1458000000002</v>
      </c>
      <c r="U71" s="15">
        <v>250953.666245481</v>
      </c>
      <c r="V71" s="15">
        <v>184.8</v>
      </c>
      <c r="W71" s="15">
        <v>4972.5</v>
      </c>
      <c r="X71" s="15">
        <v>0</v>
      </c>
      <c r="Y71" s="15">
        <v>0</v>
      </c>
      <c r="Z71" s="15">
        <v>0</v>
      </c>
      <c r="AA71" s="15">
        <v>260581.11204548099</v>
      </c>
      <c r="AB71" s="16">
        <v>6937.47</v>
      </c>
      <c r="AC71" s="15">
        <v>0</v>
      </c>
      <c r="AD71" s="15">
        <v>0</v>
      </c>
      <c r="AE71" s="15">
        <v>6937.47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268779.71000000002</v>
      </c>
      <c r="AO71" s="15">
        <v>268779.71000000002</v>
      </c>
      <c r="AP71" s="28">
        <v>536298.29204548104</v>
      </c>
      <c r="AQ71" s="15">
        <v>-5000</v>
      </c>
      <c r="AR71" s="52">
        <v>0</v>
      </c>
      <c r="AS71" s="15">
        <v>531298.29204548104</v>
      </c>
      <c r="AT71" s="29">
        <v>0.3</v>
      </c>
      <c r="AU71" s="36">
        <v>159389.48761364431</v>
      </c>
      <c r="AV71" s="16">
        <v>35000</v>
      </c>
      <c r="AW71" s="15">
        <v>124389.48761364431</v>
      </c>
      <c r="AX71" s="37">
        <v>12673.592428199998</v>
      </c>
      <c r="AY71" s="37">
        <v>468.25608</v>
      </c>
      <c r="AZ71" s="37">
        <v>0</v>
      </c>
      <c r="BA71" s="37">
        <v>121.99</v>
      </c>
      <c r="BB71" s="37">
        <v>14.3</v>
      </c>
      <c r="BC71" s="53">
        <v>0</v>
      </c>
      <c r="BD71" s="48">
        <v>0</v>
      </c>
      <c r="BE71" s="34">
        <v>0</v>
      </c>
      <c r="BF71" s="35">
        <v>1387.4940000000001</v>
      </c>
      <c r="BG71" s="16">
        <v>0</v>
      </c>
      <c r="BH71" s="16">
        <v>0</v>
      </c>
      <c r="BI71" s="16">
        <v>0</v>
      </c>
    </row>
    <row r="72" spans="1:61" s="16" customFormat="1" x14ac:dyDescent="0.25">
      <c r="A72" s="45">
        <v>61627</v>
      </c>
      <c r="B72" s="16">
        <v>1692</v>
      </c>
      <c r="C72" s="16" t="s">
        <v>100</v>
      </c>
      <c r="D72" s="16" t="s">
        <v>464</v>
      </c>
      <c r="E72" s="16" t="s">
        <v>473</v>
      </c>
      <c r="F72" s="16" t="s">
        <v>522</v>
      </c>
      <c r="G72" s="17">
        <v>265938489.06507498</v>
      </c>
      <c r="H72" s="18">
        <v>3000000</v>
      </c>
      <c r="I72" s="30">
        <v>-4457615.2893130183</v>
      </c>
      <c r="J72" s="33">
        <v>-1.4858717631043394</v>
      </c>
      <c r="K72" s="26">
        <v>0</v>
      </c>
      <c r="L72" s="42">
        <v>2</v>
      </c>
      <c r="M72" s="39">
        <v>4</v>
      </c>
      <c r="N72" s="33">
        <v>2</v>
      </c>
      <c r="O72" s="26">
        <v>0.5</v>
      </c>
      <c r="P72" s="20">
        <v>0</v>
      </c>
      <c r="Q72" s="28">
        <v>534733.87665024656</v>
      </c>
      <c r="R72" s="48">
        <v>0</v>
      </c>
      <c r="S72" s="43">
        <v>0.5</v>
      </c>
      <c r="T72" s="15">
        <v>0</v>
      </c>
      <c r="U72" s="15">
        <v>41557.8402502467</v>
      </c>
      <c r="V72" s="15">
        <v>40.26</v>
      </c>
      <c r="W72" s="15">
        <v>8765.61</v>
      </c>
      <c r="X72" s="15">
        <v>0</v>
      </c>
      <c r="Y72" s="15">
        <v>0</v>
      </c>
      <c r="Z72" s="15">
        <v>0</v>
      </c>
      <c r="AA72" s="15">
        <v>50363.710250246702</v>
      </c>
      <c r="AB72" s="16">
        <v>0</v>
      </c>
      <c r="AC72" s="15">
        <v>0</v>
      </c>
      <c r="AD72" s="15">
        <v>3399.3163999999524</v>
      </c>
      <c r="AE72" s="15">
        <v>3399.3163999999524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480970.85</v>
      </c>
      <c r="AO72" s="15">
        <v>480970.85</v>
      </c>
      <c r="AP72" s="28">
        <v>534733.87665024656</v>
      </c>
      <c r="AQ72" s="15">
        <v>-5000</v>
      </c>
      <c r="AR72" s="52">
        <v>-52973.38766502466</v>
      </c>
      <c r="AS72" s="15">
        <v>476760.48898522189</v>
      </c>
      <c r="AT72" s="29">
        <v>0.25</v>
      </c>
      <c r="AU72" s="36">
        <v>119190.12224630547</v>
      </c>
      <c r="AV72" s="16">
        <v>19500</v>
      </c>
      <c r="AW72" s="15">
        <v>99690.122246305473</v>
      </c>
      <c r="AX72" s="37">
        <v>0</v>
      </c>
      <c r="AY72" s="37">
        <v>0</v>
      </c>
      <c r="AZ72" s="37">
        <v>0</v>
      </c>
      <c r="BA72" s="37">
        <v>107.07</v>
      </c>
      <c r="BB72" s="37">
        <v>9.42</v>
      </c>
      <c r="BC72" s="53">
        <v>0</v>
      </c>
      <c r="BD72" s="48">
        <v>0</v>
      </c>
      <c r="BE72" s="34">
        <v>-0.05</v>
      </c>
      <c r="BF72" s="35">
        <v>679.86327999999048</v>
      </c>
      <c r="BG72" s="16">
        <v>0</v>
      </c>
      <c r="BH72" s="16">
        <v>0</v>
      </c>
      <c r="BI72" s="16">
        <v>0</v>
      </c>
    </row>
    <row r="73" spans="1:61" s="16" customFormat="1" x14ac:dyDescent="0.25">
      <c r="A73" s="45">
        <v>64073</v>
      </c>
      <c r="B73" s="16">
        <v>64073</v>
      </c>
      <c r="C73" s="16" t="s">
        <v>102</v>
      </c>
      <c r="D73" s="16" t="s">
        <v>464</v>
      </c>
      <c r="E73" s="16" t="s">
        <v>473</v>
      </c>
      <c r="F73" s="16" t="s">
        <v>522</v>
      </c>
      <c r="G73" s="17">
        <v>836354290.07574999</v>
      </c>
      <c r="H73" s="18">
        <v>0</v>
      </c>
      <c r="I73" s="30">
        <v>4497326.7346190214</v>
      </c>
      <c r="J73" s="33">
        <v>0</v>
      </c>
      <c r="K73" s="26">
        <v>0.5</v>
      </c>
      <c r="L73" s="42">
        <v>0</v>
      </c>
      <c r="M73" s="39">
        <v>4</v>
      </c>
      <c r="N73" s="33">
        <v>0</v>
      </c>
      <c r="O73" s="26">
        <v>0.5</v>
      </c>
      <c r="P73" s="20">
        <v>0</v>
      </c>
      <c r="Q73" s="28">
        <v>391787.96879379154</v>
      </c>
      <c r="R73" s="48">
        <v>0</v>
      </c>
      <c r="S73" s="43">
        <v>1.01</v>
      </c>
      <c r="T73" s="15">
        <v>187.81880000000001</v>
      </c>
      <c r="U73" s="15">
        <v>14544.4999937916</v>
      </c>
      <c r="V73" s="15">
        <v>94.37</v>
      </c>
      <c r="W73" s="15">
        <v>0</v>
      </c>
      <c r="X73" s="15">
        <v>0</v>
      </c>
      <c r="Y73" s="15">
        <v>0</v>
      </c>
      <c r="Z73" s="15">
        <v>0</v>
      </c>
      <c r="AA73" s="15">
        <v>14826.688793791602</v>
      </c>
      <c r="AB73" s="16">
        <v>2612.64</v>
      </c>
      <c r="AC73" s="15">
        <v>0</v>
      </c>
      <c r="AD73" s="15">
        <v>0</v>
      </c>
      <c r="AE73" s="15">
        <v>2612.64</v>
      </c>
      <c r="AF73" s="15">
        <v>0</v>
      </c>
      <c r="AG73" s="15">
        <v>0</v>
      </c>
      <c r="AH73" s="15">
        <v>0</v>
      </c>
      <c r="AI73" s="15">
        <v>303599.87999999995</v>
      </c>
      <c r="AJ73" s="15">
        <v>0</v>
      </c>
      <c r="AK73" s="15">
        <v>0</v>
      </c>
      <c r="AL73" s="15">
        <v>0</v>
      </c>
      <c r="AM73" s="15">
        <v>0</v>
      </c>
      <c r="AN73" s="15">
        <v>70748.759999999995</v>
      </c>
      <c r="AO73" s="15">
        <v>374348.63999999996</v>
      </c>
      <c r="AP73" s="28">
        <v>391787.96879379154</v>
      </c>
      <c r="AQ73" s="15">
        <v>0</v>
      </c>
      <c r="AR73" s="52">
        <v>-67500</v>
      </c>
      <c r="AS73" s="15">
        <v>324287.96879379154</v>
      </c>
      <c r="AT73" s="29">
        <v>0.3</v>
      </c>
      <c r="AU73" s="36">
        <v>97286.390638137455</v>
      </c>
      <c r="AV73" s="16">
        <v>45000</v>
      </c>
      <c r="AW73" s="15">
        <v>97286.390638137455</v>
      </c>
      <c r="AX73" s="37">
        <v>0</v>
      </c>
      <c r="AY73" s="37">
        <v>15.861149999999999</v>
      </c>
      <c r="AZ73" s="37">
        <v>0</v>
      </c>
      <c r="BA73" s="37">
        <v>49.51</v>
      </c>
      <c r="BB73" s="37">
        <v>133.6</v>
      </c>
      <c r="BC73" s="53">
        <v>0</v>
      </c>
      <c r="BD73" s="48">
        <v>0</v>
      </c>
      <c r="BE73" s="34">
        <v>0.5</v>
      </c>
      <c r="BF73" s="35">
        <v>522.52800000000002</v>
      </c>
      <c r="BG73" s="16">
        <v>0</v>
      </c>
      <c r="BH73" s="16">
        <v>0</v>
      </c>
      <c r="BI73" s="16">
        <v>0</v>
      </c>
    </row>
    <row r="74" spans="1:61" s="16" customFormat="1" x14ac:dyDescent="0.25">
      <c r="A74" s="45">
        <v>63845</v>
      </c>
      <c r="B74" s="16">
        <v>63845</v>
      </c>
      <c r="C74" s="16" t="s">
        <v>72</v>
      </c>
      <c r="D74" s="16" t="s">
        <v>464</v>
      </c>
      <c r="E74" s="16" t="s">
        <v>473</v>
      </c>
      <c r="F74" s="16" t="s">
        <v>522</v>
      </c>
      <c r="G74" s="17">
        <v>126184445.667661</v>
      </c>
      <c r="H74" s="18">
        <v>3000000</v>
      </c>
      <c r="I74" s="30">
        <v>2220514.145113945</v>
      </c>
      <c r="J74" s="33">
        <v>0.74017138170464836</v>
      </c>
      <c r="K74" s="26">
        <v>0.25</v>
      </c>
      <c r="L74" s="42">
        <v>2</v>
      </c>
      <c r="M74" s="39">
        <v>0</v>
      </c>
      <c r="N74" s="33">
        <v>0</v>
      </c>
      <c r="O74" s="26">
        <v>0</v>
      </c>
      <c r="P74" s="20">
        <v>0</v>
      </c>
      <c r="Q74" s="28">
        <v>116297.6175881705</v>
      </c>
      <c r="R74" s="48">
        <v>0</v>
      </c>
      <c r="S74" s="43">
        <v>0.25</v>
      </c>
      <c r="T74" s="15">
        <v>0</v>
      </c>
      <c r="U74" s="15">
        <v>19192.4275881705</v>
      </c>
      <c r="V74" s="15">
        <v>25.09</v>
      </c>
      <c r="W74" s="15">
        <v>0</v>
      </c>
      <c r="X74" s="15">
        <v>0</v>
      </c>
      <c r="Y74" s="15">
        <v>0</v>
      </c>
      <c r="Z74" s="15">
        <v>0</v>
      </c>
      <c r="AA74" s="15">
        <v>19217.5175881705</v>
      </c>
      <c r="AB74" s="16">
        <v>13.05</v>
      </c>
      <c r="AC74" s="15">
        <v>0</v>
      </c>
      <c r="AD74" s="15">
        <v>850</v>
      </c>
      <c r="AE74" s="15">
        <v>863.05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96217.05</v>
      </c>
      <c r="AO74" s="15">
        <v>96217.05</v>
      </c>
      <c r="AP74" s="28">
        <v>116297.6175881705</v>
      </c>
      <c r="AQ74" s="15">
        <v>-5000</v>
      </c>
      <c r="AR74" s="52">
        <v>-11129.761758817051</v>
      </c>
      <c r="AS74" s="15">
        <v>100167.85582935344</v>
      </c>
      <c r="AT74" s="29">
        <v>0.2</v>
      </c>
      <c r="AU74" s="36">
        <v>20033.57116587069</v>
      </c>
      <c r="AV74" s="16">
        <v>45000</v>
      </c>
      <c r="AW74" s="15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53">
        <v>0</v>
      </c>
      <c r="BD74" s="48">
        <v>0</v>
      </c>
      <c r="BE74" s="34">
        <v>0.2</v>
      </c>
      <c r="BF74" s="35">
        <v>172.61</v>
      </c>
      <c r="BG74" s="16">
        <v>0</v>
      </c>
      <c r="BH74" s="16">
        <v>0</v>
      </c>
      <c r="BI74" s="16">
        <v>0</v>
      </c>
    </row>
    <row r="75" spans="1:61" s="16" customFormat="1" x14ac:dyDescent="0.25">
      <c r="A75" s="45">
        <v>63946</v>
      </c>
      <c r="B75" s="16">
        <v>63946</v>
      </c>
      <c r="C75" s="16" t="s">
        <v>78</v>
      </c>
      <c r="D75" s="16" t="s">
        <v>464</v>
      </c>
      <c r="E75" s="16" t="s">
        <v>473</v>
      </c>
      <c r="F75" s="16" t="s">
        <v>522</v>
      </c>
      <c r="G75" s="17">
        <v>192009909.3836</v>
      </c>
      <c r="H75" s="18">
        <v>3000000</v>
      </c>
      <c r="I75" s="30">
        <v>1159764.1676779687</v>
      </c>
      <c r="J75" s="33">
        <v>0.38658805589265627</v>
      </c>
      <c r="K75" s="26">
        <v>0</v>
      </c>
      <c r="L75" s="42">
        <v>2</v>
      </c>
      <c r="M75" s="39">
        <v>-1</v>
      </c>
      <c r="N75" s="33">
        <v>-0.5</v>
      </c>
      <c r="O75" s="26">
        <v>0</v>
      </c>
      <c r="P75" s="20">
        <v>0</v>
      </c>
      <c r="Q75" s="28">
        <v>183470.45002652131</v>
      </c>
      <c r="R75" s="48">
        <v>0</v>
      </c>
      <c r="S75" s="43">
        <v>0</v>
      </c>
      <c r="T75" s="15">
        <v>0</v>
      </c>
      <c r="U75" s="15">
        <v>8676.4700265212996</v>
      </c>
      <c r="V75" s="15">
        <v>37.5</v>
      </c>
      <c r="W75" s="15">
        <v>0</v>
      </c>
      <c r="X75" s="15">
        <v>0</v>
      </c>
      <c r="Y75" s="15">
        <v>0</v>
      </c>
      <c r="Z75" s="15">
        <v>0</v>
      </c>
      <c r="AA75" s="15">
        <v>8713.9700265212996</v>
      </c>
      <c r="AB75" s="16">
        <v>3978.51</v>
      </c>
      <c r="AC75" s="15">
        <v>751.62</v>
      </c>
      <c r="AD75" s="15">
        <v>0</v>
      </c>
      <c r="AE75" s="15">
        <v>4730.13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170026.35</v>
      </c>
      <c r="AO75" s="15">
        <v>170026.35</v>
      </c>
      <c r="AP75" s="28">
        <v>183470.45002652131</v>
      </c>
      <c r="AQ75" s="15">
        <v>-5000</v>
      </c>
      <c r="AR75" s="52">
        <v>-16705.045907416428</v>
      </c>
      <c r="AS75" s="15">
        <v>161765.40411910487</v>
      </c>
      <c r="AT75" s="29">
        <v>0.2</v>
      </c>
      <c r="AU75" s="36">
        <v>32353.080823820976</v>
      </c>
      <c r="AV75" s="16">
        <v>70000</v>
      </c>
      <c r="AW75" s="15">
        <v>0</v>
      </c>
      <c r="AX75" s="37">
        <v>0</v>
      </c>
      <c r="AY75" s="37">
        <v>498.26747999999998</v>
      </c>
      <c r="AZ75" s="37">
        <v>0</v>
      </c>
      <c r="BA75" s="37">
        <v>0</v>
      </c>
      <c r="BB75" s="37">
        <v>0</v>
      </c>
      <c r="BC75" s="53">
        <v>0</v>
      </c>
      <c r="BD75" s="48">
        <v>0</v>
      </c>
      <c r="BE75" s="34">
        <v>-0.05</v>
      </c>
      <c r="BF75" s="35">
        <v>946.02600000000007</v>
      </c>
      <c r="BG75" s="16">
        <v>0</v>
      </c>
      <c r="BH75" s="16">
        <v>0</v>
      </c>
      <c r="BI75" s="16">
        <v>0</v>
      </c>
    </row>
    <row r="76" spans="1:61" s="16" customFormat="1" x14ac:dyDescent="0.25">
      <c r="A76" s="45">
        <v>64103</v>
      </c>
      <c r="B76" s="16">
        <v>64103</v>
      </c>
      <c r="C76" s="16" t="s">
        <v>81</v>
      </c>
      <c r="D76" s="16" t="s">
        <v>464</v>
      </c>
      <c r="E76" s="16" t="s">
        <v>473</v>
      </c>
      <c r="F76" s="16" t="s">
        <v>522</v>
      </c>
      <c r="G76" s="17">
        <v>72613894.471275002</v>
      </c>
      <c r="H76" s="18">
        <v>3000000</v>
      </c>
      <c r="I76" s="30">
        <v>-537823.96869905293</v>
      </c>
      <c r="J76" s="33">
        <v>-0.17927465623301764</v>
      </c>
      <c r="K76" s="26">
        <v>0</v>
      </c>
      <c r="L76" s="42">
        <v>2</v>
      </c>
      <c r="M76" s="39">
        <v>-2</v>
      </c>
      <c r="N76" s="33">
        <v>-1</v>
      </c>
      <c r="O76" s="26">
        <v>0</v>
      </c>
      <c r="P76" s="20">
        <v>0</v>
      </c>
      <c r="Q76" s="28">
        <v>83804.797678921197</v>
      </c>
      <c r="R76" s="48">
        <v>0</v>
      </c>
      <c r="S76" s="43">
        <v>0</v>
      </c>
      <c r="T76" s="15">
        <v>0</v>
      </c>
      <c r="U76" s="15">
        <v>7918.8376789211998</v>
      </c>
      <c r="V76" s="15">
        <v>10</v>
      </c>
      <c r="W76" s="15">
        <v>1029.0999999999999</v>
      </c>
      <c r="X76" s="15">
        <v>0</v>
      </c>
      <c r="Y76" s="15">
        <v>0</v>
      </c>
      <c r="Z76" s="15">
        <v>0</v>
      </c>
      <c r="AA76" s="15">
        <v>8957.9376789212001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74846.86</v>
      </c>
      <c r="AO76" s="15">
        <v>74846.86</v>
      </c>
      <c r="AP76" s="28">
        <v>83804.797678921197</v>
      </c>
      <c r="AQ76" s="15">
        <v>-5000</v>
      </c>
      <c r="AR76" s="52">
        <v>-7880.4797678921204</v>
      </c>
      <c r="AS76" s="15">
        <v>70924.31791102908</v>
      </c>
      <c r="AT76" s="29">
        <v>0.2</v>
      </c>
      <c r="AU76" s="36">
        <v>14184.863582205817</v>
      </c>
      <c r="AV76" s="16">
        <v>50000</v>
      </c>
      <c r="AW76" s="15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567.35</v>
      </c>
      <c r="BC76" s="53">
        <v>0</v>
      </c>
      <c r="BD76" s="48">
        <v>0</v>
      </c>
      <c r="BE76" s="34">
        <v>-0.05</v>
      </c>
      <c r="BF76" s="35">
        <v>0</v>
      </c>
      <c r="BG76" s="16">
        <v>0</v>
      </c>
      <c r="BH76" s="16">
        <v>0</v>
      </c>
      <c r="BI76" s="16">
        <v>0</v>
      </c>
    </row>
    <row r="77" spans="1:61" s="16" customFormat="1" x14ac:dyDescent="0.25">
      <c r="A77" s="45">
        <v>64939</v>
      </c>
      <c r="B77" s="16">
        <v>64939</v>
      </c>
      <c r="C77" s="16" t="s">
        <v>674</v>
      </c>
      <c r="D77" s="16" t="s">
        <v>464</v>
      </c>
      <c r="E77" s="16" t="s">
        <v>473</v>
      </c>
      <c r="F77" s="16" t="s">
        <v>522</v>
      </c>
      <c r="G77" s="17">
        <v>0</v>
      </c>
      <c r="H77" s="18">
        <v>3000000</v>
      </c>
      <c r="I77" s="30">
        <v>0</v>
      </c>
      <c r="J77" s="33">
        <v>0</v>
      </c>
      <c r="K77" s="26">
        <v>0</v>
      </c>
      <c r="L77" s="42">
        <v>2</v>
      </c>
      <c r="M77" s="39">
        <v>0</v>
      </c>
      <c r="N77" s="33">
        <v>0</v>
      </c>
      <c r="O77" s="26">
        <v>0</v>
      </c>
      <c r="P77" s="20">
        <v>0</v>
      </c>
      <c r="Q77" s="28">
        <v>0</v>
      </c>
      <c r="R77" s="48">
        <v>0</v>
      </c>
      <c r="S77" s="43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28">
        <v>0</v>
      </c>
      <c r="AQ77" s="15">
        <v>0</v>
      </c>
      <c r="AR77" s="52">
        <v>0</v>
      </c>
      <c r="AS77" s="15">
        <v>0</v>
      </c>
      <c r="AT77" s="29">
        <v>0.3</v>
      </c>
      <c r="AU77" s="36">
        <v>0</v>
      </c>
      <c r="AV77" s="16">
        <v>30000</v>
      </c>
      <c r="AW77" s="15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53">
        <v>0</v>
      </c>
      <c r="BD77" s="48">
        <v>0</v>
      </c>
      <c r="BE77" s="34">
        <v>-0.05</v>
      </c>
      <c r="BF77" s="35">
        <v>0</v>
      </c>
      <c r="BG77" s="16">
        <v>0</v>
      </c>
      <c r="BH77" s="16">
        <v>0</v>
      </c>
      <c r="BI77" s="16">
        <v>0</v>
      </c>
    </row>
    <row r="78" spans="1:61" s="16" customFormat="1" x14ac:dyDescent="0.25">
      <c r="A78" s="45">
        <v>61570</v>
      </c>
      <c r="B78" s="16">
        <v>1460</v>
      </c>
      <c r="C78" s="16" t="s">
        <v>104</v>
      </c>
      <c r="D78" s="16" t="s">
        <v>469</v>
      </c>
      <c r="E78" s="16" t="s">
        <v>473</v>
      </c>
      <c r="F78" s="16" t="s">
        <v>523</v>
      </c>
      <c r="G78" s="17">
        <v>238689637.51137498</v>
      </c>
      <c r="H78" s="18">
        <v>3000000</v>
      </c>
      <c r="I78" s="30">
        <v>9223959.7500600219</v>
      </c>
      <c r="J78" s="33">
        <v>3.0746532500200074</v>
      </c>
      <c r="K78" s="26">
        <v>0.5</v>
      </c>
      <c r="L78" s="42">
        <v>2</v>
      </c>
      <c r="M78" s="39">
        <v>1</v>
      </c>
      <c r="N78" s="33">
        <v>0.5</v>
      </c>
      <c r="O78" s="26">
        <v>0.25</v>
      </c>
      <c r="P78" s="20">
        <v>0</v>
      </c>
      <c r="Q78" s="28">
        <v>278569.8397201749</v>
      </c>
      <c r="R78" s="48">
        <v>0</v>
      </c>
      <c r="S78" s="43">
        <v>0.75</v>
      </c>
      <c r="T78" s="15">
        <v>6820.8770000000004</v>
      </c>
      <c r="U78" s="15">
        <v>14161.122720174901</v>
      </c>
      <c r="V78" s="15">
        <v>7.88</v>
      </c>
      <c r="W78" s="15">
        <v>1625.5</v>
      </c>
      <c r="X78" s="15">
        <v>0</v>
      </c>
      <c r="Y78" s="15">
        <v>0</v>
      </c>
      <c r="Z78" s="15">
        <v>0</v>
      </c>
      <c r="AA78" s="15">
        <v>22615.3797201749</v>
      </c>
      <c r="AB78" s="16">
        <v>8042.29</v>
      </c>
      <c r="AC78" s="15">
        <v>0</v>
      </c>
      <c r="AD78" s="15">
        <v>0</v>
      </c>
      <c r="AE78" s="15">
        <v>8042.29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247912.17</v>
      </c>
      <c r="AO78" s="15">
        <v>247912.17</v>
      </c>
      <c r="AP78" s="28">
        <v>278569.8397201749</v>
      </c>
      <c r="AQ78" s="15">
        <v>-5000</v>
      </c>
      <c r="AR78" s="52">
        <v>-27356.983972017493</v>
      </c>
      <c r="AS78" s="15">
        <v>246212.85574815742</v>
      </c>
      <c r="AT78" s="29">
        <v>0.28000000000000003</v>
      </c>
      <c r="AU78" s="36">
        <v>68939.599609484081</v>
      </c>
      <c r="AV78" s="16">
        <v>55000</v>
      </c>
      <c r="AW78" s="15">
        <v>13939.599609484081</v>
      </c>
      <c r="AX78" s="37">
        <v>1801.527057328</v>
      </c>
      <c r="AY78" s="37">
        <v>250.13699999999997</v>
      </c>
      <c r="AZ78" s="37">
        <v>0</v>
      </c>
      <c r="BA78" s="37">
        <v>22.6</v>
      </c>
      <c r="BB78" s="37">
        <v>0</v>
      </c>
      <c r="BC78" s="53">
        <v>0</v>
      </c>
      <c r="BD78" s="48">
        <v>0</v>
      </c>
      <c r="BE78" s="34">
        <v>0.45</v>
      </c>
      <c r="BF78" s="35">
        <v>1608.4580000000001</v>
      </c>
      <c r="BG78" s="16">
        <v>0</v>
      </c>
      <c r="BH78" s="16">
        <v>0</v>
      </c>
      <c r="BI78" s="16">
        <v>0</v>
      </c>
    </row>
    <row r="79" spans="1:61" s="16" customFormat="1" x14ac:dyDescent="0.25">
      <c r="A79" s="45">
        <v>52425</v>
      </c>
      <c r="B79" s="16">
        <v>1380</v>
      </c>
      <c r="C79" s="16" t="s">
        <v>96</v>
      </c>
      <c r="D79" s="16" t="s">
        <v>464</v>
      </c>
      <c r="E79" s="16" t="s">
        <v>473</v>
      </c>
      <c r="F79" s="16" t="s">
        <v>523</v>
      </c>
      <c r="G79" s="17">
        <v>141063160.64485002</v>
      </c>
      <c r="H79" s="18">
        <v>3000000</v>
      </c>
      <c r="I79" s="30">
        <v>-4001120.8418131173</v>
      </c>
      <c r="J79" s="33">
        <v>-1.333706947271039</v>
      </c>
      <c r="K79" s="26">
        <v>0</v>
      </c>
      <c r="L79" s="42">
        <v>2</v>
      </c>
      <c r="M79" s="39">
        <v>1</v>
      </c>
      <c r="N79" s="33">
        <v>0.5</v>
      </c>
      <c r="O79" s="26">
        <v>0.25</v>
      </c>
      <c r="P79" s="20">
        <v>0</v>
      </c>
      <c r="Q79" s="28">
        <v>281164.07480547001</v>
      </c>
      <c r="R79" s="48">
        <v>0</v>
      </c>
      <c r="S79" s="43">
        <v>0.25</v>
      </c>
      <c r="T79" s="15">
        <v>0</v>
      </c>
      <c r="U79" s="15">
        <v>112854.43180547</v>
      </c>
      <c r="V79" s="15">
        <v>77.83</v>
      </c>
      <c r="W79" s="15">
        <v>2303.58</v>
      </c>
      <c r="X79" s="15">
        <v>0</v>
      </c>
      <c r="Y79" s="15">
        <v>0</v>
      </c>
      <c r="Z79" s="15">
        <v>0</v>
      </c>
      <c r="AA79" s="15">
        <v>115235.84180547</v>
      </c>
      <c r="AB79" s="16">
        <v>2504.17</v>
      </c>
      <c r="AC79" s="15">
        <v>1253.94</v>
      </c>
      <c r="AD79" s="15">
        <v>289.06300000000192</v>
      </c>
      <c r="AE79" s="15">
        <v>4047.173000000002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161881.06</v>
      </c>
      <c r="AO79" s="15">
        <v>161881.06</v>
      </c>
      <c r="AP79" s="28">
        <v>281164.07480547001</v>
      </c>
      <c r="AQ79" s="15">
        <v>-5000</v>
      </c>
      <c r="AR79" s="52">
        <v>-27616.407480547001</v>
      </c>
      <c r="AS79" s="15">
        <v>248547.66732492301</v>
      </c>
      <c r="AT79" s="29">
        <v>0.24</v>
      </c>
      <c r="AU79" s="36">
        <v>59651.440157981517</v>
      </c>
      <c r="AV79" s="16">
        <v>25000</v>
      </c>
      <c r="AW79" s="15">
        <v>34651.440157981517</v>
      </c>
      <c r="AX79" s="37">
        <v>0</v>
      </c>
      <c r="AY79" s="37">
        <v>35.305199999999999</v>
      </c>
      <c r="AZ79" s="37">
        <v>0</v>
      </c>
      <c r="BA79" s="37">
        <v>99.17</v>
      </c>
      <c r="BB79" s="37">
        <v>145.33000000000001</v>
      </c>
      <c r="BC79" s="53">
        <v>0</v>
      </c>
      <c r="BD79" s="48">
        <v>0</v>
      </c>
      <c r="BE79" s="34">
        <v>-0.05</v>
      </c>
      <c r="BF79" s="35">
        <v>809.4346000000005</v>
      </c>
      <c r="BG79" s="16">
        <v>0</v>
      </c>
      <c r="BH79" s="16">
        <v>0</v>
      </c>
      <c r="BI79" s="16">
        <v>0</v>
      </c>
    </row>
    <row r="80" spans="1:61" s="16" customFormat="1" x14ac:dyDescent="0.25">
      <c r="A80" s="45">
        <v>5500</v>
      </c>
      <c r="B80" s="16">
        <v>262</v>
      </c>
      <c r="C80" s="16" t="s">
        <v>97</v>
      </c>
      <c r="D80" s="16" t="s">
        <v>464</v>
      </c>
      <c r="E80" s="16" t="s">
        <v>473</v>
      </c>
      <c r="F80" s="16" t="s">
        <v>523</v>
      </c>
      <c r="G80" s="17">
        <v>355758307.46907508</v>
      </c>
      <c r="H80" s="18">
        <v>3000000</v>
      </c>
      <c r="I80" s="30">
        <v>-20479238.658501804</v>
      </c>
      <c r="J80" s="33">
        <v>-6.8264128861672679</v>
      </c>
      <c r="K80" s="26">
        <v>0</v>
      </c>
      <c r="L80" s="42">
        <v>2</v>
      </c>
      <c r="M80" s="39">
        <v>1</v>
      </c>
      <c r="N80" s="33">
        <v>0.5</v>
      </c>
      <c r="O80" s="26">
        <v>0.25</v>
      </c>
      <c r="P80" s="20">
        <v>0</v>
      </c>
      <c r="Q80" s="28">
        <v>303956.44437980116</v>
      </c>
      <c r="R80" s="48">
        <v>0</v>
      </c>
      <c r="S80" s="43">
        <v>0.25</v>
      </c>
      <c r="T80" s="15">
        <v>0</v>
      </c>
      <c r="U80" s="15">
        <v>17134.774379801202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17134.774379801202</v>
      </c>
      <c r="AB80" s="16">
        <v>3343.7900000000004</v>
      </c>
      <c r="AC80" s="15">
        <v>0</v>
      </c>
      <c r="AD80" s="15">
        <v>0</v>
      </c>
      <c r="AE80" s="15">
        <v>3343.7900000000004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283477.88</v>
      </c>
      <c r="AO80" s="15">
        <v>283477.88</v>
      </c>
      <c r="AP80" s="28">
        <v>303956.44437980116</v>
      </c>
      <c r="AQ80" s="15">
        <v>-5000</v>
      </c>
      <c r="AR80" s="52">
        <v>-24657.827880297875</v>
      </c>
      <c r="AS80" s="15">
        <v>274298.61649950326</v>
      </c>
      <c r="AT80" s="29">
        <v>0.24</v>
      </c>
      <c r="AU80" s="36">
        <v>65831.667959880782</v>
      </c>
      <c r="AV80" s="16">
        <v>28000</v>
      </c>
      <c r="AW80" s="15">
        <v>37831.667959880782</v>
      </c>
      <c r="AX80" s="37">
        <v>1415.4158128560002</v>
      </c>
      <c r="AY80" s="37">
        <v>591.31124999999997</v>
      </c>
      <c r="AZ80" s="37">
        <v>0</v>
      </c>
      <c r="BA80" s="37">
        <v>0</v>
      </c>
      <c r="BB80" s="37">
        <v>32.950000000000003</v>
      </c>
      <c r="BC80" s="53">
        <v>0</v>
      </c>
      <c r="BD80" s="48">
        <v>0</v>
      </c>
      <c r="BE80" s="34">
        <v>-0.05</v>
      </c>
      <c r="BF80" s="35">
        <v>668.75800000000015</v>
      </c>
      <c r="BG80" s="16">
        <v>0</v>
      </c>
      <c r="BH80" s="16">
        <v>0</v>
      </c>
      <c r="BI80" s="16">
        <v>0</v>
      </c>
    </row>
    <row r="81" spans="1:61" s="16" customFormat="1" x14ac:dyDescent="0.25">
      <c r="A81" s="45">
        <v>60347</v>
      </c>
      <c r="B81" s="16">
        <v>1325</v>
      </c>
      <c r="C81" s="16" t="s">
        <v>98</v>
      </c>
      <c r="D81" s="16" t="s">
        <v>469</v>
      </c>
      <c r="E81" s="16" t="s">
        <v>473</v>
      </c>
      <c r="F81" s="16" t="s">
        <v>523</v>
      </c>
      <c r="G81" s="17">
        <v>189893270.81227496</v>
      </c>
      <c r="H81" s="18">
        <v>3000000</v>
      </c>
      <c r="I81" s="30">
        <v>-448732.49200516939</v>
      </c>
      <c r="J81" s="33">
        <v>-0.14957749733505646</v>
      </c>
      <c r="K81" s="26">
        <v>0</v>
      </c>
      <c r="L81" s="42">
        <v>2</v>
      </c>
      <c r="M81" s="39">
        <v>-1</v>
      </c>
      <c r="N81" s="33">
        <v>-0.5</v>
      </c>
      <c r="O81" s="26">
        <v>0</v>
      </c>
      <c r="P81" s="20">
        <v>0</v>
      </c>
      <c r="Q81" s="28">
        <v>387335.59204599797</v>
      </c>
      <c r="R81" s="48">
        <v>0</v>
      </c>
      <c r="S81" s="43">
        <v>0</v>
      </c>
      <c r="T81" s="15">
        <v>979.54199999999901</v>
      </c>
      <c r="U81" s="15">
        <v>244052.36004599801</v>
      </c>
      <c r="V81" s="15">
        <v>245.75</v>
      </c>
      <c r="W81" s="15">
        <v>11297.630000000001</v>
      </c>
      <c r="X81" s="15">
        <v>0</v>
      </c>
      <c r="Y81" s="15">
        <v>0</v>
      </c>
      <c r="Z81" s="15">
        <v>0</v>
      </c>
      <c r="AA81" s="15">
        <v>256575.282045998</v>
      </c>
      <c r="AB81" s="16">
        <v>-115.4</v>
      </c>
      <c r="AC81" s="15">
        <v>412.2</v>
      </c>
      <c r="AD81" s="15">
        <v>0</v>
      </c>
      <c r="AE81" s="15">
        <v>296.79999999999995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130463.51</v>
      </c>
      <c r="AO81" s="15">
        <v>130463.51</v>
      </c>
      <c r="AP81" s="28">
        <v>387335.59204599797</v>
      </c>
      <c r="AQ81" s="15">
        <v>-5000</v>
      </c>
      <c r="AR81" s="52">
        <v>-47762.056439739812</v>
      </c>
      <c r="AS81" s="15">
        <v>334573.53560625814</v>
      </c>
      <c r="AT81" s="29">
        <v>0.24</v>
      </c>
      <c r="AU81" s="36">
        <v>80297.648545501957</v>
      </c>
      <c r="AV81" s="16">
        <v>34769</v>
      </c>
      <c r="AW81" s="15">
        <v>45528.648545501957</v>
      </c>
      <c r="AX81" s="37">
        <v>3593.4993914880001</v>
      </c>
      <c r="AY81" s="37">
        <v>540.53942999999992</v>
      </c>
      <c r="AZ81" s="37">
        <v>0</v>
      </c>
      <c r="BA81" s="37">
        <v>0</v>
      </c>
      <c r="BB81" s="37">
        <v>0</v>
      </c>
      <c r="BC81" s="53">
        <v>0</v>
      </c>
      <c r="BD81" s="48">
        <v>0</v>
      </c>
      <c r="BE81" s="34">
        <v>-0.05</v>
      </c>
      <c r="BF81" s="35">
        <v>59.359999999999992</v>
      </c>
      <c r="BG81" s="16">
        <v>0</v>
      </c>
      <c r="BH81" s="16">
        <v>0</v>
      </c>
      <c r="BI81" s="16">
        <v>0</v>
      </c>
    </row>
    <row r="82" spans="1:61" s="16" customFormat="1" x14ac:dyDescent="0.25">
      <c r="A82" s="45">
        <v>60581</v>
      </c>
      <c r="B82" s="16">
        <v>1268</v>
      </c>
      <c r="C82" s="16" t="s">
        <v>89</v>
      </c>
      <c r="D82" s="16" t="s">
        <v>464</v>
      </c>
      <c r="E82" s="16" t="s">
        <v>473</v>
      </c>
      <c r="F82" s="16" t="s">
        <v>523</v>
      </c>
      <c r="G82" s="17">
        <v>87616643.753824994</v>
      </c>
      <c r="H82" s="18">
        <v>3000000</v>
      </c>
      <c r="I82" s="30">
        <v>22168.528679966927</v>
      </c>
      <c r="J82" s="33">
        <v>7.3895095599889752E-3</v>
      </c>
      <c r="K82" s="26">
        <v>0</v>
      </c>
      <c r="L82" s="42">
        <v>2</v>
      </c>
      <c r="M82" s="39">
        <v>-4</v>
      </c>
      <c r="N82" s="33">
        <v>-2</v>
      </c>
      <c r="O82" s="26">
        <v>0</v>
      </c>
      <c r="P82" s="20">
        <v>0</v>
      </c>
      <c r="Q82" s="28">
        <v>190024.50963349803</v>
      </c>
      <c r="R82" s="48">
        <v>0</v>
      </c>
      <c r="S82" s="43">
        <v>0</v>
      </c>
      <c r="T82" s="15">
        <v>1334.52</v>
      </c>
      <c r="U82" s="15">
        <v>124412.08963349801</v>
      </c>
      <c r="V82" s="15">
        <v>140.96</v>
      </c>
      <c r="W82" s="15">
        <v>0</v>
      </c>
      <c r="X82" s="15">
        <v>0</v>
      </c>
      <c r="Y82" s="15">
        <v>0</v>
      </c>
      <c r="Z82" s="15">
        <v>0</v>
      </c>
      <c r="AA82" s="15">
        <v>125887.56963349802</v>
      </c>
      <c r="AB82" s="16">
        <v>843.62</v>
      </c>
      <c r="AC82" s="15">
        <v>1406.8</v>
      </c>
      <c r="AD82" s="15">
        <v>850</v>
      </c>
      <c r="AE82" s="15">
        <v>3100.42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61036.52</v>
      </c>
      <c r="AO82" s="15">
        <v>61036.52</v>
      </c>
      <c r="AP82" s="28">
        <v>190024.50963349803</v>
      </c>
      <c r="AQ82" s="15">
        <v>-5000</v>
      </c>
      <c r="AR82" s="52">
        <v>-14886.186394458473</v>
      </c>
      <c r="AS82" s="15">
        <v>170138.32323903957</v>
      </c>
      <c r="AT82" s="29">
        <v>0.24</v>
      </c>
      <c r="AU82" s="36">
        <v>40833.197577369494</v>
      </c>
      <c r="AV82" s="16">
        <v>14000</v>
      </c>
      <c r="AW82" s="15">
        <v>26833.197577369494</v>
      </c>
      <c r="AX82" s="37">
        <v>0</v>
      </c>
      <c r="AY82" s="37">
        <v>920.93309999999997</v>
      </c>
      <c r="AZ82" s="37">
        <v>0</v>
      </c>
      <c r="BA82" s="37">
        <v>4.84</v>
      </c>
      <c r="BB82" s="37">
        <v>375.87</v>
      </c>
      <c r="BC82" s="53">
        <v>0</v>
      </c>
      <c r="BD82" s="48">
        <v>0</v>
      </c>
      <c r="BE82" s="34">
        <v>-0.05</v>
      </c>
      <c r="BF82" s="35">
        <v>620.08400000000006</v>
      </c>
      <c r="BG82" s="16">
        <v>0</v>
      </c>
      <c r="BH82" s="16">
        <v>0</v>
      </c>
      <c r="BI82" s="16">
        <v>0</v>
      </c>
    </row>
    <row r="83" spans="1:61" s="16" customFormat="1" x14ac:dyDescent="0.25">
      <c r="A83" s="45">
        <v>64131</v>
      </c>
      <c r="B83" s="16">
        <v>64131</v>
      </c>
      <c r="C83" s="16" t="s">
        <v>608</v>
      </c>
      <c r="D83" s="16" t="s">
        <v>680</v>
      </c>
      <c r="E83" s="16" t="s">
        <v>473</v>
      </c>
      <c r="F83" s="16" t="s">
        <v>471</v>
      </c>
      <c r="G83" s="17">
        <v>33361331.475649998</v>
      </c>
      <c r="H83" s="18">
        <v>0</v>
      </c>
      <c r="I83" s="30">
        <v>-2274510.9108679891</v>
      </c>
      <c r="J83" s="33">
        <v>0</v>
      </c>
      <c r="K83" s="51">
        <v>0</v>
      </c>
      <c r="L83" s="42">
        <v>0</v>
      </c>
      <c r="M83" s="39">
        <v>-1</v>
      </c>
      <c r="N83" s="33">
        <v>0</v>
      </c>
      <c r="O83" s="51">
        <v>0</v>
      </c>
      <c r="P83" s="20">
        <v>0</v>
      </c>
      <c r="Q83" s="28">
        <v>42993.835460827293</v>
      </c>
      <c r="R83" s="48">
        <v>0</v>
      </c>
      <c r="S83" s="43">
        <v>0</v>
      </c>
      <c r="T83" s="15">
        <v>0</v>
      </c>
      <c r="U83" s="15">
        <v>14727.695460827301</v>
      </c>
      <c r="V83" s="15">
        <v>13.66</v>
      </c>
      <c r="W83" s="15">
        <v>0</v>
      </c>
      <c r="X83" s="15">
        <v>0</v>
      </c>
      <c r="Y83" s="15">
        <v>0</v>
      </c>
      <c r="Z83" s="15">
        <v>0</v>
      </c>
      <c r="AA83" s="15">
        <v>14741.355460827301</v>
      </c>
      <c r="AB83" s="16">
        <v>220.81</v>
      </c>
      <c r="AC83" s="15">
        <v>0</v>
      </c>
      <c r="AD83" s="15">
        <v>0</v>
      </c>
      <c r="AE83" s="15">
        <v>220.81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28031.67</v>
      </c>
      <c r="AO83" s="15">
        <v>28031.67</v>
      </c>
      <c r="AP83" s="28">
        <v>42993.835460827293</v>
      </c>
      <c r="AQ83" s="15">
        <v>0</v>
      </c>
      <c r="AR83" s="52">
        <v>0</v>
      </c>
      <c r="AS83" s="15">
        <v>220.81</v>
      </c>
      <c r="AT83" s="29">
        <v>0</v>
      </c>
      <c r="AU83" s="36">
        <v>0</v>
      </c>
      <c r="AV83" s="16">
        <v>15000</v>
      </c>
      <c r="AW83" s="15">
        <v>44.162000000000006</v>
      </c>
      <c r="AX83" s="37">
        <v>1859.79866552</v>
      </c>
      <c r="AY83" s="37">
        <v>0</v>
      </c>
      <c r="AZ83" s="37">
        <v>0</v>
      </c>
      <c r="BA83" s="37">
        <v>0</v>
      </c>
      <c r="BB83" s="37">
        <v>0</v>
      </c>
      <c r="BC83" s="53">
        <v>-125754.03199500032</v>
      </c>
      <c r="BD83" s="51">
        <v>0</v>
      </c>
      <c r="BE83" s="34">
        <v>0</v>
      </c>
      <c r="BF83" s="35">
        <v>44.162000000000006</v>
      </c>
      <c r="BG83" s="16">
        <v>0</v>
      </c>
      <c r="BH83" s="16">
        <v>0</v>
      </c>
      <c r="BI83" s="16">
        <v>0</v>
      </c>
    </row>
    <row r="84" spans="1:61" s="16" customFormat="1" x14ac:dyDescent="0.25">
      <c r="A84" s="45">
        <v>60372</v>
      </c>
      <c r="B84" s="16">
        <v>1165</v>
      </c>
      <c r="C84" s="16" t="s">
        <v>105</v>
      </c>
      <c r="D84" s="16" t="s">
        <v>670</v>
      </c>
      <c r="E84" s="16" t="s">
        <v>473</v>
      </c>
      <c r="F84" s="16" t="s">
        <v>521</v>
      </c>
      <c r="G84" s="17">
        <v>378280379.910752</v>
      </c>
      <c r="H84" s="18">
        <v>6000000</v>
      </c>
      <c r="I84" s="30">
        <v>-29901571.506576955</v>
      </c>
      <c r="J84" s="33">
        <v>-4.9835952510961592</v>
      </c>
      <c r="K84" s="48">
        <v>0</v>
      </c>
      <c r="L84" s="42">
        <v>2</v>
      </c>
      <c r="M84" s="39">
        <v>-2</v>
      </c>
      <c r="N84" s="33">
        <v>-1</v>
      </c>
      <c r="O84" s="48">
        <v>0</v>
      </c>
      <c r="P84" s="20">
        <v>0</v>
      </c>
      <c r="Q84" s="28">
        <v>407024.41050884116</v>
      </c>
      <c r="R84" s="48">
        <v>0</v>
      </c>
      <c r="S84" s="43">
        <v>0</v>
      </c>
      <c r="T84" s="15">
        <v>0</v>
      </c>
      <c r="U84" s="15">
        <v>80592.540508841194</v>
      </c>
      <c r="V84" s="15">
        <v>715.71</v>
      </c>
      <c r="W84" s="15">
        <v>0</v>
      </c>
      <c r="X84" s="15">
        <v>0</v>
      </c>
      <c r="Y84" s="15">
        <v>0</v>
      </c>
      <c r="Z84" s="15">
        <v>0</v>
      </c>
      <c r="AA84" s="15">
        <v>81308.2505088412</v>
      </c>
      <c r="AB84" s="16">
        <v>4390.7400000000007</v>
      </c>
      <c r="AC84" s="15">
        <v>0</v>
      </c>
      <c r="AD84" s="15">
        <v>0</v>
      </c>
      <c r="AE84" s="15">
        <v>4390.7400000000007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321325.42</v>
      </c>
      <c r="AO84" s="15">
        <v>321325.42</v>
      </c>
      <c r="AP84" s="28">
        <v>407024.41050884116</v>
      </c>
      <c r="AQ84" s="15">
        <v>-5000</v>
      </c>
      <c r="AR84" s="52">
        <v>0</v>
      </c>
      <c r="AS84" s="15">
        <v>402024.41050884116</v>
      </c>
      <c r="AT84" s="29">
        <v>0.3</v>
      </c>
      <c r="AU84" s="36">
        <v>120607.32315265235</v>
      </c>
      <c r="AV84" s="16">
        <v>45000</v>
      </c>
      <c r="AW84" s="15">
        <v>75607.323152652345</v>
      </c>
      <c r="AX84" s="37">
        <v>0</v>
      </c>
      <c r="AY84" s="37">
        <v>0</v>
      </c>
      <c r="AZ84" s="37">
        <v>0</v>
      </c>
      <c r="BA84" s="37">
        <v>0</v>
      </c>
      <c r="BB84" s="37">
        <v>2.93</v>
      </c>
      <c r="BC84" s="53">
        <v>0</v>
      </c>
      <c r="BD84" s="48">
        <v>0</v>
      </c>
      <c r="BE84" s="34">
        <v>0</v>
      </c>
      <c r="BF84" s="35">
        <v>878.14800000000014</v>
      </c>
      <c r="BG84" s="16">
        <v>0</v>
      </c>
      <c r="BH84" s="16">
        <v>0</v>
      </c>
      <c r="BI84" s="16">
        <v>0</v>
      </c>
    </row>
    <row r="85" spans="1:61" s="16" customFormat="1" x14ac:dyDescent="0.25">
      <c r="A85" s="45">
        <v>64208</v>
      </c>
      <c r="B85" s="16">
        <v>64208</v>
      </c>
      <c r="C85" s="16" t="s">
        <v>80</v>
      </c>
      <c r="D85" s="16" t="s">
        <v>464</v>
      </c>
      <c r="E85" s="16" t="s">
        <v>473</v>
      </c>
      <c r="F85" s="16" t="s">
        <v>522</v>
      </c>
      <c r="G85" s="17">
        <v>101619665.287075</v>
      </c>
      <c r="H85" s="18">
        <v>3000000</v>
      </c>
      <c r="I85" s="30">
        <v>873713.13539999723</v>
      </c>
      <c r="J85" s="33">
        <v>0.29123771179999908</v>
      </c>
      <c r="K85" s="26">
        <v>0</v>
      </c>
      <c r="L85" s="42">
        <v>2</v>
      </c>
      <c r="M85" s="39">
        <v>0</v>
      </c>
      <c r="N85" s="33">
        <v>0</v>
      </c>
      <c r="O85" s="26">
        <v>0</v>
      </c>
      <c r="P85" s="20">
        <v>0</v>
      </c>
      <c r="Q85" s="28">
        <v>71666.48305985138</v>
      </c>
      <c r="R85" s="48">
        <v>0</v>
      </c>
      <c r="S85" s="43">
        <v>0</v>
      </c>
      <c r="T85" s="15">
        <v>0</v>
      </c>
      <c r="U85" s="15">
        <v>4622.0830598513903</v>
      </c>
      <c r="V85" s="15">
        <v>45.3</v>
      </c>
      <c r="W85" s="15">
        <v>0</v>
      </c>
      <c r="X85" s="15">
        <v>0</v>
      </c>
      <c r="Y85" s="15">
        <v>0</v>
      </c>
      <c r="Z85" s="15">
        <v>0</v>
      </c>
      <c r="AA85" s="15">
        <v>4667.3830598513905</v>
      </c>
      <c r="AB85" s="16">
        <v>1627.29</v>
      </c>
      <c r="AC85" s="15">
        <v>0</v>
      </c>
      <c r="AD85" s="15">
        <v>0</v>
      </c>
      <c r="AE85" s="15">
        <v>1627.29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65371.81</v>
      </c>
      <c r="AO85" s="15">
        <v>65371.81</v>
      </c>
      <c r="AP85" s="28">
        <v>71666.48305985138</v>
      </c>
      <c r="AQ85" s="15">
        <v>-5000</v>
      </c>
      <c r="AR85" s="52">
        <v>-6666.648305985138</v>
      </c>
      <c r="AS85" s="15">
        <v>59999.834753866242</v>
      </c>
      <c r="AT85" s="29">
        <v>0.2</v>
      </c>
      <c r="AU85" s="36">
        <v>11999.966950773249</v>
      </c>
      <c r="AV85" s="16">
        <v>50000</v>
      </c>
      <c r="AW85" s="15">
        <v>0</v>
      </c>
      <c r="AX85" s="37">
        <v>8259.7605212399994</v>
      </c>
      <c r="AY85" s="37">
        <v>0</v>
      </c>
      <c r="AZ85" s="37">
        <v>0</v>
      </c>
      <c r="BA85" s="37">
        <v>0</v>
      </c>
      <c r="BB85" s="37">
        <v>8.35</v>
      </c>
      <c r="BC85" s="53">
        <v>0</v>
      </c>
      <c r="BD85" s="48">
        <v>0</v>
      </c>
      <c r="BE85" s="34">
        <v>-0.05</v>
      </c>
      <c r="BF85" s="35">
        <v>325.45800000000003</v>
      </c>
      <c r="BG85" s="16">
        <v>0</v>
      </c>
      <c r="BH85" s="16">
        <v>0</v>
      </c>
      <c r="BI85" s="16">
        <v>0</v>
      </c>
    </row>
    <row r="86" spans="1:61" s="16" customFormat="1" x14ac:dyDescent="0.25">
      <c r="A86" s="45">
        <v>61230</v>
      </c>
      <c r="B86" s="16">
        <v>1370</v>
      </c>
      <c r="C86" s="16" t="s">
        <v>106</v>
      </c>
      <c r="D86" s="16" t="s">
        <v>464</v>
      </c>
      <c r="E86" s="16" t="s">
        <v>473</v>
      </c>
      <c r="F86" s="16" t="s">
        <v>523</v>
      </c>
      <c r="G86" s="17">
        <v>171775180.96789998</v>
      </c>
      <c r="H86" s="18">
        <v>3000000</v>
      </c>
      <c r="I86" s="30">
        <v>1034462.1913919896</v>
      </c>
      <c r="J86" s="33">
        <v>0.34482073046399653</v>
      </c>
      <c r="K86" s="26">
        <v>0</v>
      </c>
      <c r="L86" s="42">
        <v>2</v>
      </c>
      <c r="M86" s="39">
        <v>1</v>
      </c>
      <c r="N86" s="33">
        <v>0.5</v>
      </c>
      <c r="O86" s="26">
        <v>0.25</v>
      </c>
      <c r="P86" s="20">
        <v>0</v>
      </c>
      <c r="Q86" s="28">
        <v>163631.09079250801</v>
      </c>
      <c r="R86" s="48">
        <v>0</v>
      </c>
      <c r="S86" s="43">
        <v>0.25</v>
      </c>
      <c r="T86" s="15">
        <v>0</v>
      </c>
      <c r="U86" s="15">
        <v>12818.310792508</v>
      </c>
      <c r="V86" s="15">
        <v>145.99</v>
      </c>
      <c r="W86" s="15">
        <v>0</v>
      </c>
      <c r="X86" s="15">
        <v>0</v>
      </c>
      <c r="Y86" s="15">
        <v>0</v>
      </c>
      <c r="Z86" s="15">
        <v>0</v>
      </c>
      <c r="AA86" s="15">
        <v>12964.300792508</v>
      </c>
      <c r="AB86" s="16">
        <v>11725.610000000002</v>
      </c>
      <c r="AC86" s="15">
        <v>0</v>
      </c>
      <c r="AD86" s="15">
        <v>0</v>
      </c>
      <c r="AE86" s="15">
        <v>11725.610000000002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138941.18</v>
      </c>
      <c r="AO86" s="15">
        <v>138941.18</v>
      </c>
      <c r="AP86" s="28">
        <v>163631.09079250801</v>
      </c>
      <c r="AQ86" s="15">
        <v>-5000</v>
      </c>
      <c r="AR86" s="52">
        <v>-10350.132983258824</v>
      </c>
      <c r="AS86" s="15">
        <v>148280.95780924917</v>
      </c>
      <c r="AT86" s="29">
        <v>0.24</v>
      </c>
      <c r="AU86" s="36">
        <v>35587.429874219801</v>
      </c>
      <c r="AV86" s="16">
        <v>26000</v>
      </c>
      <c r="AW86" s="15">
        <v>9587.4298742198007</v>
      </c>
      <c r="AX86" s="37">
        <v>0</v>
      </c>
      <c r="AY86" s="37">
        <v>605.52413999999999</v>
      </c>
      <c r="AZ86" s="37">
        <v>0</v>
      </c>
      <c r="BA86" s="37">
        <v>0</v>
      </c>
      <c r="BB86" s="37">
        <v>1179.31</v>
      </c>
      <c r="BC86" s="53">
        <v>0</v>
      </c>
      <c r="BD86" s="48">
        <v>0</v>
      </c>
      <c r="BE86" s="34">
        <v>-0.05</v>
      </c>
      <c r="BF86" s="35">
        <v>2345.1220000000008</v>
      </c>
      <c r="BG86" s="16">
        <v>0</v>
      </c>
      <c r="BH86" s="16">
        <v>0</v>
      </c>
      <c r="BI86" s="16">
        <v>0</v>
      </c>
    </row>
    <row r="87" spans="1:61" s="16" customFormat="1" x14ac:dyDescent="0.25">
      <c r="A87" s="45">
        <v>60539</v>
      </c>
      <c r="B87" s="16">
        <v>1383</v>
      </c>
      <c r="C87" s="16" t="s">
        <v>88</v>
      </c>
      <c r="D87" s="16" t="s">
        <v>464</v>
      </c>
      <c r="E87" s="16" t="s">
        <v>473</v>
      </c>
      <c r="F87" s="16" t="s">
        <v>523</v>
      </c>
      <c r="G87" s="17">
        <v>259957238.64833099</v>
      </c>
      <c r="H87" s="18">
        <v>3000000</v>
      </c>
      <c r="I87" s="30">
        <v>18160698.414931893</v>
      </c>
      <c r="J87" s="33">
        <v>6.0535661383106314</v>
      </c>
      <c r="K87" s="26">
        <v>0.5</v>
      </c>
      <c r="L87" s="42">
        <v>2</v>
      </c>
      <c r="M87" s="39">
        <v>-2</v>
      </c>
      <c r="N87" s="33">
        <v>-1</v>
      </c>
      <c r="O87" s="26">
        <v>0</v>
      </c>
      <c r="P87" s="20">
        <v>0</v>
      </c>
      <c r="Q87" s="28">
        <v>324043.69192122109</v>
      </c>
      <c r="R87" s="48">
        <v>0</v>
      </c>
      <c r="S87" s="43">
        <v>0.5</v>
      </c>
      <c r="T87" s="15">
        <v>1466.9849999999999</v>
      </c>
      <c r="U87" s="15">
        <v>51225.076921221102</v>
      </c>
      <c r="V87" s="15">
        <v>114.57</v>
      </c>
      <c r="W87" s="15">
        <v>0</v>
      </c>
      <c r="X87" s="15">
        <v>0</v>
      </c>
      <c r="Y87" s="15">
        <v>0</v>
      </c>
      <c r="Z87" s="15">
        <v>0</v>
      </c>
      <c r="AA87" s="15">
        <v>52806.631921221102</v>
      </c>
      <c r="AB87" s="16">
        <v>7302.2100000000019</v>
      </c>
      <c r="AC87" s="15">
        <v>1431.78</v>
      </c>
      <c r="AD87" s="15">
        <v>0</v>
      </c>
      <c r="AE87" s="15">
        <v>8733.9900000000016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262503.07</v>
      </c>
      <c r="AO87" s="15">
        <v>262503.07</v>
      </c>
      <c r="AP87" s="28">
        <v>324043.69192122109</v>
      </c>
      <c r="AQ87" s="15">
        <v>-5000</v>
      </c>
      <c r="AR87" s="52">
        <v>-31904.369192122111</v>
      </c>
      <c r="AS87" s="15">
        <v>287139.32272909896</v>
      </c>
      <c r="AT87" s="29">
        <v>0.26</v>
      </c>
      <c r="AU87" s="36">
        <v>74656.223909565728</v>
      </c>
      <c r="AV87" s="16">
        <v>10000</v>
      </c>
      <c r="AW87" s="15">
        <v>64656.223909565728</v>
      </c>
      <c r="AX87" s="37">
        <v>14784.944659280001</v>
      </c>
      <c r="AY87" s="37">
        <v>499.22090999999995</v>
      </c>
      <c r="AZ87" s="37">
        <v>0</v>
      </c>
      <c r="BA87" s="37">
        <v>0</v>
      </c>
      <c r="BB87" s="37">
        <v>182.68</v>
      </c>
      <c r="BC87" s="53">
        <v>0</v>
      </c>
      <c r="BD87" s="48">
        <v>0</v>
      </c>
      <c r="BE87" s="34">
        <v>0.45</v>
      </c>
      <c r="BF87" s="35">
        <v>1746.7980000000005</v>
      </c>
      <c r="BG87" s="16">
        <v>0</v>
      </c>
      <c r="BH87" s="16">
        <v>0</v>
      </c>
      <c r="BI87" s="16">
        <v>0</v>
      </c>
    </row>
    <row r="88" spans="1:61" s="16" customFormat="1" x14ac:dyDescent="0.25">
      <c r="A88" s="45">
        <v>60376</v>
      </c>
      <c r="B88" s="16">
        <v>1406</v>
      </c>
      <c r="C88" s="16" t="s">
        <v>108</v>
      </c>
      <c r="D88" s="16" t="s">
        <v>464</v>
      </c>
      <c r="E88" s="16" t="s">
        <v>473</v>
      </c>
      <c r="F88" s="16" t="s">
        <v>523</v>
      </c>
      <c r="G88" s="17">
        <v>113368682.12050001</v>
      </c>
      <c r="H88" s="18">
        <v>3000000</v>
      </c>
      <c r="I88" s="30">
        <v>-7988914.8310750127</v>
      </c>
      <c r="J88" s="33">
        <v>-2.6629716103583374</v>
      </c>
      <c r="K88" s="26">
        <v>0</v>
      </c>
      <c r="L88" s="42">
        <v>2</v>
      </c>
      <c r="M88" s="39">
        <v>-2</v>
      </c>
      <c r="N88" s="33">
        <v>-1</v>
      </c>
      <c r="O88" s="26">
        <v>0</v>
      </c>
      <c r="P88" s="20">
        <v>0</v>
      </c>
      <c r="Q88" s="28">
        <v>351199.96774825203</v>
      </c>
      <c r="R88" s="48">
        <v>0</v>
      </c>
      <c r="S88" s="43">
        <v>0</v>
      </c>
      <c r="T88" s="15">
        <v>2674.2869999999998</v>
      </c>
      <c r="U88" s="15">
        <v>269174.39074825199</v>
      </c>
      <c r="V88" s="15">
        <v>117</v>
      </c>
      <c r="W88" s="15">
        <v>1291.26</v>
      </c>
      <c r="X88" s="15">
        <v>0</v>
      </c>
      <c r="Y88" s="15">
        <v>0</v>
      </c>
      <c r="Z88" s="15">
        <v>0</v>
      </c>
      <c r="AA88" s="15">
        <v>273256.93774825201</v>
      </c>
      <c r="AB88" s="16">
        <v>349.59000000000003</v>
      </c>
      <c r="AC88" s="15">
        <v>0</v>
      </c>
      <c r="AD88" s="15">
        <v>0</v>
      </c>
      <c r="AE88" s="15">
        <v>349.59000000000003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77593.440000000002</v>
      </c>
      <c r="AO88" s="15">
        <v>77593.440000000002</v>
      </c>
      <c r="AP88" s="28">
        <v>351199.96774825203</v>
      </c>
      <c r="AQ88" s="15">
        <v>-5000</v>
      </c>
      <c r="AR88" s="52">
        <v>-34619.996774825202</v>
      </c>
      <c r="AS88" s="15">
        <v>311579.97097342683</v>
      </c>
      <c r="AT88" s="29">
        <v>0.24</v>
      </c>
      <c r="AU88" s="36">
        <v>74779.193033622432</v>
      </c>
      <c r="AV88" s="16">
        <v>21000</v>
      </c>
      <c r="AW88" s="15">
        <v>53779.193033622432</v>
      </c>
      <c r="AX88" s="37">
        <v>3223.8302193919999</v>
      </c>
      <c r="AY88" s="37">
        <v>76.96844999999999</v>
      </c>
      <c r="AZ88" s="37">
        <v>0</v>
      </c>
      <c r="BA88" s="37">
        <v>38.75</v>
      </c>
      <c r="BB88" s="37">
        <v>54.15</v>
      </c>
      <c r="BC88" s="53">
        <v>0</v>
      </c>
      <c r="BD88" s="48">
        <v>0</v>
      </c>
      <c r="BE88" s="34">
        <v>-0.05</v>
      </c>
      <c r="BF88" s="35">
        <v>69.918000000000006</v>
      </c>
      <c r="BG88" s="16">
        <v>0</v>
      </c>
      <c r="BH88" s="16">
        <v>0</v>
      </c>
      <c r="BI88" s="16">
        <v>0</v>
      </c>
    </row>
    <row r="89" spans="1:61" s="16" customFormat="1" x14ac:dyDescent="0.25">
      <c r="A89" s="45">
        <v>60367</v>
      </c>
      <c r="B89" s="16">
        <v>1323</v>
      </c>
      <c r="C89" s="16" t="s">
        <v>109</v>
      </c>
      <c r="D89" s="16" t="s">
        <v>464</v>
      </c>
      <c r="E89" s="16" t="s">
        <v>473</v>
      </c>
      <c r="F89" s="16" t="s">
        <v>523</v>
      </c>
      <c r="G89" s="17">
        <v>139762729.960875</v>
      </c>
      <c r="H89" s="18">
        <v>3000000</v>
      </c>
      <c r="I89" s="30">
        <v>-3774118.622638762</v>
      </c>
      <c r="J89" s="33">
        <v>-1.2580395408795872</v>
      </c>
      <c r="K89" s="26">
        <v>0</v>
      </c>
      <c r="L89" s="42">
        <v>2</v>
      </c>
      <c r="M89" s="39">
        <v>1</v>
      </c>
      <c r="N89" s="33">
        <v>0.5</v>
      </c>
      <c r="O89" s="26">
        <v>0.25</v>
      </c>
      <c r="P89" s="20">
        <v>0</v>
      </c>
      <c r="Q89" s="28">
        <v>271132.74640789401</v>
      </c>
      <c r="R89" s="48">
        <v>0</v>
      </c>
      <c r="S89" s="43">
        <v>0.25</v>
      </c>
      <c r="T89" s="15">
        <v>0</v>
      </c>
      <c r="U89" s="15">
        <v>130803.11640789401</v>
      </c>
      <c r="V89" s="15">
        <v>99.46</v>
      </c>
      <c r="W89" s="15">
        <v>0</v>
      </c>
      <c r="X89" s="15">
        <v>0</v>
      </c>
      <c r="Y89" s="15">
        <v>0</v>
      </c>
      <c r="Z89" s="15">
        <v>0</v>
      </c>
      <c r="AA89" s="15">
        <v>130902.57640789401</v>
      </c>
      <c r="AB89" s="16">
        <v>7595.1100000000006</v>
      </c>
      <c r="AC89" s="15">
        <v>0</v>
      </c>
      <c r="AD89" s="15">
        <v>0</v>
      </c>
      <c r="AE89" s="15">
        <v>7595.1100000000006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132635.06</v>
      </c>
      <c r="AO89" s="15">
        <v>132635.06</v>
      </c>
      <c r="AP89" s="28">
        <v>271132.74640789401</v>
      </c>
      <c r="AQ89" s="15">
        <v>-5000</v>
      </c>
      <c r="AR89" s="52">
        <v>-23246.830239321058</v>
      </c>
      <c r="AS89" s="15">
        <v>242885.91616857296</v>
      </c>
      <c r="AT89" s="29">
        <v>0.24</v>
      </c>
      <c r="AU89" s="36">
        <v>58292.619880457511</v>
      </c>
      <c r="AV89" s="16">
        <v>20868</v>
      </c>
      <c r="AW89" s="15">
        <v>37424.619880457511</v>
      </c>
      <c r="AX89" s="37">
        <v>3688.6702224840001</v>
      </c>
      <c r="AY89" s="37">
        <v>975</v>
      </c>
      <c r="AZ89" s="37">
        <v>0</v>
      </c>
      <c r="BA89" s="37">
        <v>0</v>
      </c>
      <c r="BB89" s="37">
        <v>23.08</v>
      </c>
      <c r="BC89" s="53">
        <v>0</v>
      </c>
      <c r="BD89" s="48">
        <v>0</v>
      </c>
      <c r="BE89" s="34">
        <v>-0.05</v>
      </c>
      <c r="BF89" s="35">
        <v>1519.0220000000002</v>
      </c>
      <c r="BG89" s="16">
        <v>0</v>
      </c>
      <c r="BH89" s="16">
        <v>0</v>
      </c>
      <c r="BI89" s="16">
        <v>0</v>
      </c>
    </row>
    <row r="90" spans="1:61" s="16" customFormat="1" x14ac:dyDescent="0.25">
      <c r="A90" s="45">
        <v>60349</v>
      </c>
      <c r="B90" s="16">
        <v>1159</v>
      </c>
      <c r="C90" s="16" t="s">
        <v>110</v>
      </c>
      <c r="D90" s="16" t="s">
        <v>464</v>
      </c>
      <c r="E90" s="16" t="s">
        <v>473</v>
      </c>
      <c r="F90" s="16" t="s">
        <v>523</v>
      </c>
      <c r="G90" s="17">
        <v>194247390.84757501</v>
      </c>
      <c r="H90" s="18">
        <v>3000000</v>
      </c>
      <c r="I90" s="30">
        <v>-4932505.6497909427</v>
      </c>
      <c r="J90" s="33">
        <v>-1.6441685499303142</v>
      </c>
      <c r="K90" s="26">
        <v>0</v>
      </c>
      <c r="L90" s="42">
        <v>2</v>
      </c>
      <c r="M90" s="39">
        <v>-3</v>
      </c>
      <c r="N90" s="33">
        <v>-1.5</v>
      </c>
      <c r="O90" s="26">
        <v>0</v>
      </c>
      <c r="P90" s="20">
        <v>0</v>
      </c>
      <c r="Q90" s="28">
        <v>371643.83466395107</v>
      </c>
      <c r="R90" s="48">
        <v>0</v>
      </c>
      <c r="S90" s="43">
        <v>0</v>
      </c>
      <c r="T90" s="15">
        <v>0</v>
      </c>
      <c r="U90" s="15">
        <v>286251.39966395102</v>
      </c>
      <c r="V90" s="15">
        <v>204.39</v>
      </c>
      <c r="W90" s="15">
        <v>1119.27</v>
      </c>
      <c r="X90" s="15">
        <v>0</v>
      </c>
      <c r="Y90" s="15">
        <v>0</v>
      </c>
      <c r="Z90" s="15">
        <v>0</v>
      </c>
      <c r="AA90" s="15">
        <v>287575.05966395105</v>
      </c>
      <c r="AB90" s="16">
        <v>6860.8899999999994</v>
      </c>
      <c r="AC90" s="15">
        <v>474.49</v>
      </c>
      <c r="AD90" s="15">
        <v>1628.4950000000026</v>
      </c>
      <c r="AE90" s="15">
        <v>8963.8750000000018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75104.899999999994</v>
      </c>
      <c r="AO90" s="15">
        <v>75104.899999999994</v>
      </c>
      <c r="AP90" s="28">
        <v>371643.83466395107</v>
      </c>
      <c r="AQ90" s="15">
        <v>-5000</v>
      </c>
      <c r="AR90" s="52">
        <v>-20304.452025790804</v>
      </c>
      <c r="AS90" s="15">
        <v>346339.38263816026</v>
      </c>
      <c r="AT90" s="29">
        <v>0.24</v>
      </c>
      <c r="AU90" s="36">
        <v>83121.451833158455</v>
      </c>
      <c r="AV90" s="16">
        <v>25024</v>
      </c>
      <c r="AW90" s="15">
        <v>58097.451833158455</v>
      </c>
      <c r="AX90" s="37">
        <v>1784.3057984319998</v>
      </c>
      <c r="AY90" s="37">
        <v>931.64600999999993</v>
      </c>
      <c r="AZ90" s="37">
        <v>0</v>
      </c>
      <c r="BA90" s="37">
        <v>0</v>
      </c>
      <c r="BB90" s="37">
        <v>0</v>
      </c>
      <c r="BC90" s="53">
        <v>0</v>
      </c>
      <c r="BD90" s="48">
        <v>0</v>
      </c>
      <c r="BE90" s="34">
        <v>-0.05</v>
      </c>
      <c r="BF90" s="35">
        <v>1792.7750000000005</v>
      </c>
      <c r="BG90" s="16">
        <v>0</v>
      </c>
      <c r="BH90" s="16">
        <v>0</v>
      </c>
      <c r="BI90" s="16">
        <v>0</v>
      </c>
    </row>
    <row r="91" spans="1:61" s="16" customFormat="1" x14ac:dyDescent="0.25">
      <c r="A91" s="45">
        <v>60361</v>
      </c>
      <c r="B91" s="16">
        <v>1321</v>
      </c>
      <c r="C91" s="16" t="s">
        <v>111</v>
      </c>
      <c r="D91" s="16" t="s">
        <v>467</v>
      </c>
      <c r="E91" s="16" t="s">
        <v>473</v>
      </c>
      <c r="F91" s="16" t="s">
        <v>523</v>
      </c>
      <c r="G91" s="17">
        <v>102685820.754675</v>
      </c>
      <c r="H91" s="18">
        <v>3000000</v>
      </c>
      <c r="I91" s="30">
        <v>-8662726.7342237234</v>
      </c>
      <c r="J91" s="33">
        <v>-2.8875755780745744</v>
      </c>
      <c r="K91" s="26">
        <v>0</v>
      </c>
      <c r="L91" s="42">
        <v>2</v>
      </c>
      <c r="M91" s="39">
        <v>1</v>
      </c>
      <c r="N91" s="33">
        <v>0.5</v>
      </c>
      <c r="O91" s="26">
        <v>0.25</v>
      </c>
      <c r="P91" s="20">
        <v>0</v>
      </c>
      <c r="Q91" s="28">
        <v>450866.77761288895</v>
      </c>
      <c r="R91" s="48">
        <v>0</v>
      </c>
      <c r="S91" s="43">
        <v>0.25</v>
      </c>
      <c r="T91" s="15">
        <v>827.82729999999901</v>
      </c>
      <c r="U91" s="15">
        <v>388134.746712889</v>
      </c>
      <c r="V91" s="15">
        <v>164.88</v>
      </c>
      <c r="W91" s="15">
        <v>0</v>
      </c>
      <c r="X91" s="15">
        <v>0</v>
      </c>
      <c r="Y91" s="15">
        <v>0</v>
      </c>
      <c r="Z91" s="15">
        <v>0</v>
      </c>
      <c r="AA91" s="15">
        <v>389127.45401288901</v>
      </c>
      <c r="AB91" s="16">
        <v>213.3</v>
      </c>
      <c r="AC91" s="15">
        <v>0</v>
      </c>
      <c r="AD91" s="15">
        <v>483.99360000000161</v>
      </c>
      <c r="AE91" s="15">
        <v>697.29360000000156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61042.03</v>
      </c>
      <c r="AO91" s="15">
        <v>61042.03</v>
      </c>
      <c r="AP91" s="28">
        <v>450866.77761288895</v>
      </c>
      <c r="AQ91" s="15">
        <v>-5000</v>
      </c>
      <c r="AR91" s="52">
        <v>-29335.418215166101</v>
      </c>
      <c r="AS91" s="15">
        <v>416531.35939772287</v>
      </c>
      <c r="AT91" s="29">
        <v>0.24</v>
      </c>
      <c r="AU91" s="36">
        <v>99967.526255453486</v>
      </c>
      <c r="AV91" s="16">
        <v>32000</v>
      </c>
      <c r="AW91" s="15">
        <v>67967.526255453486</v>
      </c>
      <c r="AX91" s="37">
        <v>0</v>
      </c>
      <c r="AY91" s="37">
        <v>1256.33</v>
      </c>
      <c r="AZ91" s="37">
        <v>0</v>
      </c>
      <c r="BA91" s="37">
        <v>0</v>
      </c>
      <c r="BB91" s="37">
        <v>615.99</v>
      </c>
      <c r="BC91" s="53">
        <v>0</v>
      </c>
      <c r="BD91" s="48">
        <v>0</v>
      </c>
      <c r="BE91" s="34">
        <v>-0.05</v>
      </c>
      <c r="BF91" s="35">
        <v>139.45872000000031</v>
      </c>
      <c r="BG91" s="16">
        <v>0</v>
      </c>
      <c r="BH91" s="16">
        <v>0</v>
      </c>
      <c r="BI91" s="16">
        <v>0</v>
      </c>
    </row>
    <row r="92" spans="1:61" s="16" customFormat="1" x14ac:dyDescent="0.25">
      <c r="A92" s="45">
        <v>60307</v>
      </c>
      <c r="B92" s="16">
        <v>1016</v>
      </c>
      <c r="C92" s="16" t="s">
        <v>564</v>
      </c>
      <c r="D92" s="16" t="s">
        <v>464</v>
      </c>
      <c r="E92" s="16" t="s">
        <v>473</v>
      </c>
      <c r="F92" s="16" t="s">
        <v>523</v>
      </c>
      <c r="G92" s="17">
        <v>322247579.60667402</v>
      </c>
      <c r="H92" s="18">
        <v>0</v>
      </c>
      <c r="I92" s="30">
        <v>38638606.219999999</v>
      </c>
      <c r="J92" s="33">
        <v>0</v>
      </c>
      <c r="K92" s="26">
        <v>0.5</v>
      </c>
      <c r="L92" s="42">
        <v>0</v>
      </c>
      <c r="M92" s="39">
        <v>-1</v>
      </c>
      <c r="N92" s="33">
        <v>0</v>
      </c>
      <c r="O92" s="26">
        <v>0</v>
      </c>
      <c r="P92" s="20">
        <v>0</v>
      </c>
      <c r="Q92" s="28">
        <v>530219.34</v>
      </c>
      <c r="R92" s="48">
        <v>0</v>
      </c>
      <c r="S92" s="43">
        <v>0.5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530219.34</v>
      </c>
      <c r="AO92" s="15">
        <v>530219.34</v>
      </c>
      <c r="AP92" s="28">
        <v>530219.34</v>
      </c>
      <c r="AQ92" s="15">
        <v>0</v>
      </c>
      <c r="AR92" s="52">
        <v>0</v>
      </c>
      <c r="AS92" s="15">
        <v>530219.34</v>
      </c>
      <c r="AT92" s="29">
        <v>0.3</v>
      </c>
      <c r="AU92" s="36">
        <v>159065.802</v>
      </c>
      <c r="AV92" s="16">
        <v>5186</v>
      </c>
      <c r="AW92" s="15">
        <v>153879.802</v>
      </c>
      <c r="AX92" s="37">
        <v>2070.5649087679999</v>
      </c>
      <c r="AY92" s="37">
        <v>0</v>
      </c>
      <c r="AZ92" s="37">
        <v>0</v>
      </c>
      <c r="BA92" s="37">
        <v>0</v>
      </c>
      <c r="BB92" s="37">
        <v>0</v>
      </c>
      <c r="BC92" s="53">
        <v>0</v>
      </c>
      <c r="BD92" s="48">
        <v>0</v>
      </c>
      <c r="BE92" s="34">
        <v>0.5</v>
      </c>
      <c r="BF92" s="35">
        <v>0</v>
      </c>
      <c r="BG92" s="16">
        <v>0</v>
      </c>
      <c r="BH92" s="16">
        <v>0</v>
      </c>
      <c r="BI92" s="16">
        <v>0</v>
      </c>
    </row>
    <row r="93" spans="1:61" s="16" customFormat="1" x14ac:dyDescent="0.25">
      <c r="A93" s="45">
        <v>52471</v>
      </c>
      <c r="B93" s="16">
        <v>1451</v>
      </c>
      <c r="C93" s="16" t="s">
        <v>114</v>
      </c>
      <c r="D93" s="16" t="s">
        <v>467</v>
      </c>
      <c r="E93" s="16" t="s">
        <v>473</v>
      </c>
      <c r="F93" s="16" t="s">
        <v>524</v>
      </c>
      <c r="G93" s="17">
        <v>273277208.48891199</v>
      </c>
      <c r="H93" s="18">
        <v>6000000</v>
      </c>
      <c r="I93" s="30">
        <v>-5861270.1784789562</v>
      </c>
      <c r="J93" s="33">
        <v>-0.97687836307982601</v>
      </c>
      <c r="K93" s="26">
        <v>0</v>
      </c>
      <c r="L93" s="42">
        <v>2</v>
      </c>
      <c r="M93" s="39">
        <v>-1</v>
      </c>
      <c r="N93" s="33">
        <v>-0.5</v>
      </c>
      <c r="O93" s="26">
        <v>0</v>
      </c>
      <c r="P93" s="20">
        <v>0</v>
      </c>
      <c r="Q93" s="28">
        <v>489994.888829328</v>
      </c>
      <c r="R93" s="48">
        <v>0</v>
      </c>
      <c r="S93" s="43">
        <v>0</v>
      </c>
      <c r="T93" s="15">
        <v>0</v>
      </c>
      <c r="U93" s="15">
        <v>369405.17962932802</v>
      </c>
      <c r="V93" s="15">
        <v>439.72</v>
      </c>
      <c r="W93" s="15">
        <v>0</v>
      </c>
      <c r="X93" s="15">
        <v>0</v>
      </c>
      <c r="Y93" s="15">
        <v>0</v>
      </c>
      <c r="Z93" s="15">
        <v>1423.43</v>
      </c>
      <c r="AA93" s="15">
        <v>371268.32962932799</v>
      </c>
      <c r="AB93" s="16">
        <v>2110.56</v>
      </c>
      <c r="AC93" s="15">
        <v>-1509.82</v>
      </c>
      <c r="AD93" s="15">
        <v>1887.8191999999908</v>
      </c>
      <c r="AE93" s="15">
        <v>2488.5591999999906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116238</v>
      </c>
      <c r="AO93" s="15">
        <v>116238</v>
      </c>
      <c r="AP93" s="28">
        <v>489994.888829328</v>
      </c>
      <c r="AQ93" s="15">
        <v>-5000</v>
      </c>
      <c r="AR93" s="52">
        <v>-48499.488882932805</v>
      </c>
      <c r="AS93" s="15">
        <v>436495.39994639519</v>
      </c>
      <c r="AT93" s="29">
        <v>0.27</v>
      </c>
      <c r="AU93" s="36">
        <v>117853.75798552671</v>
      </c>
      <c r="AV93" s="16">
        <v>30000</v>
      </c>
      <c r="AW93" s="15">
        <v>87853.75798552671</v>
      </c>
      <c r="AX93" s="37">
        <v>9467.0213963599999</v>
      </c>
      <c r="AY93" s="37">
        <v>429.87062999999995</v>
      </c>
      <c r="AZ93" s="37">
        <v>0</v>
      </c>
      <c r="BA93" s="37">
        <v>0</v>
      </c>
      <c r="BB93" s="37">
        <v>340.4</v>
      </c>
      <c r="BC93" s="53">
        <v>0</v>
      </c>
      <c r="BD93" s="48">
        <v>0</v>
      </c>
      <c r="BE93" s="34">
        <v>-0.05</v>
      </c>
      <c r="BF93" s="35">
        <v>497.71183999999812</v>
      </c>
      <c r="BG93" s="16">
        <v>0</v>
      </c>
      <c r="BH93" s="16">
        <v>0</v>
      </c>
      <c r="BI93" s="16">
        <v>0</v>
      </c>
    </row>
    <row r="94" spans="1:61" s="16" customFormat="1" x14ac:dyDescent="0.25">
      <c r="A94" s="45">
        <v>53000</v>
      </c>
      <c r="B94" s="16">
        <v>650</v>
      </c>
      <c r="C94" s="16" t="s">
        <v>115</v>
      </c>
      <c r="D94" s="16" t="s">
        <v>467</v>
      </c>
      <c r="E94" s="16" t="s">
        <v>473</v>
      </c>
      <c r="F94" s="16" t="s">
        <v>524</v>
      </c>
      <c r="G94" s="17">
        <v>598462189.44052899</v>
      </c>
      <c r="H94" s="18">
        <v>6000000</v>
      </c>
      <c r="I94" s="30">
        <v>-9018024.3448039889</v>
      </c>
      <c r="J94" s="33">
        <v>-1.5030040574673316</v>
      </c>
      <c r="K94" s="26">
        <v>0</v>
      </c>
      <c r="L94" s="42">
        <v>2</v>
      </c>
      <c r="M94" s="39">
        <v>-2</v>
      </c>
      <c r="N94" s="33">
        <v>-1</v>
      </c>
      <c r="O94" s="26">
        <v>0</v>
      </c>
      <c r="P94" s="20">
        <v>0</v>
      </c>
      <c r="Q94" s="28">
        <v>429515.65335948719</v>
      </c>
      <c r="R94" s="48">
        <v>0</v>
      </c>
      <c r="S94" s="43">
        <v>0</v>
      </c>
      <c r="T94" s="15">
        <v>0</v>
      </c>
      <c r="U94" s="15">
        <v>37575.713359487199</v>
      </c>
      <c r="V94" s="15">
        <v>247.56</v>
      </c>
      <c r="W94" s="15">
        <v>4974.57</v>
      </c>
      <c r="X94" s="15">
        <v>0</v>
      </c>
      <c r="Y94" s="15">
        <v>0</v>
      </c>
      <c r="Z94" s="15">
        <v>0</v>
      </c>
      <c r="AA94" s="15">
        <v>42797.843359487197</v>
      </c>
      <c r="AB94" s="16">
        <v>10248.09</v>
      </c>
      <c r="AC94" s="15">
        <v>6199.2</v>
      </c>
      <c r="AD94" s="15">
        <v>0</v>
      </c>
      <c r="AE94" s="15">
        <v>16447.29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370270.52</v>
      </c>
      <c r="AO94" s="15">
        <v>370270.52</v>
      </c>
      <c r="AP94" s="28">
        <v>429515.65335948719</v>
      </c>
      <c r="AQ94" s="15">
        <v>-5000</v>
      </c>
      <c r="AR94" s="52">
        <v>-23687.226309909471</v>
      </c>
      <c r="AS94" s="15">
        <v>400828.4270495777</v>
      </c>
      <c r="AT94" s="29">
        <v>0.27</v>
      </c>
      <c r="AU94" s="36">
        <v>108223.67530338599</v>
      </c>
      <c r="AV94" s="16">
        <v>20000</v>
      </c>
      <c r="AW94" s="15">
        <v>88223.675303385986</v>
      </c>
      <c r="AX94" s="37">
        <v>25002.116540399998</v>
      </c>
      <c r="AY94" s="37">
        <v>2328.3775799999999</v>
      </c>
      <c r="AZ94" s="37">
        <v>0</v>
      </c>
      <c r="BA94" s="37">
        <v>24.76</v>
      </c>
      <c r="BB94" s="37">
        <v>1678.2</v>
      </c>
      <c r="BC94" s="53">
        <v>0</v>
      </c>
      <c r="BD94" s="48">
        <v>0</v>
      </c>
      <c r="BE94" s="34">
        <v>-0.05</v>
      </c>
      <c r="BF94" s="35">
        <v>3289.4580000000005</v>
      </c>
      <c r="BG94" s="16">
        <v>0</v>
      </c>
      <c r="BH94" s="16">
        <v>0</v>
      </c>
      <c r="BI94" s="16">
        <v>0</v>
      </c>
    </row>
    <row r="95" spans="1:61" s="16" customFormat="1" x14ac:dyDescent="0.25">
      <c r="A95" s="45">
        <v>60352</v>
      </c>
      <c r="B95" s="16">
        <v>1180</v>
      </c>
      <c r="C95" s="16" t="s">
        <v>116</v>
      </c>
      <c r="D95" s="16" t="s">
        <v>467</v>
      </c>
      <c r="E95" s="16" t="s">
        <v>473</v>
      </c>
      <c r="F95" s="16" t="s">
        <v>524</v>
      </c>
      <c r="G95" s="17">
        <v>389026434.22812498</v>
      </c>
      <c r="H95" s="18">
        <v>6000000</v>
      </c>
      <c r="I95" s="30">
        <v>-2017546.8145459294</v>
      </c>
      <c r="J95" s="33">
        <v>-0.33625780242432157</v>
      </c>
      <c r="K95" s="26">
        <v>0</v>
      </c>
      <c r="L95" s="42">
        <v>2</v>
      </c>
      <c r="M95" s="39">
        <v>-2</v>
      </c>
      <c r="N95" s="33">
        <v>-1</v>
      </c>
      <c r="O95" s="26">
        <v>0</v>
      </c>
      <c r="P95" s="20">
        <v>0</v>
      </c>
      <c r="Q95" s="28">
        <v>495675.01347179501</v>
      </c>
      <c r="R95" s="48">
        <v>0</v>
      </c>
      <c r="S95" s="43">
        <v>0</v>
      </c>
      <c r="T95" s="15">
        <v>0</v>
      </c>
      <c r="U95" s="15">
        <v>231596.74347179499</v>
      </c>
      <c r="V95" s="15">
        <v>46.66</v>
      </c>
      <c r="W95" s="15">
        <v>0</v>
      </c>
      <c r="X95" s="15">
        <v>0</v>
      </c>
      <c r="Y95" s="15">
        <v>0</v>
      </c>
      <c r="Z95" s="15">
        <v>5031.8500000000004</v>
      </c>
      <c r="AA95" s="15">
        <v>236675.253471795</v>
      </c>
      <c r="AB95" s="16">
        <v>2180.35</v>
      </c>
      <c r="AC95" s="15">
        <v>405.88</v>
      </c>
      <c r="AD95" s="15">
        <v>1853</v>
      </c>
      <c r="AE95" s="15">
        <v>4439.2299999999996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254560.53</v>
      </c>
      <c r="AO95" s="15">
        <v>254560.53</v>
      </c>
      <c r="AP95" s="28">
        <v>495675.01347179501</v>
      </c>
      <c r="AQ95" s="15">
        <v>-5000</v>
      </c>
      <c r="AR95" s="52">
        <v>-64389.718233535226</v>
      </c>
      <c r="AS95" s="15">
        <v>426285.29523825977</v>
      </c>
      <c r="AT95" s="29">
        <v>0.27</v>
      </c>
      <c r="AU95" s="36">
        <v>115097.02971433014</v>
      </c>
      <c r="AV95" s="16">
        <v>34000</v>
      </c>
      <c r="AW95" s="15">
        <v>81097.029714330143</v>
      </c>
      <c r="AX95" s="37">
        <v>37340.8236722</v>
      </c>
      <c r="AY95" s="37">
        <v>284.61323999999996</v>
      </c>
      <c r="AZ95" s="37">
        <v>0</v>
      </c>
      <c r="BA95" s="37">
        <v>0</v>
      </c>
      <c r="BB95" s="37">
        <v>1771.03</v>
      </c>
      <c r="BC95" s="53">
        <v>0</v>
      </c>
      <c r="BD95" s="48">
        <v>0</v>
      </c>
      <c r="BE95" s="34">
        <v>-0.05</v>
      </c>
      <c r="BF95" s="35">
        <v>887.846</v>
      </c>
      <c r="BG95" s="16">
        <v>0</v>
      </c>
      <c r="BH95" s="16">
        <v>0</v>
      </c>
      <c r="BI95" s="16">
        <v>0</v>
      </c>
    </row>
    <row r="96" spans="1:61" s="16" customFormat="1" x14ac:dyDescent="0.25">
      <c r="A96" s="45">
        <v>64160</v>
      </c>
      <c r="B96" s="16">
        <v>64160</v>
      </c>
      <c r="C96" s="16" t="s">
        <v>593</v>
      </c>
      <c r="D96" s="16" t="s">
        <v>464</v>
      </c>
      <c r="E96" s="16" t="s">
        <v>473</v>
      </c>
      <c r="F96" s="16" t="s">
        <v>522</v>
      </c>
      <c r="G96" s="17">
        <v>145504729.11475003</v>
      </c>
      <c r="H96" s="18">
        <v>3000000</v>
      </c>
      <c r="I96" s="30">
        <v>8310599.7684839517</v>
      </c>
      <c r="J96" s="33">
        <v>2.7701999228279841</v>
      </c>
      <c r="K96" s="26">
        <v>0.5</v>
      </c>
      <c r="L96" s="42">
        <v>2</v>
      </c>
      <c r="M96" s="39">
        <v>3</v>
      </c>
      <c r="N96" s="33">
        <v>1.5</v>
      </c>
      <c r="O96" s="26">
        <v>0.5</v>
      </c>
      <c r="P96" s="20">
        <v>0</v>
      </c>
      <c r="Q96" s="28">
        <v>168586.20056583098</v>
      </c>
      <c r="R96" s="48">
        <v>0</v>
      </c>
      <c r="S96" s="43">
        <v>1.01</v>
      </c>
      <c r="T96" s="15">
        <v>0</v>
      </c>
      <c r="U96" s="15">
        <v>1787.160565831</v>
      </c>
      <c r="V96" s="15">
        <v>23.94</v>
      </c>
      <c r="W96" s="15">
        <v>868.99</v>
      </c>
      <c r="X96" s="15">
        <v>0</v>
      </c>
      <c r="Y96" s="15">
        <v>0</v>
      </c>
      <c r="Z96" s="15">
        <v>0</v>
      </c>
      <c r="AA96" s="15">
        <v>2680.0905658310003</v>
      </c>
      <c r="AB96" s="16">
        <v>1051.46</v>
      </c>
      <c r="AC96" s="15">
        <v>0</v>
      </c>
      <c r="AD96" s="15">
        <v>0</v>
      </c>
      <c r="AE96" s="15">
        <v>1051.46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164854.65</v>
      </c>
      <c r="AO96" s="15">
        <v>164854.65</v>
      </c>
      <c r="AP96" s="28">
        <v>168586.20056583098</v>
      </c>
      <c r="AQ96" s="15">
        <v>-5000</v>
      </c>
      <c r="AR96" s="52">
        <v>0</v>
      </c>
      <c r="AS96" s="15">
        <v>163586.20056583098</v>
      </c>
      <c r="AT96" s="29">
        <v>0.3</v>
      </c>
      <c r="AU96" s="36">
        <v>49075.860169749292</v>
      </c>
      <c r="AV96" s="16">
        <v>45000</v>
      </c>
      <c r="AW96" s="15">
        <v>4075.8601697492923</v>
      </c>
      <c r="AX96" s="37">
        <v>1623.766165624</v>
      </c>
      <c r="AY96" s="37">
        <v>1055.4927</v>
      </c>
      <c r="AZ96" s="37">
        <v>0</v>
      </c>
      <c r="BA96" s="37">
        <v>0</v>
      </c>
      <c r="BB96" s="37">
        <v>2942.61</v>
      </c>
      <c r="BC96" s="53">
        <v>0</v>
      </c>
      <c r="BD96" s="48">
        <v>0</v>
      </c>
      <c r="BE96" s="34">
        <v>0.5</v>
      </c>
      <c r="BF96" s="35">
        <v>210.29200000000003</v>
      </c>
      <c r="BG96" s="16">
        <v>0</v>
      </c>
      <c r="BH96" s="16">
        <v>0</v>
      </c>
      <c r="BI96" s="16">
        <v>0</v>
      </c>
    </row>
    <row r="97" spans="1:61" s="16" customFormat="1" x14ac:dyDescent="0.25">
      <c r="A97" s="45">
        <v>63644</v>
      </c>
      <c r="B97" s="16">
        <v>63644</v>
      </c>
      <c r="C97" s="16" t="s">
        <v>158</v>
      </c>
      <c r="D97" s="16" t="s">
        <v>670</v>
      </c>
      <c r="E97" s="16" t="s">
        <v>473</v>
      </c>
      <c r="F97" s="16" t="s">
        <v>521</v>
      </c>
      <c r="G97" s="17">
        <v>1464213403.64112</v>
      </c>
      <c r="H97" s="18">
        <v>6000000</v>
      </c>
      <c r="I97" s="30">
        <v>1521199.0050180554</v>
      </c>
      <c r="J97" s="33">
        <v>0.25353316750300925</v>
      </c>
      <c r="K97" s="48">
        <v>0</v>
      </c>
      <c r="L97" s="42">
        <v>2</v>
      </c>
      <c r="M97" s="39">
        <v>3</v>
      </c>
      <c r="N97" s="33">
        <v>1.5</v>
      </c>
      <c r="O97" s="48">
        <v>0</v>
      </c>
      <c r="P97" s="20">
        <v>0</v>
      </c>
      <c r="Q97" s="28">
        <v>579997.82851070305</v>
      </c>
      <c r="R97" s="48">
        <v>0</v>
      </c>
      <c r="S97" s="43">
        <v>0</v>
      </c>
      <c r="T97" s="15">
        <v>0</v>
      </c>
      <c r="U97" s="15">
        <v>65318.438510703098</v>
      </c>
      <c r="V97" s="15">
        <v>77.349999999999994</v>
      </c>
      <c r="W97" s="15">
        <v>0</v>
      </c>
      <c r="X97" s="15">
        <v>0</v>
      </c>
      <c r="Y97" s="15">
        <v>0</v>
      </c>
      <c r="Z97" s="15">
        <v>0</v>
      </c>
      <c r="AA97" s="15">
        <v>65395.788510703096</v>
      </c>
      <c r="AB97" s="16">
        <v>13620.490000000002</v>
      </c>
      <c r="AC97" s="15">
        <v>0</v>
      </c>
      <c r="AD97" s="15">
        <v>0</v>
      </c>
      <c r="AE97" s="15">
        <v>13620.490000000002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500981.55</v>
      </c>
      <c r="AO97" s="15">
        <v>500981.55</v>
      </c>
      <c r="AP97" s="28">
        <v>579997.82851070305</v>
      </c>
      <c r="AQ97" s="15">
        <v>-5000</v>
      </c>
      <c r="AR97" s="52">
        <v>-12000</v>
      </c>
      <c r="AS97" s="15">
        <v>562997.82851070305</v>
      </c>
      <c r="AT97" s="29">
        <v>0.3</v>
      </c>
      <c r="AU97" s="36">
        <v>168899.3485532109</v>
      </c>
      <c r="AV97" s="16">
        <v>120000</v>
      </c>
      <c r="AW97" s="15">
        <v>48899.348553210904</v>
      </c>
      <c r="AX97" s="37">
        <v>4416.0499088000006</v>
      </c>
      <c r="AY97" s="37">
        <v>0</v>
      </c>
      <c r="AZ97" s="37">
        <v>0</v>
      </c>
      <c r="BA97" s="37">
        <v>0</v>
      </c>
      <c r="BB97" s="37">
        <v>0</v>
      </c>
      <c r="BC97" s="53">
        <v>0</v>
      </c>
      <c r="BD97" s="48">
        <v>0</v>
      </c>
      <c r="BE97" s="34">
        <v>0</v>
      </c>
      <c r="BF97" s="35">
        <v>2724.0980000000004</v>
      </c>
      <c r="BG97" s="16">
        <v>0</v>
      </c>
      <c r="BH97" s="16">
        <v>0</v>
      </c>
      <c r="BI97" s="16">
        <v>0</v>
      </c>
    </row>
    <row r="98" spans="1:61" s="16" customFormat="1" x14ac:dyDescent="0.25">
      <c r="A98" s="45">
        <v>63646</v>
      </c>
      <c r="B98" s="16">
        <v>63646</v>
      </c>
      <c r="C98" s="16" t="s">
        <v>159</v>
      </c>
      <c r="D98" s="16" t="s">
        <v>464</v>
      </c>
      <c r="E98" s="16" t="s">
        <v>473</v>
      </c>
      <c r="F98" s="16" t="s">
        <v>522</v>
      </c>
      <c r="G98" s="17">
        <v>90674809.615400001</v>
      </c>
      <c r="H98" s="18">
        <v>0</v>
      </c>
      <c r="I98" s="30">
        <v>-436194.9170319885</v>
      </c>
      <c r="J98" s="33">
        <v>0</v>
      </c>
      <c r="K98" s="26">
        <v>0</v>
      </c>
      <c r="L98" s="42">
        <v>0</v>
      </c>
      <c r="M98" s="39">
        <v>-1</v>
      </c>
      <c r="N98" s="33">
        <v>0</v>
      </c>
      <c r="O98" s="26">
        <v>0</v>
      </c>
      <c r="P98" s="20">
        <v>0</v>
      </c>
      <c r="Q98" s="28">
        <v>43064.646940890998</v>
      </c>
      <c r="R98" s="48">
        <v>0</v>
      </c>
      <c r="S98" s="43">
        <v>0</v>
      </c>
      <c r="T98" s="15">
        <v>0</v>
      </c>
      <c r="U98" s="15">
        <v>328.376940891</v>
      </c>
      <c r="V98" s="15">
        <v>106.46</v>
      </c>
      <c r="W98" s="15">
        <v>0</v>
      </c>
      <c r="X98" s="15">
        <v>0</v>
      </c>
      <c r="Y98" s="15">
        <v>0</v>
      </c>
      <c r="Z98" s="15">
        <v>0</v>
      </c>
      <c r="AA98" s="15">
        <v>434.83694089099998</v>
      </c>
      <c r="AB98" s="16">
        <v>695.4</v>
      </c>
      <c r="AC98" s="15">
        <v>708.66000000000008</v>
      </c>
      <c r="AD98" s="15">
        <v>0</v>
      </c>
      <c r="AE98" s="15">
        <v>1404.06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41225.75</v>
      </c>
      <c r="AO98" s="15">
        <v>41225.75</v>
      </c>
      <c r="AP98" s="28">
        <v>43064.646940890998</v>
      </c>
      <c r="AQ98" s="15">
        <v>-5000</v>
      </c>
      <c r="AR98" s="52">
        <v>-14348.751366282606</v>
      </c>
      <c r="AS98" s="15">
        <v>23715.895574608392</v>
      </c>
      <c r="AT98" s="29">
        <v>0.2</v>
      </c>
      <c r="AU98" s="36">
        <v>4743.1791149216788</v>
      </c>
      <c r="AV98" s="16">
        <v>45000</v>
      </c>
      <c r="AW98" s="15">
        <v>0</v>
      </c>
      <c r="AX98" s="37">
        <v>1646.4582208799998</v>
      </c>
      <c r="AY98" s="37">
        <v>832.12799999999993</v>
      </c>
      <c r="AZ98" s="37">
        <v>0</v>
      </c>
      <c r="BA98" s="37">
        <v>0</v>
      </c>
      <c r="BB98" s="37">
        <v>5.18</v>
      </c>
      <c r="BC98" s="53">
        <v>0</v>
      </c>
      <c r="BD98" s="48">
        <v>0</v>
      </c>
      <c r="BE98" s="34">
        <v>-0.05</v>
      </c>
      <c r="BF98" s="35">
        <v>280.81200000000001</v>
      </c>
      <c r="BG98" s="16">
        <v>0</v>
      </c>
      <c r="BH98" s="16">
        <v>0</v>
      </c>
      <c r="BI98" s="16">
        <v>0</v>
      </c>
    </row>
    <row r="99" spans="1:61" s="16" customFormat="1" x14ac:dyDescent="0.25">
      <c r="A99" s="45">
        <v>63645</v>
      </c>
      <c r="B99" s="16">
        <v>63645</v>
      </c>
      <c r="C99" s="16" t="s">
        <v>160</v>
      </c>
      <c r="D99" s="16" t="s">
        <v>464</v>
      </c>
      <c r="E99" s="16" t="s">
        <v>473</v>
      </c>
      <c r="F99" s="16" t="s">
        <v>522</v>
      </c>
      <c r="G99" s="17">
        <v>86701376.816575006</v>
      </c>
      <c r="H99" s="18">
        <v>0</v>
      </c>
      <c r="I99" s="30">
        <v>359431.68072898686</v>
      </c>
      <c r="J99" s="33">
        <v>0</v>
      </c>
      <c r="K99" s="26">
        <v>0</v>
      </c>
      <c r="L99" s="42">
        <v>0</v>
      </c>
      <c r="M99" s="39">
        <v>1</v>
      </c>
      <c r="N99" s="33">
        <v>0</v>
      </c>
      <c r="O99" s="26">
        <v>0.25</v>
      </c>
      <c r="P99" s="20">
        <v>0</v>
      </c>
      <c r="Q99" s="28">
        <v>65918.809537747002</v>
      </c>
      <c r="R99" s="48">
        <v>0</v>
      </c>
      <c r="S99" s="43">
        <v>0.25</v>
      </c>
      <c r="T99" s="15">
        <v>0</v>
      </c>
      <c r="U99" s="15">
        <v>4403.019537747</v>
      </c>
      <c r="V99" s="15">
        <v>29.27</v>
      </c>
      <c r="W99" s="15">
        <v>0</v>
      </c>
      <c r="X99" s="15">
        <v>0</v>
      </c>
      <c r="Y99" s="15">
        <v>0</v>
      </c>
      <c r="Z99" s="15">
        <v>0</v>
      </c>
      <c r="AA99" s="15">
        <v>4432.2895377470004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61486.52</v>
      </c>
      <c r="AO99" s="15">
        <v>61486.52</v>
      </c>
      <c r="AP99" s="28">
        <v>65918.809537747002</v>
      </c>
      <c r="AQ99" s="15">
        <v>-5000</v>
      </c>
      <c r="AR99" s="52">
        <v>-16891.8809537747</v>
      </c>
      <c r="AS99" s="15">
        <v>44026.928583972302</v>
      </c>
      <c r="AT99" s="29">
        <v>0.2</v>
      </c>
      <c r="AU99" s="36">
        <v>8805.3857167944607</v>
      </c>
      <c r="AV99" s="16">
        <v>45000</v>
      </c>
      <c r="AW99" s="15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53">
        <v>0</v>
      </c>
      <c r="BD99" s="48">
        <v>0</v>
      </c>
      <c r="BE99" s="34">
        <v>-0.05</v>
      </c>
      <c r="BF99" s="35">
        <v>0</v>
      </c>
      <c r="BG99" s="16">
        <v>0</v>
      </c>
      <c r="BH99" s="16">
        <v>0</v>
      </c>
      <c r="BI99" s="16">
        <v>0</v>
      </c>
    </row>
    <row r="100" spans="1:61" s="16" customFormat="1" x14ac:dyDescent="0.25">
      <c r="A100" s="45">
        <v>64153</v>
      </c>
      <c r="B100" s="16">
        <v>64153</v>
      </c>
      <c r="C100" s="16" t="s">
        <v>161</v>
      </c>
      <c r="D100" s="16" t="s">
        <v>464</v>
      </c>
      <c r="E100" s="16" t="s">
        <v>473</v>
      </c>
      <c r="F100" s="16" t="s">
        <v>522</v>
      </c>
      <c r="G100" s="17">
        <v>89472512.451525003</v>
      </c>
      <c r="H100" s="18">
        <v>3000000</v>
      </c>
      <c r="I100" s="30">
        <v>1217961.3907449841</v>
      </c>
      <c r="J100" s="33">
        <v>0.40598713024832805</v>
      </c>
      <c r="K100" s="26">
        <v>0</v>
      </c>
      <c r="L100" s="42">
        <v>2</v>
      </c>
      <c r="M100" s="39">
        <v>-1</v>
      </c>
      <c r="N100" s="33">
        <v>-0.5</v>
      </c>
      <c r="O100" s="26">
        <v>0</v>
      </c>
      <c r="P100" s="20">
        <v>0</v>
      </c>
      <c r="Q100" s="28">
        <v>55850.850620645891</v>
      </c>
      <c r="R100" s="48">
        <v>0</v>
      </c>
      <c r="S100" s="43">
        <v>0</v>
      </c>
      <c r="T100" s="15">
        <v>0</v>
      </c>
      <c r="U100" s="15">
        <v>3926.1506206458998</v>
      </c>
      <c r="V100" s="15">
        <v>610.4</v>
      </c>
      <c r="W100" s="15">
        <v>0</v>
      </c>
      <c r="X100" s="15">
        <v>0</v>
      </c>
      <c r="Y100" s="15">
        <v>0</v>
      </c>
      <c r="Z100" s="15">
        <v>0</v>
      </c>
      <c r="AA100" s="15">
        <v>4536.5506206458995</v>
      </c>
      <c r="AB100" s="15">
        <v>249.49</v>
      </c>
      <c r="AC100" s="15">
        <v>0</v>
      </c>
      <c r="AD100" s="15">
        <v>0</v>
      </c>
      <c r="AE100" s="15">
        <v>249.49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51064.81</v>
      </c>
      <c r="AO100" s="15">
        <v>51064.81</v>
      </c>
      <c r="AP100" s="28">
        <v>55850.850620645891</v>
      </c>
      <c r="AQ100" s="15">
        <v>-5000</v>
      </c>
      <c r="AR100" s="52">
        <v>-15885.085062064589</v>
      </c>
      <c r="AS100" s="15">
        <v>34965.765558581305</v>
      </c>
      <c r="AT100" s="29">
        <v>0.2</v>
      </c>
      <c r="AU100" s="36">
        <v>6993.1531117162613</v>
      </c>
      <c r="AV100" s="16">
        <v>35000</v>
      </c>
      <c r="AW100" s="15">
        <v>0</v>
      </c>
      <c r="AX100" s="37">
        <v>171.09121999999999</v>
      </c>
      <c r="AY100" s="37">
        <v>30.832439999999998</v>
      </c>
      <c r="AZ100" s="37">
        <v>0</v>
      </c>
      <c r="BA100" s="37">
        <v>0</v>
      </c>
      <c r="BB100" s="37">
        <v>14.04</v>
      </c>
      <c r="BC100" s="53">
        <v>0</v>
      </c>
      <c r="BD100" s="48">
        <v>0</v>
      </c>
      <c r="BE100" s="34">
        <v>-0.05</v>
      </c>
      <c r="BF100" s="35">
        <v>49.898000000000003</v>
      </c>
      <c r="BG100" s="16">
        <v>0</v>
      </c>
      <c r="BH100" s="16">
        <v>0</v>
      </c>
      <c r="BI100" s="16">
        <v>0</v>
      </c>
    </row>
    <row r="101" spans="1:61" s="16" customFormat="1" x14ac:dyDescent="0.25">
      <c r="A101" s="45">
        <v>64497</v>
      </c>
      <c r="B101" s="16">
        <v>64497</v>
      </c>
      <c r="C101" s="16" t="s">
        <v>598</v>
      </c>
      <c r="D101" s="16" t="s">
        <v>464</v>
      </c>
      <c r="E101" s="16" t="s">
        <v>473</v>
      </c>
      <c r="F101" s="16" t="s">
        <v>522</v>
      </c>
      <c r="G101" s="17">
        <v>77027644.105199993</v>
      </c>
      <c r="H101" s="18">
        <v>3000000</v>
      </c>
      <c r="I101" s="30">
        <v>15708789.460000001</v>
      </c>
      <c r="J101" s="33">
        <v>5.2362631533333337</v>
      </c>
      <c r="K101" s="26">
        <v>0.5</v>
      </c>
      <c r="L101" s="42">
        <v>2</v>
      </c>
      <c r="M101" s="39">
        <v>0</v>
      </c>
      <c r="N101" s="33">
        <v>0</v>
      </c>
      <c r="O101" s="26">
        <v>0</v>
      </c>
      <c r="P101" s="20">
        <v>0</v>
      </c>
      <c r="Q101" s="28">
        <v>48277.86</v>
      </c>
      <c r="R101" s="48">
        <v>0</v>
      </c>
      <c r="S101" s="43">
        <v>0.5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48277.86</v>
      </c>
      <c r="AO101" s="15">
        <v>48277.86</v>
      </c>
      <c r="AP101" s="28">
        <v>48277.86</v>
      </c>
      <c r="AQ101" s="15">
        <v>-5000</v>
      </c>
      <c r="AR101" s="52">
        <v>-12000</v>
      </c>
      <c r="AS101" s="15">
        <v>31277.86</v>
      </c>
      <c r="AT101" s="29">
        <v>0.25</v>
      </c>
      <c r="AU101" s="36">
        <v>7819.4650000000001</v>
      </c>
      <c r="AV101" s="16">
        <v>55000</v>
      </c>
      <c r="AW101" s="15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120.7</v>
      </c>
      <c r="BC101" s="53">
        <v>0</v>
      </c>
      <c r="BD101" s="48">
        <v>0</v>
      </c>
      <c r="BE101" s="34">
        <v>0.5</v>
      </c>
      <c r="BF101" s="35">
        <v>0</v>
      </c>
      <c r="BG101" s="16">
        <v>0</v>
      </c>
      <c r="BH101" s="16">
        <v>0</v>
      </c>
      <c r="BI101" s="16">
        <v>0</v>
      </c>
    </row>
    <row r="102" spans="1:61" s="16" customFormat="1" x14ac:dyDescent="0.25">
      <c r="A102" s="45">
        <v>64537</v>
      </c>
      <c r="B102" s="16">
        <v>64537</v>
      </c>
      <c r="C102" s="16" t="s">
        <v>614</v>
      </c>
      <c r="D102" s="16" t="s">
        <v>464</v>
      </c>
      <c r="E102" s="16" t="s">
        <v>473</v>
      </c>
      <c r="F102" s="16" t="s">
        <v>522</v>
      </c>
      <c r="G102" s="17">
        <v>56783914.169675</v>
      </c>
      <c r="H102" s="18">
        <v>3000000</v>
      </c>
      <c r="I102" s="30">
        <v>13406886.94119601</v>
      </c>
      <c r="J102" s="33">
        <v>4.4689623137320034</v>
      </c>
      <c r="K102" s="26">
        <v>0.5</v>
      </c>
      <c r="L102" s="42">
        <v>2</v>
      </c>
      <c r="M102" s="39">
        <v>0</v>
      </c>
      <c r="N102" s="33">
        <v>0</v>
      </c>
      <c r="O102" s="26">
        <v>0</v>
      </c>
      <c r="P102" s="20">
        <v>0</v>
      </c>
      <c r="Q102" s="28">
        <v>19209.284447452701</v>
      </c>
      <c r="R102" s="48">
        <v>0</v>
      </c>
      <c r="S102" s="43">
        <v>0.5</v>
      </c>
      <c r="T102" s="15">
        <v>0</v>
      </c>
      <c r="U102" s="15">
        <v>1565.7244474526999</v>
      </c>
      <c r="V102" s="15">
        <v>5</v>
      </c>
      <c r="W102" s="15">
        <v>0</v>
      </c>
      <c r="X102" s="15">
        <v>0</v>
      </c>
      <c r="Y102" s="15">
        <v>0</v>
      </c>
      <c r="Z102" s="15">
        <v>0</v>
      </c>
      <c r="AA102" s="15">
        <v>1570.7244474526999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17638.560000000001</v>
      </c>
      <c r="AO102" s="15">
        <v>17638.560000000001</v>
      </c>
      <c r="AP102" s="28">
        <v>19209.284447452701</v>
      </c>
      <c r="AQ102" s="15">
        <v>-5000</v>
      </c>
      <c r="AR102" s="52">
        <v>0</v>
      </c>
      <c r="AS102" s="15">
        <v>14209.284447452701</v>
      </c>
      <c r="AT102" s="29">
        <v>0.25</v>
      </c>
      <c r="AU102" s="36">
        <v>3552.3211118631752</v>
      </c>
      <c r="AV102" s="16">
        <v>55000</v>
      </c>
      <c r="AW102" s="15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53">
        <v>0</v>
      </c>
      <c r="BD102" s="48">
        <v>0</v>
      </c>
      <c r="BE102" s="34">
        <v>0.5</v>
      </c>
      <c r="BF102" s="35">
        <v>0</v>
      </c>
      <c r="BG102" s="16">
        <v>0</v>
      </c>
      <c r="BH102" s="16">
        <v>0</v>
      </c>
      <c r="BI102" s="16">
        <v>0</v>
      </c>
    </row>
    <row r="103" spans="1:61" s="16" customFormat="1" x14ac:dyDescent="0.25">
      <c r="A103" s="45">
        <v>64204</v>
      </c>
      <c r="B103" s="16">
        <v>64204</v>
      </c>
      <c r="C103" s="16" t="s">
        <v>154</v>
      </c>
      <c r="D103" s="16" t="s">
        <v>464</v>
      </c>
      <c r="E103" s="16" t="s">
        <v>473</v>
      </c>
      <c r="F103" s="16" t="s">
        <v>522</v>
      </c>
      <c r="G103" s="17">
        <v>482105332.45567501</v>
      </c>
      <c r="H103" s="18">
        <v>3000000</v>
      </c>
      <c r="I103" s="30">
        <v>-13634958.083500966</v>
      </c>
      <c r="J103" s="33">
        <v>-4.5449860278336551</v>
      </c>
      <c r="K103" s="26">
        <v>0</v>
      </c>
      <c r="L103" s="42">
        <v>2</v>
      </c>
      <c r="M103" s="39">
        <v>0</v>
      </c>
      <c r="N103" s="33">
        <v>0</v>
      </c>
      <c r="O103" s="26">
        <v>0</v>
      </c>
      <c r="P103" s="20">
        <v>0</v>
      </c>
      <c r="Q103" s="28">
        <v>290557.78999999998</v>
      </c>
      <c r="R103" s="48">
        <v>0</v>
      </c>
      <c r="S103" s="43">
        <v>0</v>
      </c>
      <c r="T103" s="15">
        <v>0</v>
      </c>
      <c r="U103" s="15">
        <v>0</v>
      </c>
      <c r="V103" s="15">
        <v>20.95</v>
      </c>
      <c r="W103" s="15">
        <v>0</v>
      </c>
      <c r="X103" s="15">
        <v>0</v>
      </c>
      <c r="Y103" s="15">
        <v>0</v>
      </c>
      <c r="Z103" s="15">
        <v>0</v>
      </c>
      <c r="AA103" s="15">
        <v>20.95</v>
      </c>
      <c r="AB103" s="16">
        <v>48792.219999999994</v>
      </c>
      <c r="AC103" s="15">
        <v>0</v>
      </c>
      <c r="AD103" s="15">
        <v>0</v>
      </c>
      <c r="AE103" s="15">
        <v>48792.219999999994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241744.62</v>
      </c>
      <c r="AO103" s="15">
        <v>241744.62</v>
      </c>
      <c r="AP103" s="28">
        <v>290557.78999999998</v>
      </c>
      <c r="AQ103" s="15">
        <v>-5000</v>
      </c>
      <c r="AR103" s="52">
        <v>-28555.778999999999</v>
      </c>
      <c r="AS103" s="15">
        <v>257002.01099999997</v>
      </c>
      <c r="AT103" s="29">
        <v>0.2</v>
      </c>
      <c r="AU103" s="36">
        <v>51400.402199999997</v>
      </c>
      <c r="AV103" s="16">
        <v>80000</v>
      </c>
      <c r="AW103" s="15">
        <v>0</v>
      </c>
      <c r="AX103" s="37">
        <v>23188.652675400001</v>
      </c>
      <c r="AY103" s="37">
        <v>0</v>
      </c>
      <c r="AZ103" s="37">
        <v>0</v>
      </c>
      <c r="BA103" s="37">
        <v>0</v>
      </c>
      <c r="BB103" s="37">
        <v>6.28</v>
      </c>
      <c r="BC103" s="53">
        <v>0</v>
      </c>
      <c r="BD103" s="48">
        <v>0</v>
      </c>
      <c r="BE103" s="34">
        <v>-0.05</v>
      </c>
      <c r="BF103" s="35">
        <v>9758.4439999999995</v>
      </c>
      <c r="BG103" s="16">
        <v>0</v>
      </c>
      <c r="BH103" s="16">
        <v>0</v>
      </c>
      <c r="BI103" s="16">
        <v>0</v>
      </c>
    </row>
    <row r="104" spans="1:61" s="16" customFormat="1" x14ac:dyDescent="0.25">
      <c r="A104" s="45">
        <v>53687</v>
      </c>
      <c r="B104" s="16">
        <v>755</v>
      </c>
      <c r="C104" s="16" t="s">
        <v>589</v>
      </c>
      <c r="D104" s="16" t="s">
        <v>464</v>
      </c>
      <c r="E104" s="16" t="s">
        <v>473</v>
      </c>
      <c r="F104" s="16" t="s">
        <v>523</v>
      </c>
      <c r="G104" s="17">
        <v>531384007.23220003</v>
      </c>
      <c r="H104" s="18">
        <v>3000000</v>
      </c>
      <c r="I104" s="30">
        <v>-10209156.035119474</v>
      </c>
      <c r="J104" s="33">
        <v>-3.4030520117064915</v>
      </c>
      <c r="K104" s="26">
        <v>0</v>
      </c>
      <c r="L104" s="42">
        <v>2</v>
      </c>
      <c r="M104" s="39">
        <v>-1</v>
      </c>
      <c r="N104" s="33">
        <v>-0.5</v>
      </c>
      <c r="O104" s="26">
        <v>0</v>
      </c>
      <c r="P104" s="20">
        <v>0</v>
      </c>
      <c r="Q104" s="28">
        <v>350333.25</v>
      </c>
      <c r="R104" s="48">
        <v>0</v>
      </c>
      <c r="S104" s="43">
        <v>0</v>
      </c>
      <c r="T104" s="15">
        <v>0</v>
      </c>
      <c r="U104" s="15">
        <v>0</v>
      </c>
      <c r="V104" s="15">
        <v>27.89</v>
      </c>
      <c r="W104" s="15">
        <v>7542.51</v>
      </c>
      <c r="X104" s="15">
        <v>0</v>
      </c>
      <c r="Y104" s="15">
        <v>0</v>
      </c>
      <c r="Z104" s="15">
        <v>0</v>
      </c>
      <c r="AA104" s="15">
        <v>7570.4000000000005</v>
      </c>
      <c r="AB104" s="15">
        <v>462.48</v>
      </c>
      <c r="AC104" s="15">
        <v>0</v>
      </c>
      <c r="AD104" s="15">
        <v>0</v>
      </c>
      <c r="AE104" s="15">
        <v>462.48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342300.37</v>
      </c>
      <c r="AO104" s="15">
        <v>342300.37</v>
      </c>
      <c r="AP104" s="28">
        <v>350333.25</v>
      </c>
      <c r="AQ104" s="15">
        <v>-5000</v>
      </c>
      <c r="AR104" s="52">
        <v>0</v>
      </c>
      <c r="AS104" s="15">
        <v>345333.25</v>
      </c>
      <c r="AT104" s="29">
        <v>0.3</v>
      </c>
      <c r="AU104" s="36">
        <v>103599.97499999999</v>
      </c>
      <c r="AV104" s="16">
        <v>81600</v>
      </c>
      <c r="AW104" s="15">
        <v>21999.974999999991</v>
      </c>
      <c r="AX104" s="37">
        <v>15490.442396959999</v>
      </c>
      <c r="AY104" s="37">
        <v>15.747</v>
      </c>
      <c r="AZ104" s="37">
        <v>0</v>
      </c>
      <c r="BA104" s="37">
        <v>0</v>
      </c>
      <c r="BB104" s="37">
        <v>0</v>
      </c>
      <c r="BC104" s="53">
        <v>0</v>
      </c>
      <c r="BD104" s="48">
        <v>0</v>
      </c>
      <c r="BE104" s="34">
        <v>0</v>
      </c>
      <c r="BF104" s="35">
        <v>92.496000000000009</v>
      </c>
      <c r="BG104" s="16">
        <v>0</v>
      </c>
      <c r="BH104" s="16">
        <v>0</v>
      </c>
      <c r="BI104" s="16">
        <v>0</v>
      </c>
    </row>
    <row r="105" spans="1:61" s="16" customFormat="1" x14ac:dyDescent="0.25">
      <c r="A105" s="45">
        <v>64737</v>
      </c>
      <c r="B105" s="16">
        <v>64737</v>
      </c>
      <c r="C105" s="16" t="s">
        <v>636</v>
      </c>
      <c r="D105" s="16" t="s">
        <v>464</v>
      </c>
      <c r="E105" s="16" t="s">
        <v>473</v>
      </c>
      <c r="F105" s="16" t="s">
        <v>522</v>
      </c>
      <c r="G105" s="17">
        <v>166130069.81735</v>
      </c>
      <c r="H105" s="18">
        <v>3000000</v>
      </c>
      <c r="I105" s="30">
        <v>7107310.0799999535</v>
      </c>
      <c r="J105" s="33">
        <v>2.3691033599999844</v>
      </c>
      <c r="K105" s="26">
        <v>0.5</v>
      </c>
      <c r="L105" s="42">
        <v>2</v>
      </c>
      <c r="M105" s="39">
        <v>3</v>
      </c>
      <c r="N105" s="33">
        <v>1.5</v>
      </c>
      <c r="O105" s="26">
        <v>0.5</v>
      </c>
      <c r="P105" s="20">
        <v>0</v>
      </c>
      <c r="Q105" s="28">
        <v>148364.06</v>
      </c>
      <c r="R105" s="48">
        <v>0</v>
      </c>
      <c r="S105" s="43">
        <v>1.01</v>
      </c>
      <c r="T105" s="15">
        <v>0</v>
      </c>
      <c r="U105" s="15">
        <v>0</v>
      </c>
      <c r="V105" s="15">
        <v>2.57</v>
      </c>
      <c r="W105" s="15">
        <v>0</v>
      </c>
      <c r="X105" s="15">
        <v>0</v>
      </c>
      <c r="Y105" s="15">
        <v>0</v>
      </c>
      <c r="Z105" s="15">
        <v>0</v>
      </c>
      <c r="AA105" s="15">
        <v>2.57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148361.49</v>
      </c>
      <c r="AO105" s="15">
        <v>148361.49</v>
      </c>
      <c r="AP105" s="28">
        <v>148364.06</v>
      </c>
      <c r="AQ105" s="15">
        <v>0</v>
      </c>
      <c r="AR105" s="52">
        <v>0</v>
      </c>
      <c r="AS105" s="15">
        <v>148364.06</v>
      </c>
      <c r="AT105" s="29">
        <v>0.33</v>
      </c>
      <c r="AU105" s="36">
        <v>48960.139800000004</v>
      </c>
      <c r="AV105" s="16">
        <v>100000</v>
      </c>
      <c r="AW105" s="15">
        <v>48960.139800000004</v>
      </c>
      <c r="AX105" s="37">
        <v>7058.5517403599997</v>
      </c>
      <c r="AY105" s="37">
        <v>0</v>
      </c>
      <c r="AZ105" s="37">
        <v>0</v>
      </c>
      <c r="BA105" s="37">
        <v>0</v>
      </c>
      <c r="BB105" s="37">
        <v>0</v>
      </c>
      <c r="BC105" s="53">
        <v>0</v>
      </c>
      <c r="BD105" s="48">
        <v>0</v>
      </c>
      <c r="BE105" s="34">
        <v>0.5</v>
      </c>
      <c r="BF105" s="35">
        <v>0</v>
      </c>
      <c r="BG105" s="16">
        <v>0</v>
      </c>
      <c r="BH105" s="16">
        <v>0</v>
      </c>
      <c r="BI105" s="16">
        <v>0</v>
      </c>
    </row>
    <row r="106" spans="1:61" s="16" customFormat="1" x14ac:dyDescent="0.25">
      <c r="A106" s="45">
        <v>60714</v>
      </c>
      <c r="B106" s="16">
        <v>1212</v>
      </c>
      <c r="C106" s="16" t="s">
        <v>112</v>
      </c>
      <c r="D106" s="16" t="s">
        <v>464</v>
      </c>
      <c r="E106" s="16" t="s">
        <v>473</v>
      </c>
      <c r="F106" s="16" t="s">
        <v>523</v>
      </c>
      <c r="G106" s="17">
        <v>150810988.54315698</v>
      </c>
      <c r="H106" s="18">
        <v>3000000</v>
      </c>
      <c r="I106" s="30">
        <v>-2333643.859716028</v>
      </c>
      <c r="J106" s="33">
        <v>-0.77788128657200928</v>
      </c>
      <c r="K106" s="26">
        <v>0</v>
      </c>
      <c r="L106" s="42">
        <v>2</v>
      </c>
      <c r="M106" s="39">
        <v>0</v>
      </c>
      <c r="N106" s="33">
        <v>0</v>
      </c>
      <c r="O106" s="26">
        <v>0</v>
      </c>
      <c r="P106" s="20">
        <v>0</v>
      </c>
      <c r="Q106" s="28">
        <v>130056.9330470789</v>
      </c>
      <c r="R106" s="48">
        <v>0</v>
      </c>
      <c r="S106" s="43">
        <v>0</v>
      </c>
      <c r="T106" s="15">
        <v>0</v>
      </c>
      <c r="U106" s="15">
        <v>13844.8930470789</v>
      </c>
      <c r="V106" s="15">
        <v>22.71</v>
      </c>
      <c r="W106" s="15">
        <v>0</v>
      </c>
      <c r="X106" s="15">
        <v>0</v>
      </c>
      <c r="Y106" s="15">
        <v>0</v>
      </c>
      <c r="Z106" s="15">
        <v>0</v>
      </c>
      <c r="AA106" s="15">
        <v>13867.603047078899</v>
      </c>
      <c r="AB106" s="15">
        <v>6345.8200000000006</v>
      </c>
      <c r="AC106" s="15">
        <v>0</v>
      </c>
      <c r="AD106" s="15">
        <v>0</v>
      </c>
      <c r="AE106" s="15">
        <v>6345.8200000000006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109843.51</v>
      </c>
      <c r="AO106" s="15">
        <v>109843.51</v>
      </c>
      <c r="AP106" s="28">
        <v>130056.9330470789</v>
      </c>
      <c r="AQ106" s="15">
        <v>-5000</v>
      </c>
      <c r="AR106" s="52">
        <v>-12505.693304707891</v>
      </c>
      <c r="AS106" s="15">
        <v>112551.23974237101</v>
      </c>
      <c r="AT106" s="29">
        <v>0.192</v>
      </c>
      <c r="AU106" s="36">
        <v>21609.838030535233</v>
      </c>
      <c r="AV106" s="16">
        <v>20000</v>
      </c>
      <c r="AW106" s="15">
        <v>1609.838030535233</v>
      </c>
      <c r="AX106" s="37">
        <v>5767.6375653599998</v>
      </c>
      <c r="AY106" s="37">
        <v>384.05745000000002</v>
      </c>
      <c r="AZ106" s="37">
        <v>0</v>
      </c>
      <c r="BA106" s="37">
        <v>0</v>
      </c>
      <c r="BB106" s="37">
        <v>16.149999999999999</v>
      </c>
      <c r="BC106" s="53">
        <v>0</v>
      </c>
      <c r="BD106" s="48">
        <v>0</v>
      </c>
      <c r="BE106" s="34">
        <v>-0.05</v>
      </c>
      <c r="BF106" s="35">
        <v>1269.1640000000002</v>
      </c>
      <c r="BG106" s="16">
        <v>0</v>
      </c>
      <c r="BH106" s="16">
        <v>0</v>
      </c>
      <c r="BI106" s="16">
        <v>0</v>
      </c>
    </row>
    <row r="107" spans="1:61" s="16" customFormat="1" x14ac:dyDescent="0.25">
      <c r="A107" s="45">
        <v>64520</v>
      </c>
      <c r="B107" s="16">
        <v>64520</v>
      </c>
      <c r="C107" s="16" t="s">
        <v>615</v>
      </c>
      <c r="D107" s="16" t="s">
        <v>469</v>
      </c>
      <c r="E107" s="16" t="s">
        <v>473</v>
      </c>
      <c r="F107" s="16" t="s">
        <v>524</v>
      </c>
      <c r="G107" s="17">
        <v>20665713.1182</v>
      </c>
      <c r="H107" s="18">
        <v>6000000</v>
      </c>
      <c r="I107" s="30">
        <v>4858735.0815699995</v>
      </c>
      <c r="J107" s="33">
        <v>0.80978918026166657</v>
      </c>
      <c r="K107" s="26">
        <v>0.25</v>
      </c>
      <c r="L107" s="42">
        <v>2</v>
      </c>
      <c r="M107" s="39">
        <v>1</v>
      </c>
      <c r="N107" s="33">
        <v>0.5</v>
      </c>
      <c r="O107" s="26">
        <v>0.25</v>
      </c>
      <c r="P107" s="20">
        <v>0</v>
      </c>
      <c r="Q107" s="28">
        <v>7196.7955005389995</v>
      </c>
      <c r="R107" s="48">
        <v>0</v>
      </c>
      <c r="S107" s="43">
        <v>0.5</v>
      </c>
      <c r="T107" s="15">
        <v>0</v>
      </c>
      <c r="U107" s="15">
        <v>995.27550053899995</v>
      </c>
      <c r="V107" s="15">
        <v>0.7</v>
      </c>
      <c r="W107" s="15">
        <v>0</v>
      </c>
      <c r="X107" s="15">
        <v>0</v>
      </c>
      <c r="Y107" s="15">
        <v>0</v>
      </c>
      <c r="Z107" s="15">
        <v>0</v>
      </c>
      <c r="AA107" s="15">
        <v>995.975500539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6200.82</v>
      </c>
      <c r="AO107" s="15">
        <v>6200.82</v>
      </c>
      <c r="AP107" s="28">
        <v>7196.7955005389995</v>
      </c>
      <c r="AQ107" s="15">
        <v>-5000</v>
      </c>
      <c r="AR107" s="52">
        <v>0</v>
      </c>
      <c r="AS107" s="15">
        <v>2196.7955005389995</v>
      </c>
      <c r="AT107" s="29">
        <v>0.3</v>
      </c>
      <c r="AU107" s="36">
        <v>659.03865016169982</v>
      </c>
      <c r="AV107" s="16">
        <v>30000</v>
      </c>
      <c r="AW107" s="15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53">
        <v>0</v>
      </c>
      <c r="BD107" s="48">
        <v>0</v>
      </c>
      <c r="BE107" s="34">
        <v>0.25</v>
      </c>
      <c r="BF107" s="35">
        <v>0</v>
      </c>
      <c r="BG107" s="16">
        <v>0</v>
      </c>
      <c r="BH107" s="16">
        <v>0</v>
      </c>
      <c r="BI107" s="16">
        <v>0</v>
      </c>
    </row>
    <row r="108" spans="1:61" s="16" customFormat="1" x14ac:dyDescent="0.25">
      <c r="A108" s="45">
        <v>62659</v>
      </c>
      <c r="B108" s="16">
        <v>2015</v>
      </c>
      <c r="C108" s="16" t="s">
        <v>137</v>
      </c>
      <c r="D108" s="16" t="s">
        <v>633</v>
      </c>
      <c r="E108" s="16" t="s">
        <v>478</v>
      </c>
      <c r="F108" s="16" t="s">
        <v>521</v>
      </c>
      <c r="G108" s="17">
        <v>486486598.411825</v>
      </c>
      <c r="H108" s="18">
        <v>6000000</v>
      </c>
      <c r="I108" s="30">
        <v>-9142724.3046902418</v>
      </c>
      <c r="J108" s="33">
        <v>-1.5237873841150402</v>
      </c>
      <c r="K108" s="48">
        <v>0</v>
      </c>
      <c r="L108" s="42">
        <v>2</v>
      </c>
      <c r="M108" s="39">
        <v>0</v>
      </c>
      <c r="N108" s="33">
        <v>0</v>
      </c>
      <c r="O108" s="48">
        <v>0</v>
      </c>
      <c r="P108" s="20">
        <v>0</v>
      </c>
      <c r="Q108" s="28">
        <v>583107.28715620993</v>
      </c>
      <c r="R108" s="48">
        <v>0</v>
      </c>
      <c r="S108" s="43">
        <v>0</v>
      </c>
      <c r="T108" s="15">
        <v>0</v>
      </c>
      <c r="U108" s="15">
        <v>96332.507156209904</v>
      </c>
      <c r="V108" s="15">
        <v>368.73</v>
      </c>
      <c r="W108" s="15">
        <v>0</v>
      </c>
      <c r="X108" s="15">
        <v>0</v>
      </c>
      <c r="Y108" s="15">
        <v>0</v>
      </c>
      <c r="Z108" s="15">
        <v>0</v>
      </c>
      <c r="AA108" s="15">
        <v>96701.2371562099</v>
      </c>
      <c r="AB108" s="15">
        <v>4823.17</v>
      </c>
      <c r="AC108" s="15">
        <v>0</v>
      </c>
      <c r="AD108" s="15">
        <v>0</v>
      </c>
      <c r="AE108" s="15">
        <v>4823.17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481582.88</v>
      </c>
      <c r="AO108" s="15">
        <v>481582.88</v>
      </c>
      <c r="AP108" s="28">
        <v>583107.28715620993</v>
      </c>
      <c r="AQ108" s="15">
        <v>0</v>
      </c>
      <c r="AR108" s="52">
        <v>0</v>
      </c>
      <c r="AS108" s="15">
        <v>0</v>
      </c>
      <c r="AT108" s="29">
        <v>0</v>
      </c>
      <c r="AU108" s="36">
        <v>0</v>
      </c>
      <c r="AV108" s="16">
        <v>130000</v>
      </c>
      <c r="AW108" s="15">
        <v>0</v>
      </c>
      <c r="AX108" s="37">
        <v>10190.39095184</v>
      </c>
      <c r="AY108" s="37">
        <v>0</v>
      </c>
      <c r="AZ108" s="37">
        <v>0</v>
      </c>
      <c r="BA108" s="37">
        <v>0</v>
      </c>
      <c r="BB108" s="37">
        <v>0</v>
      </c>
      <c r="BC108" s="53">
        <v>0</v>
      </c>
      <c r="BD108" s="48">
        <v>0</v>
      </c>
      <c r="BE108" s="34">
        <v>0</v>
      </c>
      <c r="BF108" s="35">
        <v>964.63400000000001</v>
      </c>
      <c r="BG108" s="16">
        <v>0</v>
      </c>
      <c r="BH108" s="16">
        <v>0</v>
      </c>
      <c r="BI108" s="16">
        <v>0</v>
      </c>
    </row>
    <row r="109" spans="1:61" s="16" customFormat="1" x14ac:dyDescent="0.25">
      <c r="A109" s="45">
        <v>64710</v>
      </c>
      <c r="B109" s="16">
        <v>64710</v>
      </c>
      <c r="C109" s="16" t="s">
        <v>637</v>
      </c>
      <c r="D109" s="16" t="s">
        <v>466</v>
      </c>
      <c r="E109" s="16" t="s">
        <v>478</v>
      </c>
      <c r="F109" s="16" t="s">
        <v>521</v>
      </c>
      <c r="G109" s="17">
        <v>0</v>
      </c>
      <c r="H109" s="18">
        <v>6000000</v>
      </c>
      <c r="I109" s="30">
        <v>0</v>
      </c>
      <c r="J109" s="33">
        <v>0</v>
      </c>
      <c r="K109" s="48">
        <v>0</v>
      </c>
      <c r="L109" s="42">
        <v>2</v>
      </c>
      <c r="M109" s="39">
        <v>0</v>
      </c>
      <c r="N109" s="33">
        <v>0</v>
      </c>
      <c r="O109" s="48">
        <v>0</v>
      </c>
      <c r="P109" s="20">
        <v>0</v>
      </c>
      <c r="Q109" s="28">
        <v>0</v>
      </c>
      <c r="R109" s="48">
        <v>0</v>
      </c>
      <c r="S109" s="43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28">
        <v>0</v>
      </c>
      <c r="AQ109" s="15">
        <v>0</v>
      </c>
      <c r="AR109" s="52">
        <v>0</v>
      </c>
      <c r="AS109" s="15">
        <v>0</v>
      </c>
      <c r="AT109" s="29">
        <v>0</v>
      </c>
      <c r="AU109" s="36">
        <v>0</v>
      </c>
      <c r="AV109" s="16">
        <v>80000</v>
      </c>
      <c r="AW109" s="15">
        <v>159847.31832153781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53">
        <v>0</v>
      </c>
      <c r="BD109" s="48">
        <v>0</v>
      </c>
      <c r="BE109" s="34">
        <v>0</v>
      </c>
      <c r="BF109" s="35">
        <v>0</v>
      </c>
      <c r="BG109" s="16">
        <v>0</v>
      </c>
      <c r="BH109" s="16">
        <v>0</v>
      </c>
      <c r="BI109" s="16">
        <v>0</v>
      </c>
    </row>
    <row r="110" spans="1:61" s="16" customFormat="1" x14ac:dyDescent="0.25">
      <c r="A110" s="45">
        <v>63215</v>
      </c>
      <c r="B110" s="16">
        <v>63215</v>
      </c>
      <c r="C110" s="16" t="s">
        <v>141</v>
      </c>
      <c r="D110" s="16" t="s">
        <v>464</v>
      </c>
      <c r="E110" s="16" t="s">
        <v>478</v>
      </c>
      <c r="F110" s="16" t="s">
        <v>522</v>
      </c>
      <c r="G110" s="17">
        <v>158987408.31189799</v>
      </c>
      <c r="H110" s="18">
        <v>3000000</v>
      </c>
      <c r="I110" s="30">
        <v>3337962.9385178387</v>
      </c>
      <c r="J110" s="33">
        <v>1.1126543128392796</v>
      </c>
      <c r="K110" s="26">
        <v>0.5</v>
      </c>
      <c r="L110" s="42">
        <v>2</v>
      </c>
      <c r="M110" s="39">
        <v>5</v>
      </c>
      <c r="N110" s="33">
        <v>2.5</v>
      </c>
      <c r="O110" s="26">
        <v>0.5</v>
      </c>
      <c r="P110" s="20">
        <v>0</v>
      </c>
      <c r="Q110" s="28">
        <v>219715.25152561956</v>
      </c>
      <c r="R110" s="48">
        <v>0</v>
      </c>
      <c r="S110" s="43">
        <v>1.01</v>
      </c>
      <c r="T110" s="15">
        <v>3502.72</v>
      </c>
      <c r="U110" s="15">
        <v>50319.194658105298</v>
      </c>
      <c r="V110" s="15">
        <v>211.18</v>
      </c>
      <c r="W110" s="15">
        <v>0</v>
      </c>
      <c r="X110" s="15">
        <v>0</v>
      </c>
      <c r="Y110" s="15">
        <v>0</v>
      </c>
      <c r="Z110" s="15">
        <v>0</v>
      </c>
      <c r="AA110" s="15">
        <v>54033.094658105299</v>
      </c>
      <c r="AB110" s="16">
        <v>4075.3399999999965</v>
      </c>
      <c r="AC110" s="15">
        <v>0</v>
      </c>
      <c r="AD110" s="15">
        <v>0</v>
      </c>
      <c r="AE110" s="15">
        <v>4075.3399999999965</v>
      </c>
      <c r="AF110" s="15">
        <v>0</v>
      </c>
      <c r="AG110" s="15">
        <v>-42399.333132485699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204006.15</v>
      </c>
      <c r="AO110" s="15">
        <v>161606.81686751428</v>
      </c>
      <c r="AP110" s="28">
        <v>219715.25152561956</v>
      </c>
      <c r="AQ110" s="15">
        <v>-5000</v>
      </c>
      <c r="AR110" s="52">
        <v>-19195.016718306648</v>
      </c>
      <c r="AS110" s="15">
        <v>195520.23480731293</v>
      </c>
      <c r="AT110" s="29">
        <v>0.33</v>
      </c>
      <c r="AU110" s="36">
        <v>64521.677486413268</v>
      </c>
      <c r="AV110" s="16">
        <v>20000</v>
      </c>
      <c r="AW110" s="15">
        <v>44521.677486413268</v>
      </c>
      <c r="AX110" s="37">
        <v>0</v>
      </c>
      <c r="AY110" s="37">
        <v>992.63297999999998</v>
      </c>
      <c r="AZ110" s="37">
        <v>0</v>
      </c>
      <c r="BA110" s="37">
        <v>0</v>
      </c>
      <c r="BB110" s="37">
        <v>673.76</v>
      </c>
      <c r="BC110" s="53">
        <v>0</v>
      </c>
      <c r="BD110" s="48">
        <v>0</v>
      </c>
      <c r="BE110" s="34">
        <v>0.45</v>
      </c>
      <c r="BF110" s="35">
        <v>815.0679999999993</v>
      </c>
      <c r="BG110" s="16">
        <v>0</v>
      </c>
      <c r="BH110" s="16">
        <v>0</v>
      </c>
      <c r="BI110" s="16">
        <v>0</v>
      </c>
    </row>
    <row r="111" spans="1:61" s="16" customFormat="1" x14ac:dyDescent="0.25">
      <c r="A111" s="45">
        <v>64305</v>
      </c>
      <c r="B111" s="16">
        <v>64305</v>
      </c>
      <c r="C111" s="16" t="s">
        <v>142</v>
      </c>
      <c r="D111" s="16" t="s">
        <v>464</v>
      </c>
      <c r="E111" s="16" t="s">
        <v>478</v>
      </c>
      <c r="F111" s="16" t="s">
        <v>522</v>
      </c>
      <c r="G111" s="17">
        <v>89534887.487024993</v>
      </c>
      <c r="H111" s="18">
        <v>3000000</v>
      </c>
      <c r="I111" s="30">
        <v>-2207331.3532989696</v>
      </c>
      <c r="J111" s="33">
        <v>-0.73577711776632315</v>
      </c>
      <c r="K111" s="26">
        <v>0</v>
      </c>
      <c r="L111" s="42">
        <v>2</v>
      </c>
      <c r="M111" s="39">
        <v>0</v>
      </c>
      <c r="N111" s="33">
        <v>0</v>
      </c>
      <c r="O111" s="26">
        <v>0</v>
      </c>
      <c r="P111" s="20">
        <v>0</v>
      </c>
      <c r="Q111" s="28">
        <v>140879.09560455201</v>
      </c>
      <c r="R111" s="48">
        <v>0</v>
      </c>
      <c r="S111" s="43">
        <v>0</v>
      </c>
      <c r="T111" s="15">
        <v>0</v>
      </c>
      <c r="U111" s="15">
        <v>845.905604552</v>
      </c>
      <c r="V111" s="15">
        <v>7.49</v>
      </c>
      <c r="W111" s="15">
        <v>0</v>
      </c>
      <c r="X111" s="15">
        <v>0</v>
      </c>
      <c r="Y111" s="15">
        <v>0</v>
      </c>
      <c r="Z111" s="15">
        <v>0</v>
      </c>
      <c r="AA111" s="15">
        <v>853.39560455200001</v>
      </c>
      <c r="AB111" s="16">
        <v>22312.11</v>
      </c>
      <c r="AC111" s="15">
        <v>0</v>
      </c>
      <c r="AD111" s="15">
        <v>0</v>
      </c>
      <c r="AE111" s="15">
        <v>22312.11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117713.59</v>
      </c>
      <c r="AO111" s="15">
        <v>117713.59</v>
      </c>
      <c r="AP111" s="28">
        <v>140879.09560455201</v>
      </c>
      <c r="AQ111" s="15">
        <v>0</v>
      </c>
      <c r="AR111" s="52">
        <v>-88337.909560455199</v>
      </c>
      <c r="AS111" s="15">
        <v>52541.186044096816</v>
      </c>
      <c r="AT111" s="29">
        <v>0.2</v>
      </c>
      <c r="AU111" s="36">
        <v>10508.237208819364</v>
      </c>
      <c r="AV111" s="16">
        <v>55000</v>
      </c>
      <c r="AW111" s="15">
        <v>10508.237208819364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53">
        <v>0</v>
      </c>
      <c r="BD111" s="48">
        <v>0</v>
      </c>
      <c r="BE111" s="34">
        <v>-0.05</v>
      </c>
      <c r="BF111" s="35">
        <v>4462.4220000000005</v>
      </c>
      <c r="BG111" s="16">
        <v>0</v>
      </c>
      <c r="BH111" s="16">
        <v>0</v>
      </c>
      <c r="BI111" s="16">
        <v>0</v>
      </c>
    </row>
    <row r="112" spans="1:61" s="16" customFormat="1" x14ac:dyDescent="0.25">
      <c r="A112" s="45">
        <v>61511</v>
      </c>
      <c r="B112" s="16">
        <v>1453</v>
      </c>
      <c r="C112" s="16" t="s">
        <v>143</v>
      </c>
      <c r="D112" s="16" t="s">
        <v>464</v>
      </c>
      <c r="E112" s="16" t="s">
        <v>478</v>
      </c>
      <c r="F112" s="16" t="s">
        <v>522</v>
      </c>
      <c r="G112" s="17">
        <v>274878012.15327501</v>
      </c>
      <c r="H112" s="18">
        <v>3000000</v>
      </c>
      <c r="I112" s="30">
        <v>4450446.5439050496</v>
      </c>
      <c r="J112" s="33">
        <v>1.4834821813016832</v>
      </c>
      <c r="K112" s="26">
        <v>0.5</v>
      </c>
      <c r="L112" s="42">
        <v>2</v>
      </c>
      <c r="M112" s="39">
        <v>0</v>
      </c>
      <c r="N112" s="33">
        <v>0</v>
      </c>
      <c r="O112" s="26">
        <v>0</v>
      </c>
      <c r="P112" s="20">
        <v>0</v>
      </c>
      <c r="Q112" s="28">
        <v>404487.22532071918</v>
      </c>
      <c r="R112" s="48">
        <v>0</v>
      </c>
      <c r="S112" s="43">
        <v>0.5</v>
      </c>
      <c r="T112" s="15">
        <v>0</v>
      </c>
      <c r="U112" s="15">
        <v>62666.135320719201</v>
      </c>
      <c r="V112" s="15">
        <v>111.06</v>
      </c>
      <c r="W112" s="15">
        <v>3720.25</v>
      </c>
      <c r="X112" s="15">
        <v>0</v>
      </c>
      <c r="Y112" s="15">
        <v>0</v>
      </c>
      <c r="Z112" s="15">
        <v>0</v>
      </c>
      <c r="AA112" s="15">
        <v>66497.445320719198</v>
      </c>
      <c r="AB112" s="16">
        <v>2403.1899999999996</v>
      </c>
      <c r="AC112" s="15">
        <v>870.42</v>
      </c>
      <c r="AD112" s="15">
        <v>0</v>
      </c>
      <c r="AE112" s="15">
        <v>3273.6099999999997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334716.17</v>
      </c>
      <c r="AO112" s="15">
        <v>334716.17</v>
      </c>
      <c r="AP112" s="28">
        <v>404487.22532071918</v>
      </c>
      <c r="AQ112" s="15">
        <v>-5000</v>
      </c>
      <c r="AR112" s="52">
        <v>-37843.350283683001</v>
      </c>
      <c r="AS112" s="15">
        <v>361643.8750370362</v>
      </c>
      <c r="AT112" s="29">
        <v>0.25</v>
      </c>
      <c r="AU112" s="36">
        <v>90410.968759259049</v>
      </c>
      <c r="AV112" s="16">
        <v>40000</v>
      </c>
      <c r="AW112" s="15">
        <v>50410.968759259049</v>
      </c>
      <c r="AX112" s="37">
        <v>16689.631064640002</v>
      </c>
      <c r="AY112" s="37">
        <v>282.54389999999995</v>
      </c>
      <c r="AZ112" s="37">
        <v>0</v>
      </c>
      <c r="BA112" s="37">
        <v>1.65</v>
      </c>
      <c r="BB112" s="37">
        <v>309.35000000000002</v>
      </c>
      <c r="BC112" s="53">
        <v>0</v>
      </c>
      <c r="BD112" s="48">
        <v>0</v>
      </c>
      <c r="BE112" s="34">
        <v>0.45</v>
      </c>
      <c r="BF112" s="35">
        <v>654.72199999999998</v>
      </c>
      <c r="BG112" s="16">
        <v>0</v>
      </c>
      <c r="BH112" s="16">
        <v>0</v>
      </c>
      <c r="BI112" s="16">
        <v>0</v>
      </c>
    </row>
    <row r="113" spans="1:61" s="16" customFormat="1" x14ac:dyDescent="0.25">
      <c r="A113" s="45">
        <v>62222</v>
      </c>
      <c r="B113" s="16">
        <v>1917</v>
      </c>
      <c r="C113" s="16" t="s">
        <v>144</v>
      </c>
      <c r="D113" s="16" t="s">
        <v>464</v>
      </c>
      <c r="E113" s="16" t="s">
        <v>478</v>
      </c>
      <c r="F113" s="16" t="s">
        <v>522</v>
      </c>
      <c r="G113" s="17">
        <v>162633783.86895001</v>
      </c>
      <c r="H113" s="18">
        <v>3000000</v>
      </c>
      <c r="I113" s="30">
        <v>-6871429.8932572007</v>
      </c>
      <c r="J113" s="33">
        <v>-2.2904766310857334</v>
      </c>
      <c r="K113" s="26">
        <v>0</v>
      </c>
      <c r="L113" s="42">
        <v>2</v>
      </c>
      <c r="M113" s="39">
        <v>3</v>
      </c>
      <c r="N113" s="33">
        <v>1.5</v>
      </c>
      <c r="O113" s="26">
        <v>0.5</v>
      </c>
      <c r="P113" s="20">
        <v>0</v>
      </c>
      <c r="Q113" s="28">
        <v>210366.27247589041</v>
      </c>
      <c r="R113" s="48">
        <v>0</v>
      </c>
      <c r="S113" s="43">
        <v>0.5</v>
      </c>
      <c r="T113" s="15">
        <v>1392.672</v>
      </c>
      <c r="U113" s="15">
        <v>32674.2704758904</v>
      </c>
      <c r="V113" s="15">
        <v>149.51</v>
      </c>
      <c r="W113" s="15">
        <v>0</v>
      </c>
      <c r="X113" s="15">
        <v>0</v>
      </c>
      <c r="Y113" s="15">
        <v>0</v>
      </c>
      <c r="Z113" s="15">
        <v>0</v>
      </c>
      <c r="AA113" s="15">
        <v>34216.452475890401</v>
      </c>
      <c r="AB113" s="16">
        <v>1762.1</v>
      </c>
      <c r="AC113" s="15">
        <v>0</v>
      </c>
      <c r="AD113" s="15">
        <v>0</v>
      </c>
      <c r="AE113" s="15">
        <v>1762.1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174387.72</v>
      </c>
      <c r="AO113" s="15">
        <v>174387.72</v>
      </c>
      <c r="AP113" s="28">
        <v>210366.27247589041</v>
      </c>
      <c r="AQ113" s="15">
        <v>-5000</v>
      </c>
      <c r="AR113" s="52">
        <v>-20536.627247589044</v>
      </c>
      <c r="AS113" s="15">
        <v>184829.64522830135</v>
      </c>
      <c r="AT113" s="29">
        <v>0.25</v>
      </c>
      <c r="AU113" s="36">
        <v>46207.411307075337</v>
      </c>
      <c r="AV113" s="16">
        <v>58000</v>
      </c>
      <c r="AW113" s="15">
        <v>0</v>
      </c>
      <c r="AX113" s="37">
        <v>0</v>
      </c>
      <c r="AY113" s="37">
        <v>33.895199999999996</v>
      </c>
      <c r="AZ113" s="37">
        <v>0</v>
      </c>
      <c r="BA113" s="37">
        <v>385.35999999999996</v>
      </c>
      <c r="BB113" s="37">
        <v>0</v>
      </c>
      <c r="BC113" s="53">
        <v>0</v>
      </c>
      <c r="BD113" s="48">
        <v>0</v>
      </c>
      <c r="BE113" s="34">
        <v>-0.05</v>
      </c>
      <c r="BF113" s="35">
        <v>352.42</v>
      </c>
      <c r="BG113" s="16">
        <v>0</v>
      </c>
      <c r="BH113" s="16">
        <v>0</v>
      </c>
      <c r="BI113" s="16">
        <v>0</v>
      </c>
    </row>
    <row r="114" spans="1:61" s="16" customFormat="1" x14ac:dyDescent="0.25">
      <c r="A114" s="45">
        <v>62919</v>
      </c>
      <c r="B114" s="16">
        <v>2127</v>
      </c>
      <c r="C114" s="16" t="s">
        <v>145</v>
      </c>
      <c r="D114" s="16" t="s">
        <v>464</v>
      </c>
      <c r="E114" s="16" t="s">
        <v>478</v>
      </c>
      <c r="F114" s="16" t="s">
        <v>522</v>
      </c>
      <c r="G114" s="17">
        <v>111395983.624439</v>
      </c>
      <c r="H114" s="18">
        <v>3000000</v>
      </c>
      <c r="I114" s="30">
        <v>-3822540.3639519364</v>
      </c>
      <c r="J114" s="33">
        <v>-1.2741801213173121</v>
      </c>
      <c r="K114" s="26">
        <v>0</v>
      </c>
      <c r="L114" s="42">
        <v>2</v>
      </c>
      <c r="M114" s="39">
        <v>0</v>
      </c>
      <c r="N114" s="33">
        <v>0</v>
      </c>
      <c r="O114" s="26">
        <v>0</v>
      </c>
      <c r="P114" s="20">
        <v>0</v>
      </c>
      <c r="Q114" s="28">
        <v>146477.69275853122</v>
      </c>
      <c r="R114" s="48">
        <v>0</v>
      </c>
      <c r="S114" s="43">
        <v>0</v>
      </c>
      <c r="T114" s="15">
        <v>0</v>
      </c>
      <c r="U114" s="15">
        <v>13852.1727585312</v>
      </c>
      <c r="V114" s="15">
        <v>29.88</v>
      </c>
      <c r="W114" s="15">
        <v>0</v>
      </c>
      <c r="X114" s="15">
        <v>0</v>
      </c>
      <c r="Y114" s="15">
        <v>0</v>
      </c>
      <c r="Z114" s="15">
        <v>0</v>
      </c>
      <c r="AA114" s="15">
        <v>13882.052758531199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132595.64000000001</v>
      </c>
      <c r="AO114" s="15">
        <v>132595.64000000001</v>
      </c>
      <c r="AP114" s="28">
        <v>146477.69275853122</v>
      </c>
      <c r="AQ114" s="15">
        <v>-5000</v>
      </c>
      <c r="AR114" s="52">
        <v>-14147.769275853123</v>
      </c>
      <c r="AS114" s="15">
        <v>127329.9234826781</v>
      </c>
      <c r="AT114" s="29">
        <v>0.2</v>
      </c>
      <c r="AU114" s="36">
        <v>25465.984696535623</v>
      </c>
      <c r="AV114" s="16">
        <v>100000</v>
      </c>
      <c r="AW114" s="15">
        <v>0</v>
      </c>
      <c r="AX114" s="37">
        <v>0</v>
      </c>
      <c r="AY114" s="37">
        <v>31.821749999999994</v>
      </c>
      <c r="AZ114" s="37">
        <v>0</v>
      </c>
      <c r="BA114" s="37">
        <v>0</v>
      </c>
      <c r="BB114" s="37">
        <v>0</v>
      </c>
      <c r="BC114" s="53">
        <v>0</v>
      </c>
      <c r="BD114" s="48">
        <v>0</v>
      </c>
      <c r="BE114" s="34">
        <v>-0.05</v>
      </c>
      <c r="BF114" s="35">
        <v>0</v>
      </c>
      <c r="BG114" s="16">
        <v>0</v>
      </c>
      <c r="BH114" s="16">
        <v>0</v>
      </c>
      <c r="BI114" s="16">
        <v>0</v>
      </c>
    </row>
    <row r="115" spans="1:61" s="16" customFormat="1" x14ac:dyDescent="0.25">
      <c r="A115" s="45">
        <v>64527</v>
      </c>
      <c r="B115" s="16">
        <v>64527</v>
      </c>
      <c r="C115" s="16" t="s">
        <v>612</v>
      </c>
      <c r="D115" s="16" t="s">
        <v>464</v>
      </c>
      <c r="E115" s="16" t="s">
        <v>478</v>
      </c>
      <c r="F115" s="16" t="s">
        <v>522</v>
      </c>
      <c r="G115" s="17">
        <v>77666367.293499991</v>
      </c>
      <c r="H115" s="18">
        <v>3000000</v>
      </c>
      <c r="I115" s="30">
        <v>7254986.4192439839</v>
      </c>
      <c r="J115" s="33">
        <v>2.4183288064146615</v>
      </c>
      <c r="K115" s="26">
        <v>0.5</v>
      </c>
      <c r="L115" s="42">
        <v>2</v>
      </c>
      <c r="M115" s="39">
        <v>5</v>
      </c>
      <c r="N115" s="33">
        <v>2.5</v>
      </c>
      <c r="O115" s="26">
        <v>0.5</v>
      </c>
      <c r="P115" s="20">
        <v>0</v>
      </c>
      <c r="Q115" s="28">
        <v>130282.93296342599</v>
      </c>
      <c r="R115" s="48">
        <v>0</v>
      </c>
      <c r="S115" s="43">
        <v>1.01</v>
      </c>
      <c r="T115" s="15">
        <v>0</v>
      </c>
      <c r="U115" s="15">
        <v>1827.8529634259901</v>
      </c>
      <c r="V115" s="15">
        <v>197.75</v>
      </c>
      <c r="W115" s="15">
        <v>0</v>
      </c>
      <c r="X115" s="15">
        <v>0</v>
      </c>
      <c r="Y115" s="15">
        <v>0</v>
      </c>
      <c r="Z115" s="15">
        <v>0</v>
      </c>
      <c r="AA115" s="15">
        <v>2025.6029634259901</v>
      </c>
      <c r="AB115" s="15">
        <v>20726.61</v>
      </c>
      <c r="AC115" s="15">
        <v>0</v>
      </c>
      <c r="AD115" s="15">
        <v>0</v>
      </c>
      <c r="AE115" s="15">
        <v>20726.61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107530.72</v>
      </c>
      <c r="AO115" s="15">
        <v>107530.72</v>
      </c>
      <c r="AP115" s="28">
        <v>130282.93296342599</v>
      </c>
      <c r="AQ115" s="15">
        <v>0</v>
      </c>
      <c r="AR115" s="52">
        <v>0</v>
      </c>
      <c r="AS115" s="15">
        <v>130282.93296342599</v>
      </c>
      <c r="AT115" s="29">
        <v>0.3</v>
      </c>
      <c r="AU115" s="36">
        <v>39084.879889027798</v>
      </c>
      <c r="AV115" s="16">
        <v>60000</v>
      </c>
      <c r="AW115" s="15">
        <v>39084.879889027798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53">
        <v>0</v>
      </c>
      <c r="BD115" s="48">
        <v>0</v>
      </c>
      <c r="BE115" s="34">
        <v>0.5</v>
      </c>
      <c r="BF115" s="35">
        <v>4145.3220000000001</v>
      </c>
      <c r="BG115" s="16">
        <v>0</v>
      </c>
      <c r="BH115" s="16">
        <v>0</v>
      </c>
      <c r="BI115" s="16">
        <v>0</v>
      </c>
    </row>
    <row r="116" spans="1:61" s="16" customFormat="1" x14ac:dyDescent="0.25">
      <c r="A116" s="45">
        <v>64528</v>
      </c>
      <c r="B116" s="16">
        <v>64528</v>
      </c>
      <c r="C116" s="16" t="s">
        <v>613</v>
      </c>
      <c r="D116" s="16" t="s">
        <v>464</v>
      </c>
      <c r="E116" s="16" t="s">
        <v>478</v>
      </c>
      <c r="F116" s="16" t="s">
        <v>522</v>
      </c>
      <c r="G116" s="17">
        <v>260712223.9628</v>
      </c>
      <c r="H116" s="18">
        <v>3000000</v>
      </c>
      <c r="I116" s="30">
        <v>10146201.189209998</v>
      </c>
      <c r="J116" s="33">
        <v>3.3820670630699992</v>
      </c>
      <c r="K116" s="26">
        <v>0.5</v>
      </c>
      <c r="L116" s="42">
        <v>2</v>
      </c>
      <c r="M116" s="39">
        <v>-1</v>
      </c>
      <c r="N116" s="33">
        <v>-0.5</v>
      </c>
      <c r="O116" s="26">
        <v>0</v>
      </c>
      <c r="P116" s="20">
        <v>0</v>
      </c>
      <c r="Q116" s="28">
        <v>70618.500487234996</v>
      </c>
      <c r="R116" s="48">
        <v>0</v>
      </c>
      <c r="S116" s="43">
        <v>0.5</v>
      </c>
      <c r="T116" s="15">
        <v>0</v>
      </c>
      <c r="U116" s="15">
        <v>930.31048723499998</v>
      </c>
      <c r="V116" s="15">
        <v>37.71</v>
      </c>
      <c r="W116" s="15">
        <v>0</v>
      </c>
      <c r="X116" s="15">
        <v>0</v>
      </c>
      <c r="Y116" s="15">
        <v>0</v>
      </c>
      <c r="Z116" s="15">
        <v>0</v>
      </c>
      <c r="AA116" s="15">
        <v>968.02048723500002</v>
      </c>
      <c r="AB116" s="16">
        <v>9269.86</v>
      </c>
      <c r="AC116" s="15">
        <v>1351.07</v>
      </c>
      <c r="AD116" s="15">
        <v>0</v>
      </c>
      <c r="AE116" s="15">
        <v>10620.93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59029.55</v>
      </c>
      <c r="AO116" s="15">
        <v>59029.55</v>
      </c>
      <c r="AP116" s="28">
        <v>70618.500487234996</v>
      </c>
      <c r="AQ116" s="15">
        <v>0</v>
      </c>
      <c r="AR116" s="52">
        <v>0</v>
      </c>
      <c r="AS116" s="15">
        <v>70618.500487234996</v>
      </c>
      <c r="AT116" s="29">
        <v>0.3</v>
      </c>
      <c r="AU116" s="36">
        <v>21185.550146170499</v>
      </c>
      <c r="AV116" s="16">
        <v>100000</v>
      </c>
      <c r="AW116" s="15">
        <v>21185.550146170499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53">
        <v>0</v>
      </c>
      <c r="BD116" s="48">
        <v>0</v>
      </c>
      <c r="BE116" s="34">
        <v>0.5</v>
      </c>
      <c r="BF116" s="35">
        <v>2124.1860000000001</v>
      </c>
      <c r="BG116" s="16">
        <v>0</v>
      </c>
      <c r="BH116" s="16">
        <v>0</v>
      </c>
      <c r="BI116" s="16">
        <v>0</v>
      </c>
    </row>
    <row r="117" spans="1:61" s="16" customFormat="1" x14ac:dyDescent="0.25">
      <c r="A117" s="45">
        <v>52469</v>
      </c>
      <c r="B117" s="16">
        <v>1708</v>
      </c>
      <c r="C117" s="16" t="s">
        <v>138</v>
      </c>
      <c r="D117" s="16" t="s">
        <v>464</v>
      </c>
      <c r="E117" s="16" t="s">
        <v>478</v>
      </c>
      <c r="F117" s="16" t="s">
        <v>523</v>
      </c>
      <c r="G117" s="17">
        <v>138849200.91572499</v>
      </c>
      <c r="H117" s="18">
        <v>3000000</v>
      </c>
      <c r="I117" s="30">
        <v>-8739053.9602680206</v>
      </c>
      <c r="J117" s="33">
        <v>-2.9130179867560071</v>
      </c>
      <c r="K117" s="26">
        <v>0</v>
      </c>
      <c r="L117" s="42">
        <v>2</v>
      </c>
      <c r="M117" s="39">
        <v>-2</v>
      </c>
      <c r="N117" s="33">
        <v>-1</v>
      </c>
      <c r="O117" s="26">
        <v>0</v>
      </c>
      <c r="P117" s="20">
        <v>0</v>
      </c>
      <c r="Q117" s="28">
        <v>292943.75570778799</v>
      </c>
      <c r="R117" s="48">
        <v>0</v>
      </c>
      <c r="S117" s="43">
        <v>0</v>
      </c>
      <c r="T117" s="15">
        <v>2070.009</v>
      </c>
      <c r="U117" s="15">
        <v>158633.35670778801</v>
      </c>
      <c r="V117" s="15">
        <v>302.85000000000002</v>
      </c>
      <c r="W117" s="15">
        <v>0</v>
      </c>
      <c r="X117" s="15">
        <v>0</v>
      </c>
      <c r="Y117" s="15">
        <v>0</v>
      </c>
      <c r="Z117" s="15">
        <v>0</v>
      </c>
      <c r="AA117" s="15">
        <v>161006.21570778801</v>
      </c>
      <c r="AB117" s="16">
        <v>781.09999999999945</v>
      </c>
      <c r="AC117" s="15">
        <v>0</v>
      </c>
      <c r="AD117" s="15">
        <v>0</v>
      </c>
      <c r="AE117" s="15">
        <v>781.09999999999945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131156.44</v>
      </c>
      <c r="AO117" s="15">
        <v>131156.44</v>
      </c>
      <c r="AP117" s="28">
        <v>292943.75570778799</v>
      </c>
      <c r="AQ117" s="15">
        <v>-5000</v>
      </c>
      <c r="AR117" s="52">
        <v>-2165.9743584351986</v>
      </c>
      <c r="AS117" s="15">
        <v>285777.78134935279</v>
      </c>
      <c r="AT117" s="29">
        <v>0.24</v>
      </c>
      <c r="AU117" s="36">
        <v>68586.667523844662</v>
      </c>
      <c r="AV117" s="16">
        <v>18000</v>
      </c>
      <c r="AW117" s="15">
        <v>50586.667523844662</v>
      </c>
      <c r="AX117" s="37">
        <v>0</v>
      </c>
      <c r="AY117" s="37">
        <v>593.68652999999995</v>
      </c>
      <c r="AZ117" s="37">
        <v>0</v>
      </c>
      <c r="BA117" s="37">
        <v>2513.81</v>
      </c>
      <c r="BB117" s="37">
        <v>1639.81</v>
      </c>
      <c r="BC117" s="53">
        <v>0</v>
      </c>
      <c r="BD117" s="48">
        <v>0</v>
      </c>
      <c r="BE117" s="34">
        <v>0</v>
      </c>
      <c r="BF117" s="35">
        <v>156.21999999999991</v>
      </c>
      <c r="BG117" s="16">
        <v>0</v>
      </c>
      <c r="BH117" s="16">
        <v>0</v>
      </c>
      <c r="BI117" s="16">
        <v>0</v>
      </c>
    </row>
    <row r="118" spans="1:61" s="16" customFormat="1" x14ac:dyDescent="0.25">
      <c r="A118" s="45">
        <v>95504</v>
      </c>
      <c r="B118" s="16">
        <v>1315</v>
      </c>
      <c r="C118" s="16" t="s">
        <v>139</v>
      </c>
      <c r="D118" s="16" t="s">
        <v>464</v>
      </c>
      <c r="E118" s="16" t="s">
        <v>478</v>
      </c>
      <c r="F118" s="16" t="s">
        <v>523</v>
      </c>
      <c r="G118" s="17">
        <v>97568272.442975</v>
      </c>
      <c r="H118" s="18">
        <v>3000000</v>
      </c>
      <c r="I118" s="30">
        <v>-6799089.4665114284</v>
      </c>
      <c r="J118" s="33">
        <v>-2.2663631555038095</v>
      </c>
      <c r="K118" s="26">
        <v>0</v>
      </c>
      <c r="L118" s="42">
        <v>2</v>
      </c>
      <c r="M118" s="39">
        <v>1</v>
      </c>
      <c r="N118" s="33">
        <v>0.5</v>
      </c>
      <c r="O118" s="26">
        <v>0.25</v>
      </c>
      <c r="P118" s="20">
        <v>0</v>
      </c>
      <c r="Q118" s="28">
        <v>423424.31301605992</v>
      </c>
      <c r="R118" s="48">
        <v>0</v>
      </c>
      <c r="S118" s="43">
        <v>0.25</v>
      </c>
      <c r="T118" s="15">
        <v>1848.5630000000001</v>
      </c>
      <c r="U118" s="15">
        <v>282381.62801605999</v>
      </c>
      <c r="V118" s="15">
        <v>66.180000000000007</v>
      </c>
      <c r="W118" s="15">
        <v>0</v>
      </c>
      <c r="X118" s="15">
        <v>0</v>
      </c>
      <c r="Y118" s="15">
        <v>0</v>
      </c>
      <c r="Z118" s="15">
        <v>0</v>
      </c>
      <c r="AA118" s="15">
        <v>284296.37101606</v>
      </c>
      <c r="AB118" s="16">
        <v>1266.52</v>
      </c>
      <c r="AC118" s="15">
        <v>3968.3199999999997</v>
      </c>
      <c r="AD118" s="15">
        <v>24802.661999999895</v>
      </c>
      <c r="AE118" s="15">
        <v>30037.501999999895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109090.44</v>
      </c>
      <c r="AO118" s="15">
        <v>109090.44</v>
      </c>
      <c r="AP118" s="28">
        <v>423424.31301605992</v>
      </c>
      <c r="AQ118" s="15">
        <v>-5000</v>
      </c>
      <c r="AR118" s="52">
        <v>-16589.971690993596</v>
      </c>
      <c r="AS118" s="15">
        <v>401834.34132506634</v>
      </c>
      <c r="AT118" s="29">
        <v>0.24</v>
      </c>
      <c r="AU118" s="36">
        <v>96440.24191801592</v>
      </c>
      <c r="AV118" s="16">
        <v>41800</v>
      </c>
      <c r="AW118" s="15">
        <v>54640.24191801592</v>
      </c>
      <c r="AX118" s="37">
        <v>0</v>
      </c>
      <c r="AY118" s="37">
        <v>414.18144000000001</v>
      </c>
      <c r="AZ118" s="37">
        <v>0</v>
      </c>
      <c r="BA118" s="37">
        <v>2500</v>
      </c>
      <c r="BB118" s="37">
        <v>0</v>
      </c>
      <c r="BC118" s="53">
        <v>0</v>
      </c>
      <c r="BD118" s="48">
        <v>0</v>
      </c>
      <c r="BE118" s="34">
        <v>0</v>
      </c>
      <c r="BF118" s="35">
        <v>6007.500399999979</v>
      </c>
      <c r="BG118" s="16">
        <v>0</v>
      </c>
      <c r="BH118" s="16">
        <v>0</v>
      </c>
      <c r="BI118" s="16">
        <v>0</v>
      </c>
    </row>
    <row r="119" spans="1:61" s="16" customFormat="1" x14ac:dyDescent="0.25">
      <c r="A119" s="45">
        <v>53255</v>
      </c>
      <c r="B119" s="16">
        <v>1688</v>
      </c>
      <c r="C119" s="16" t="s">
        <v>140</v>
      </c>
      <c r="D119" s="16" t="s">
        <v>464</v>
      </c>
      <c r="E119" s="16" t="s">
        <v>478</v>
      </c>
      <c r="F119" s="16" t="s">
        <v>523</v>
      </c>
      <c r="G119" s="17">
        <v>328256532.32612503</v>
      </c>
      <c r="H119" s="18">
        <v>3000000</v>
      </c>
      <c r="I119" s="30">
        <v>52108067.939601183</v>
      </c>
      <c r="J119" s="33">
        <v>17.369355979867063</v>
      </c>
      <c r="K119" s="26">
        <v>0.5</v>
      </c>
      <c r="L119" s="42">
        <v>2</v>
      </c>
      <c r="M119" s="39">
        <v>3</v>
      </c>
      <c r="N119" s="33">
        <v>1.5</v>
      </c>
      <c r="O119" s="26">
        <v>0.5</v>
      </c>
      <c r="P119" s="20">
        <v>0</v>
      </c>
      <c r="Q119" s="28">
        <v>967570.67232879694</v>
      </c>
      <c r="R119" s="29">
        <v>0</v>
      </c>
      <c r="S119" s="43">
        <v>1.01</v>
      </c>
      <c r="T119" s="15">
        <v>27801.501</v>
      </c>
      <c r="U119" s="15">
        <v>107098.761328797</v>
      </c>
      <c r="V119" s="15">
        <v>258.19</v>
      </c>
      <c r="W119" s="15">
        <v>1091.29</v>
      </c>
      <c r="X119" s="15">
        <v>0</v>
      </c>
      <c r="Y119" s="15">
        <v>0</v>
      </c>
      <c r="Z119" s="15">
        <v>0</v>
      </c>
      <c r="AA119" s="15">
        <v>136249.742328797</v>
      </c>
      <c r="AB119" s="16">
        <v>4445.6000000000004</v>
      </c>
      <c r="AC119" s="15">
        <v>0</v>
      </c>
      <c r="AD119" s="15">
        <v>0</v>
      </c>
      <c r="AE119" s="15">
        <v>4445.6000000000004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826875.33</v>
      </c>
      <c r="AO119" s="15">
        <v>826875.33</v>
      </c>
      <c r="AP119" s="28">
        <v>967570.67232879694</v>
      </c>
      <c r="AQ119" s="15">
        <v>-5000</v>
      </c>
      <c r="AR119" s="52">
        <v>-96257.067232879694</v>
      </c>
      <c r="AS119" s="15">
        <v>866313.60509591724</v>
      </c>
      <c r="AT119" s="29">
        <v>0.33</v>
      </c>
      <c r="AU119" s="36">
        <v>285883.48968165269</v>
      </c>
      <c r="AV119" s="16">
        <v>22000</v>
      </c>
      <c r="AW119" s="15">
        <v>263883.48968165269</v>
      </c>
      <c r="AX119" s="37">
        <v>4648.7215999600003</v>
      </c>
      <c r="AY119" s="37">
        <v>397.96979999999996</v>
      </c>
      <c r="AZ119" s="37">
        <v>0</v>
      </c>
      <c r="BA119" s="37">
        <v>0</v>
      </c>
      <c r="BB119" s="37">
        <v>0</v>
      </c>
      <c r="BC119" s="53">
        <v>0</v>
      </c>
      <c r="BD119" s="48">
        <v>0</v>
      </c>
      <c r="BE119" s="34">
        <v>0.45</v>
      </c>
      <c r="BF119" s="35">
        <v>889.12000000000012</v>
      </c>
      <c r="BG119" s="16">
        <v>0</v>
      </c>
      <c r="BH119" s="16">
        <v>0</v>
      </c>
      <c r="BI119" s="16">
        <v>0</v>
      </c>
    </row>
    <row r="120" spans="1:61" s="16" customFormat="1" x14ac:dyDescent="0.25">
      <c r="A120" s="45">
        <v>299</v>
      </c>
      <c r="B120" s="16">
        <v>832</v>
      </c>
      <c r="C120" s="16" t="s">
        <v>146</v>
      </c>
      <c r="D120" s="16" t="s">
        <v>470</v>
      </c>
      <c r="E120" s="16" t="s">
        <v>478</v>
      </c>
      <c r="F120" s="16" t="s">
        <v>520</v>
      </c>
      <c r="G120" s="17">
        <v>615160956.94148207</v>
      </c>
      <c r="H120" s="18">
        <v>0</v>
      </c>
      <c r="I120" s="30">
        <v>-1843362.8607798517</v>
      </c>
      <c r="J120" s="33">
        <v>0</v>
      </c>
      <c r="K120" s="48">
        <v>0</v>
      </c>
      <c r="L120" s="42">
        <v>2</v>
      </c>
      <c r="M120" s="39">
        <v>0</v>
      </c>
      <c r="N120" s="33">
        <v>0</v>
      </c>
      <c r="O120" s="48">
        <v>0</v>
      </c>
      <c r="P120" s="20">
        <v>333458.16505832999</v>
      </c>
      <c r="Q120" s="28">
        <v>294493.35968109197</v>
      </c>
      <c r="R120" s="48">
        <v>0</v>
      </c>
      <c r="S120" s="43">
        <v>2.6244532293325462E-2</v>
      </c>
      <c r="T120" s="15">
        <v>0</v>
      </c>
      <c r="U120" s="15">
        <v>18066.429681091999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18066.429681091999</v>
      </c>
      <c r="AB120" s="16">
        <v>1949.9699999999998</v>
      </c>
      <c r="AC120" s="15">
        <v>9257.4699999999993</v>
      </c>
      <c r="AD120" s="15">
        <v>0</v>
      </c>
      <c r="AE120" s="15">
        <v>11207.439999999999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265219.49</v>
      </c>
      <c r="AO120" s="15">
        <v>265219.49</v>
      </c>
      <c r="AP120" s="28">
        <v>294493.35968109197</v>
      </c>
      <c r="AQ120" s="15">
        <v>-5000</v>
      </c>
      <c r="AR120" s="52">
        <v>0</v>
      </c>
      <c r="AS120" s="15">
        <v>289493.35968109197</v>
      </c>
      <c r="AT120" s="29">
        <v>0.27</v>
      </c>
      <c r="AU120" s="36">
        <v>78163.207113894838</v>
      </c>
      <c r="AV120" s="16">
        <v>70000</v>
      </c>
      <c r="AW120" s="15">
        <v>8163.2071138948377</v>
      </c>
      <c r="AX120" s="37">
        <v>47111.6783392</v>
      </c>
      <c r="AY120" s="37">
        <v>0</v>
      </c>
      <c r="AZ120" s="37">
        <v>0</v>
      </c>
      <c r="BA120" s="37">
        <v>0</v>
      </c>
      <c r="BB120" s="37">
        <v>6756.83</v>
      </c>
      <c r="BC120" s="53">
        <v>0</v>
      </c>
      <c r="BD120" s="48">
        <v>0</v>
      </c>
      <c r="BE120" s="34">
        <v>0</v>
      </c>
      <c r="BF120" s="35">
        <v>2241.4879999999998</v>
      </c>
      <c r="BG120" s="16">
        <v>0</v>
      </c>
      <c r="BH120" s="16">
        <v>0</v>
      </c>
      <c r="BI120" s="16">
        <v>0</v>
      </c>
    </row>
    <row r="121" spans="1:61" s="16" customFormat="1" x14ac:dyDescent="0.25">
      <c r="A121" s="45">
        <v>64529</v>
      </c>
      <c r="B121" s="16">
        <v>64529</v>
      </c>
      <c r="C121" s="16" t="s">
        <v>681</v>
      </c>
      <c r="D121" s="16" t="s">
        <v>683</v>
      </c>
      <c r="E121" s="16" t="s">
        <v>478</v>
      </c>
      <c r="F121" s="16" t="s">
        <v>684</v>
      </c>
      <c r="G121" s="17">
        <v>600146.56000000006</v>
      </c>
      <c r="H121" s="18">
        <v>0</v>
      </c>
      <c r="I121" s="30">
        <v>20662552.800000001</v>
      </c>
      <c r="J121" s="33">
        <v>0</v>
      </c>
      <c r="K121" s="48">
        <v>0</v>
      </c>
      <c r="L121" s="42">
        <v>0</v>
      </c>
      <c r="M121" s="39">
        <v>0</v>
      </c>
      <c r="N121" s="33">
        <v>0</v>
      </c>
      <c r="O121" s="48">
        <v>0</v>
      </c>
      <c r="P121" s="20">
        <v>0</v>
      </c>
      <c r="Q121" s="28">
        <v>272269.70313248568</v>
      </c>
      <c r="R121" s="48">
        <v>0</v>
      </c>
      <c r="S121" s="43">
        <v>0</v>
      </c>
      <c r="T121" s="15">
        <v>0</v>
      </c>
      <c r="U121" s="15">
        <v>0</v>
      </c>
      <c r="V121" s="15">
        <v>25.79</v>
      </c>
      <c r="W121" s="15">
        <v>0</v>
      </c>
      <c r="X121" s="15">
        <v>0</v>
      </c>
      <c r="Y121" s="15">
        <v>0</v>
      </c>
      <c r="Z121" s="15">
        <v>0</v>
      </c>
      <c r="AA121" s="15">
        <v>25.79</v>
      </c>
      <c r="AB121" s="16">
        <v>167420.06</v>
      </c>
      <c r="AC121" s="15">
        <v>62424.52</v>
      </c>
      <c r="AD121" s="15">
        <v>0</v>
      </c>
      <c r="AE121" s="15">
        <v>229844.58</v>
      </c>
      <c r="AF121" s="15">
        <v>0</v>
      </c>
      <c r="AG121" s="15">
        <v>42399.333132485699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42399.333132485699</v>
      </c>
      <c r="AP121" s="28">
        <v>272269.70313248568</v>
      </c>
      <c r="AQ121" s="15">
        <v>0</v>
      </c>
      <c r="AR121" s="52">
        <v>0</v>
      </c>
      <c r="AS121" s="15">
        <v>229844.58</v>
      </c>
      <c r="AT121" s="29">
        <v>0.3</v>
      </c>
      <c r="AU121" s="36">
        <v>68953.373999999996</v>
      </c>
      <c r="AV121" s="16">
        <v>50000</v>
      </c>
      <c r="AW121" s="15">
        <v>68953.373999999996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53">
        <v>0</v>
      </c>
      <c r="BD121" s="48">
        <v>0</v>
      </c>
      <c r="BE121" s="34">
        <v>0</v>
      </c>
      <c r="BF121" s="35">
        <v>45968.915999999997</v>
      </c>
      <c r="BG121" s="16">
        <v>0</v>
      </c>
      <c r="BH121" s="16">
        <v>0</v>
      </c>
      <c r="BI121" s="16">
        <v>0</v>
      </c>
    </row>
    <row r="122" spans="1:61" s="16" customFormat="1" x14ac:dyDescent="0.25">
      <c r="A122" s="45">
        <v>61167</v>
      </c>
      <c r="B122" s="16">
        <v>1535</v>
      </c>
      <c r="C122" s="16" t="s">
        <v>131</v>
      </c>
      <c r="D122" s="16" t="s">
        <v>466</v>
      </c>
      <c r="E122" s="16" t="s">
        <v>477</v>
      </c>
      <c r="F122" s="16" t="s">
        <v>521</v>
      </c>
      <c r="G122" s="17">
        <v>149996680.26240999</v>
      </c>
      <c r="H122" s="18">
        <v>6000000</v>
      </c>
      <c r="I122" s="30">
        <v>-11220999.167858839</v>
      </c>
      <c r="J122" s="33">
        <v>-1.8701665279764732</v>
      </c>
      <c r="K122" s="26">
        <v>0</v>
      </c>
      <c r="L122" s="42">
        <v>2</v>
      </c>
      <c r="M122" s="39">
        <v>-3</v>
      </c>
      <c r="N122" s="33">
        <v>-1.5</v>
      </c>
      <c r="O122" s="26">
        <v>0</v>
      </c>
      <c r="P122" s="20">
        <v>0</v>
      </c>
      <c r="Q122" s="28">
        <v>308424.20339231903</v>
      </c>
      <c r="R122" s="48">
        <v>0</v>
      </c>
      <c r="S122" s="43">
        <v>0</v>
      </c>
      <c r="T122" s="15">
        <v>5511.0842000000002</v>
      </c>
      <c r="U122" s="15">
        <v>157844.599192319</v>
      </c>
      <c r="V122" s="15">
        <v>101.01</v>
      </c>
      <c r="W122" s="15">
        <v>5595.06</v>
      </c>
      <c r="X122" s="15">
        <v>0</v>
      </c>
      <c r="Y122" s="15">
        <v>0</v>
      </c>
      <c r="Z122" s="15">
        <v>0</v>
      </c>
      <c r="AA122" s="15">
        <v>169051.75339231902</v>
      </c>
      <c r="AB122" s="16">
        <v>506.87</v>
      </c>
      <c r="AC122" s="15">
        <v>0</v>
      </c>
      <c r="AD122" s="15">
        <v>0</v>
      </c>
      <c r="AE122" s="15">
        <v>506.87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138865.57999999999</v>
      </c>
      <c r="AO122" s="15">
        <v>138865.57999999999</v>
      </c>
      <c r="AP122" s="28">
        <v>308424.20339231903</v>
      </c>
      <c r="AQ122" s="15">
        <v>0</v>
      </c>
      <c r="AR122" s="52">
        <v>0</v>
      </c>
      <c r="AS122" s="15">
        <v>0</v>
      </c>
      <c r="AT122" s="29">
        <v>0</v>
      </c>
      <c r="AU122" s="36">
        <v>0</v>
      </c>
      <c r="AV122" s="16">
        <v>50000</v>
      </c>
      <c r="AW122" s="15">
        <v>83944.544781960853</v>
      </c>
      <c r="AX122" s="37">
        <v>1878.3144459360001</v>
      </c>
      <c r="AY122" s="37">
        <v>2393.5856100000001</v>
      </c>
      <c r="AZ122" s="37">
        <v>0</v>
      </c>
      <c r="BA122" s="37">
        <v>136.35</v>
      </c>
      <c r="BB122" s="37">
        <v>364.99</v>
      </c>
      <c r="BC122" s="53">
        <v>0</v>
      </c>
      <c r="BD122" s="48">
        <v>0</v>
      </c>
      <c r="BE122" s="34">
        <v>0</v>
      </c>
      <c r="BF122" s="35">
        <v>101.37400000000001</v>
      </c>
      <c r="BG122" s="16">
        <v>0</v>
      </c>
      <c r="BH122" s="16">
        <v>0</v>
      </c>
      <c r="BI122" s="16">
        <v>0</v>
      </c>
    </row>
    <row r="123" spans="1:61" s="16" customFormat="1" x14ac:dyDescent="0.25">
      <c r="A123" s="45">
        <v>62829</v>
      </c>
      <c r="B123" s="16">
        <v>2095</v>
      </c>
      <c r="C123" s="16" t="s">
        <v>134</v>
      </c>
      <c r="D123" s="16" t="s">
        <v>464</v>
      </c>
      <c r="E123" s="16" t="s">
        <v>477</v>
      </c>
      <c r="F123" s="16" t="s">
        <v>522</v>
      </c>
      <c r="G123" s="17">
        <v>157313145.184558</v>
      </c>
      <c r="H123" s="18">
        <v>3000000</v>
      </c>
      <c r="I123" s="30">
        <v>-6452725.3829028606</v>
      </c>
      <c r="J123" s="33">
        <v>-2.1509084609676203</v>
      </c>
      <c r="K123" s="26">
        <v>0</v>
      </c>
      <c r="L123" s="42">
        <v>2</v>
      </c>
      <c r="M123" s="39">
        <v>-2</v>
      </c>
      <c r="N123" s="33">
        <v>-1</v>
      </c>
      <c r="O123" s="26">
        <v>0</v>
      </c>
      <c r="P123" s="20">
        <v>0</v>
      </c>
      <c r="Q123" s="28">
        <v>235920.98714840398</v>
      </c>
      <c r="R123" s="48">
        <v>0</v>
      </c>
      <c r="S123" s="43">
        <v>0</v>
      </c>
      <c r="T123" s="15">
        <v>1839.864</v>
      </c>
      <c r="U123" s="15">
        <v>133888.01314840399</v>
      </c>
      <c r="V123" s="15">
        <v>1190.93</v>
      </c>
      <c r="W123" s="15">
        <v>0</v>
      </c>
      <c r="X123" s="15">
        <v>0</v>
      </c>
      <c r="Y123" s="15">
        <v>0</v>
      </c>
      <c r="Z123" s="15">
        <v>0</v>
      </c>
      <c r="AA123" s="15">
        <v>136918.80714840398</v>
      </c>
      <c r="AB123" s="16">
        <v>6491.96</v>
      </c>
      <c r="AC123" s="15">
        <v>0</v>
      </c>
      <c r="AD123" s="15">
        <v>0</v>
      </c>
      <c r="AE123" s="15">
        <v>6491.96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92510.22</v>
      </c>
      <c r="AO123" s="15">
        <v>92510.22</v>
      </c>
      <c r="AP123" s="28">
        <v>235920.98714840398</v>
      </c>
      <c r="AQ123" s="15">
        <v>-5000</v>
      </c>
      <c r="AR123" s="52">
        <v>-7776.9416104514739</v>
      </c>
      <c r="AS123" s="15">
        <v>223144.04553795251</v>
      </c>
      <c r="AT123" s="29">
        <v>0.2</v>
      </c>
      <c r="AU123" s="36">
        <v>44628.809107590503</v>
      </c>
      <c r="AV123" s="16">
        <v>30000</v>
      </c>
      <c r="AW123" s="15">
        <v>14628.809107590503</v>
      </c>
      <c r="AX123" s="37">
        <v>0</v>
      </c>
      <c r="AY123" s="37">
        <v>-32.35839</v>
      </c>
      <c r="AZ123" s="37">
        <v>0</v>
      </c>
      <c r="BA123" s="37">
        <v>2000</v>
      </c>
      <c r="BB123" s="37">
        <v>1368.89</v>
      </c>
      <c r="BC123" s="53">
        <v>0</v>
      </c>
      <c r="BD123" s="48">
        <v>0</v>
      </c>
      <c r="BE123" s="34">
        <v>0</v>
      </c>
      <c r="BF123" s="35">
        <v>1298.3920000000001</v>
      </c>
      <c r="BG123" s="16">
        <v>0</v>
      </c>
      <c r="BH123" s="16">
        <v>0</v>
      </c>
      <c r="BI123" s="16">
        <v>0</v>
      </c>
    </row>
    <row r="124" spans="1:61" s="16" customFormat="1" x14ac:dyDescent="0.25">
      <c r="A124" s="45">
        <v>63772</v>
      </c>
      <c r="B124" s="16">
        <v>63772</v>
      </c>
      <c r="C124" s="16" t="s">
        <v>135</v>
      </c>
      <c r="D124" s="16" t="s">
        <v>464</v>
      </c>
      <c r="E124" s="16" t="s">
        <v>477</v>
      </c>
      <c r="F124" s="16" t="s">
        <v>522</v>
      </c>
      <c r="G124" s="17">
        <v>88303101.020922005</v>
      </c>
      <c r="H124" s="18">
        <v>3000000</v>
      </c>
      <c r="I124" s="30">
        <v>-1978695.6143839657</v>
      </c>
      <c r="J124" s="33">
        <v>-0.65956520479465519</v>
      </c>
      <c r="K124" s="26">
        <v>0</v>
      </c>
      <c r="L124" s="42">
        <v>2</v>
      </c>
      <c r="M124" s="39">
        <v>-1</v>
      </c>
      <c r="N124" s="33">
        <v>-0.5</v>
      </c>
      <c r="O124" s="26">
        <v>0</v>
      </c>
      <c r="P124" s="20">
        <v>0</v>
      </c>
      <c r="Q124" s="28">
        <v>116444.9525298111</v>
      </c>
      <c r="R124" s="48">
        <v>0</v>
      </c>
      <c r="S124" s="43">
        <v>0</v>
      </c>
      <c r="T124" s="15">
        <v>840.25900000000001</v>
      </c>
      <c r="U124" s="15">
        <v>34437.623529811099</v>
      </c>
      <c r="V124" s="15">
        <v>121.77</v>
      </c>
      <c r="W124" s="15">
        <v>2939.33</v>
      </c>
      <c r="X124" s="15">
        <v>0</v>
      </c>
      <c r="Y124" s="15">
        <v>0</v>
      </c>
      <c r="Z124" s="15">
        <v>0</v>
      </c>
      <c r="AA124" s="15">
        <v>38338.982529811095</v>
      </c>
      <c r="AB124" s="16">
        <v>8.09</v>
      </c>
      <c r="AC124" s="15">
        <v>0</v>
      </c>
      <c r="AD124" s="15">
        <v>0</v>
      </c>
      <c r="AE124" s="15">
        <v>8.09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78097.88</v>
      </c>
      <c r="AO124" s="15">
        <v>78097.88</v>
      </c>
      <c r="AP124" s="28">
        <v>116444.9525298111</v>
      </c>
      <c r="AQ124" s="15">
        <v>-5000</v>
      </c>
      <c r="AR124" s="52">
        <v>-11144.495252981111</v>
      </c>
      <c r="AS124" s="15">
        <v>100300.45727682998</v>
      </c>
      <c r="AT124" s="29">
        <v>0.2</v>
      </c>
      <c r="AU124" s="36">
        <v>20060.091455365997</v>
      </c>
      <c r="AV124" s="16">
        <v>30000</v>
      </c>
      <c r="AW124" s="15">
        <v>0</v>
      </c>
      <c r="AX124" s="37">
        <v>0</v>
      </c>
      <c r="AY124" s="37">
        <v>371.96717999999998</v>
      </c>
      <c r="AZ124" s="37">
        <v>0</v>
      </c>
      <c r="BA124" s="37">
        <v>0</v>
      </c>
      <c r="BB124" s="37">
        <v>0</v>
      </c>
      <c r="BC124" s="53">
        <v>0</v>
      </c>
      <c r="BD124" s="48">
        <v>0</v>
      </c>
      <c r="BE124" s="34">
        <v>-0.05</v>
      </c>
      <c r="BF124" s="35">
        <v>1.6180000000000001</v>
      </c>
      <c r="BG124" s="16">
        <v>0</v>
      </c>
      <c r="BH124" s="16">
        <v>0</v>
      </c>
      <c r="BI124" s="16">
        <v>0</v>
      </c>
    </row>
    <row r="125" spans="1:61" s="16" customFormat="1" x14ac:dyDescent="0.25">
      <c r="A125" s="45">
        <v>62226</v>
      </c>
      <c r="B125" s="16">
        <v>1929</v>
      </c>
      <c r="C125" s="16" t="s">
        <v>136</v>
      </c>
      <c r="D125" s="16" t="s">
        <v>464</v>
      </c>
      <c r="E125" s="16" t="s">
        <v>477</v>
      </c>
      <c r="F125" s="16" t="s">
        <v>522</v>
      </c>
      <c r="G125" s="17">
        <v>119092294.88252501</v>
      </c>
      <c r="H125" s="18">
        <v>3000000</v>
      </c>
      <c r="I125" s="30">
        <v>1892345.4112819433</v>
      </c>
      <c r="J125" s="33">
        <v>0.63078180376064774</v>
      </c>
      <c r="K125" s="26">
        <v>0.25</v>
      </c>
      <c r="L125" s="42">
        <v>2</v>
      </c>
      <c r="M125" s="39">
        <v>0</v>
      </c>
      <c r="N125" s="33">
        <v>0</v>
      </c>
      <c r="O125" s="26">
        <v>0</v>
      </c>
      <c r="P125" s="20">
        <v>0</v>
      </c>
      <c r="Q125" s="28">
        <v>238655.88891942299</v>
      </c>
      <c r="R125" s="48">
        <v>0</v>
      </c>
      <c r="S125" s="43">
        <v>0.25</v>
      </c>
      <c r="T125" s="15">
        <v>6696.6142</v>
      </c>
      <c r="U125" s="15">
        <v>114784.454719423</v>
      </c>
      <c r="V125" s="15">
        <v>73.739999999999995</v>
      </c>
      <c r="W125" s="15">
        <v>0</v>
      </c>
      <c r="X125" s="15">
        <v>0</v>
      </c>
      <c r="Y125" s="15">
        <v>0</v>
      </c>
      <c r="Z125" s="15">
        <v>389.78</v>
      </c>
      <c r="AA125" s="15">
        <v>121944.588919423</v>
      </c>
      <c r="AB125" s="16">
        <v>106.79999999999998</v>
      </c>
      <c r="AC125" s="15">
        <v>0</v>
      </c>
      <c r="AD125" s="15">
        <v>0</v>
      </c>
      <c r="AE125" s="15">
        <v>106.79999999999998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116604.5</v>
      </c>
      <c r="AO125" s="15">
        <v>116604.5</v>
      </c>
      <c r="AP125" s="28">
        <v>238655.88891942299</v>
      </c>
      <c r="AQ125" s="15">
        <v>-5000</v>
      </c>
      <c r="AR125" s="52">
        <v>-19882.321669815996</v>
      </c>
      <c r="AS125" s="15">
        <v>213773.567249607</v>
      </c>
      <c r="AT125" s="29">
        <v>0.2</v>
      </c>
      <c r="AU125" s="36">
        <v>42754.713449921401</v>
      </c>
      <c r="AV125" s="16">
        <v>18000</v>
      </c>
      <c r="AW125" s="15">
        <v>24754.713449921401</v>
      </c>
      <c r="AX125" s="37">
        <v>0</v>
      </c>
      <c r="AY125" s="37">
        <v>445.57335</v>
      </c>
      <c r="AZ125" s="37">
        <v>0</v>
      </c>
      <c r="BA125" s="37">
        <v>0</v>
      </c>
      <c r="BB125" s="37">
        <v>50.71</v>
      </c>
      <c r="BC125" s="53">
        <v>0</v>
      </c>
      <c r="BD125" s="48">
        <v>0</v>
      </c>
      <c r="BE125" s="34">
        <v>0.2</v>
      </c>
      <c r="BF125" s="35">
        <v>21.36</v>
      </c>
      <c r="BG125" s="16">
        <v>0</v>
      </c>
      <c r="BH125" s="16">
        <v>0</v>
      </c>
      <c r="BI125" s="16">
        <v>0</v>
      </c>
    </row>
    <row r="126" spans="1:61" s="16" customFormat="1" x14ac:dyDescent="0.25">
      <c r="A126" s="45">
        <v>52297</v>
      </c>
      <c r="B126" s="16">
        <v>1494</v>
      </c>
      <c r="C126" s="16" t="s">
        <v>132</v>
      </c>
      <c r="D126" s="16" t="s">
        <v>464</v>
      </c>
      <c r="E126" s="16" t="s">
        <v>477</v>
      </c>
      <c r="F126" s="16" t="s">
        <v>523</v>
      </c>
      <c r="G126" s="17">
        <v>152545610.27010801</v>
      </c>
      <c r="H126" s="18">
        <v>3000000</v>
      </c>
      <c r="I126" s="30">
        <v>-15762978.053645313</v>
      </c>
      <c r="J126" s="33">
        <v>-5.2543260178817706</v>
      </c>
      <c r="K126" s="26">
        <v>0</v>
      </c>
      <c r="L126" s="42">
        <v>2</v>
      </c>
      <c r="M126" s="39">
        <v>2</v>
      </c>
      <c r="N126" s="33">
        <v>1</v>
      </c>
      <c r="O126" s="26">
        <v>0.5</v>
      </c>
      <c r="P126" s="20">
        <v>0</v>
      </c>
      <c r="Q126" s="28">
        <v>494153.28459490405</v>
      </c>
      <c r="R126" s="48">
        <v>0</v>
      </c>
      <c r="S126" s="43">
        <v>0.5</v>
      </c>
      <c r="T126" s="15">
        <v>1779.3630000000001</v>
      </c>
      <c r="U126" s="15">
        <v>326663.57679490402</v>
      </c>
      <c r="V126" s="15">
        <v>165.9</v>
      </c>
      <c r="W126" s="15">
        <v>0</v>
      </c>
      <c r="X126" s="15">
        <v>0</v>
      </c>
      <c r="Y126" s="15">
        <v>0</v>
      </c>
      <c r="Z126" s="15">
        <v>0</v>
      </c>
      <c r="AA126" s="15">
        <v>328608.83979490405</v>
      </c>
      <c r="AB126" s="16">
        <v>7436.23</v>
      </c>
      <c r="AC126" s="15">
        <v>5791.09</v>
      </c>
      <c r="AD126" s="15">
        <v>2880.6247999999923</v>
      </c>
      <c r="AE126" s="15">
        <v>16107.944799999992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149436.5</v>
      </c>
      <c r="AO126" s="15">
        <v>149436.5</v>
      </c>
      <c r="AP126" s="28">
        <v>494153.28459490405</v>
      </c>
      <c r="AQ126" s="15">
        <v>-5000</v>
      </c>
      <c r="AR126" s="52">
        <v>-32540.420060303808</v>
      </c>
      <c r="AS126" s="15">
        <v>456612.86453460023</v>
      </c>
      <c r="AT126" s="29">
        <v>0.26</v>
      </c>
      <c r="AU126" s="36">
        <v>118719.34477899606</v>
      </c>
      <c r="AV126" s="16">
        <v>35000</v>
      </c>
      <c r="AW126" s="15">
        <v>83719.344778996063</v>
      </c>
      <c r="AX126" s="37">
        <v>1044.1676543199999</v>
      </c>
      <c r="AY126" s="37">
        <v>1073.9732999999999</v>
      </c>
      <c r="AZ126" s="37">
        <v>0</v>
      </c>
      <c r="BA126" s="37">
        <v>723.33</v>
      </c>
      <c r="BB126" s="37">
        <v>2264.9699999999998</v>
      </c>
      <c r="BC126" s="53">
        <v>0</v>
      </c>
      <c r="BD126" s="48">
        <v>0</v>
      </c>
      <c r="BE126" s="34">
        <v>-0.05</v>
      </c>
      <c r="BF126" s="35">
        <v>3221.5889599999987</v>
      </c>
      <c r="BG126" s="16">
        <v>0</v>
      </c>
      <c r="BH126" s="16">
        <v>0</v>
      </c>
      <c r="BI126" s="16">
        <v>0</v>
      </c>
    </row>
    <row r="127" spans="1:61" s="16" customFormat="1" x14ac:dyDescent="0.25">
      <c r="A127" s="45">
        <v>61056</v>
      </c>
      <c r="B127" s="16">
        <v>1235</v>
      </c>
      <c r="C127" s="16" t="s">
        <v>133</v>
      </c>
      <c r="D127" s="16" t="s">
        <v>467</v>
      </c>
      <c r="E127" s="16" t="s">
        <v>477</v>
      </c>
      <c r="F127" s="16" t="s">
        <v>524</v>
      </c>
      <c r="G127" s="17">
        <v>765184985.28666794</v>
      </c>
      <c r="H127" s="18">
        <v>6000000</v>
      </c>
      <c r="I127" s="30">
        <v>65042770.00218904</v>
      </c>
      <c r="J127" s="33">
        <v>10.840461667031507</v>
      </c>
      <c r="K127" s="48">
        <v>0.5</v>
      </c>
      <c r="L127" s="42">
        <v>2</v>
      </c>
      <c r="M127" s="39">
        <v>-2</v>
      </c>
      <c r="N127" s="33">
        <v>-1</v>
      </c>
      <c r="O127" s="48">
        <v>0</v>
      </c>
      <c r="P127" s="20">
        <v>0</v>
      </c>
      <c r="Q127" s="28">
        <v>418001.63995969779</v>
      </c>
      <c r="R127" s="48">
        <v>0</v>
      </c>
      <c r="S127" s="43">
        <v>0.5</v>
      </c>
      <c r="T127" s="15">
        <v>0</v>
      </c>
      <c r="U127" s="15">
        <v>22947.799959697801</v>
      </c>
      <c r="V127" s="15">
        <v>151.35</v>
      </c>
      <c r="W127" s="15">
        <v>0</v>
      </c>
      <c r="X127" s="15">
        <v>0</v>
      </c>
      <c r="Y127" s="15">
        <v>0</v>
      </c>
      <c r="Z127" s="15">
        <v>0</v>
      </c>
      <c r="AA127" s="15">
        <v>23099.149959697799</v>
      </c>
      <c r="AB127" s="16">
        <v>15213.060000000001</v>
      </c>
      <c r="AC127" s="15">
        <v>0</v>
      </c>
      <c r="AD127" s="15">
        <v>0</v>
      </c>
      <c r="AE127" s="15">
        <v>15213.060000000001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379689.43</v>
      </c>
      <c r="AO127" s="15">
        <v>379689.43</v>
      </c>
      <c r="AP127" s="28">
        <v>418001.63995969779</v>
      </c>
      <c r="AQ127" s="15">
        <v>-5000</v>
      </c>
      <c r="AR127" s="52">
        <v>-20650.081997984889</v>
      </c>
      <c r="AS127" s="15">
        <v>392351.55796171288</v>
      </c>
      <c r="AT127" s="29">
        <v>0.28999999999999998</v>
      </c>
      <c r="AU127" s="36">
        <v>113781.95180889673</v>
      </c>
      <c r="AV127" s="16">
        <v>35000</v>
      </c>
      <c r="AW127" s="15">
        <v>78781.951808896731</v>
      </c>
      <c r="AX127" s="37">
        <v>2328.7493928399999</v>
      </c>
      <c r="AY127" s="37">
        <v>0</v>
      </c>
      <c r="AZ127" s="37">
        <v>0</v>
      </c>
      <c r="BA127" s="37">
        <v>2500</v>
      </c>
      <c r="BB127" s="37">
        <v>54.82</v>
      </c>
      <c r="BC127" s="53">
        <v>0</v>
      </c>
      <c r="BD127" s="48">
        <v>0</v>
      </c>
      <c r="BE127" s="34">
        <v>0.5</v>
      </c>
      <c r="BF127" s="35">
        <v>3042.6120000000005</v>
      </c>
      <c r="BG127" s="16">
        <v>0</v>
      </c>
      <c r="BH127" s="16">
        <v>0</v>
      </c>
      <c r="BI127" s="16">
        <v>0</v>
      </c>
    </row>
    <row r="128" spans="1:61" s="16" customFormat="1" x14ac:dyDescent="0.25">
      <c r="A128" s="45">
        <v>52453</v>
      </c>
      <c r="B128" s="16">
        <v>1411</v>
      </c>
      <c r="C128" s="16" t="s">
        <v>118</v>
      </c>
      <c r="D128" s="16" t="s">
        <v>466</v>
      </c>
      <c r="E128" s="16" t="s">
        <v>479</v>
      </c>
      <c r="F128" s="16" t="s">
        <v>521</v>
      </c>
      <c r="G128" s="17">
        <v>272720265.09425002</v>
      </c>
      <c r="H128" s="18">
        <v>6000000</v>
      </c>
      <c r="I128" s="30">
        <v>-14012170.9978863</v>
      </c>
      <c r="J128" s="33">
        <v>-2.3353618329810502</v>
      </c>
      <c r="K128" s="26">
        <v>0</v>
      </c>
      <c r="L128" s="42">
        <v>2</v>
      </c>
      <c r="M128" s="39">
        <v>-2</v>
      </c>
      <c r="N128" s="33">
        <v>-1</v>
      </c>
      <c r="O128" s="26">
        <v>0</v>
      </c>
      <c r="P128" s="20">
        <v>0</v>
      </c>
      <c r="Q128" s="28">
        <v>486647.31906684698</v>
      </c>
      <c r="R128" s="48">
        <v>0</v>
      </c>
      <c r="S128" s="43">
        <v>0</v>
      </c>
      <c r="T128" s="15">
        <v>615.24</v>
      </c>
      <c r="U128" s="15">
        <v>266605.31556684698</v>
      </c>
      <c r="V128" s="15">
        <v>215.44</v>
      </c>
      <c r="W128" s="15">
        <v>0</v>
      </c>
      <c r="X128" s="15">
        <v>0</v>
      </c>
      <c r="Y128" s="15">
        <v>0</v>
      </c>
      <c r="Z128" s="15">
        <v>171.63</v>
      </c>
      <c r="AA128" s="15">
        <v>267607.62556684698</v>
      </c>
      <c r="AB128" s="16">
        <v>2294.73</v>
      </c>
      <c r="AC128" s="15">
        <v>487.69</v>
      </c>
      <c r="AD128" s="15">
        <v>1237.9334999999846</v>
      </c>
      <c r="AE128" s="15">
        <v>4020.3534999999847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215019.34</v>
      </c>
      <c r="AO128" s="15">
        <v>215019.34</v>
      </c>
      <c r="AP128" s="28">
        <v>486647.31906684698</v>
      </c>
      <c r="AQ128" s="15">
        <v>0</v>
      </c>
      <c r="AR128" s="52">
        <v>0</v>
      </c>
      <c r="AS128" s="15">
        <v>0</v>
      </c>
      <c r="AT128" s="29">
        <v>0</v>
      </c>
      <c r="AU128" s="36">
        <v>0</v>
      </c>
      <c r="AV128" s="16">
        <v>80000</v>
      </c>
      <c r="AW128" s="15">
        <v>0</v>
      </c>
      <c r="AX128" s="37">
        <v>13503.7764998</v>
      </c>
      <c r="AY128" s="37">
        <v>287.22957000000002</v>
      </c>
      <c r="AZ128" s="37">
        <v>0</v>
      </c>
      <c r="BA128" s="37">
        <v>0</v>
      </c>
      <c r="BB128" s="37">
        <v>12.54</v>
      </c>
      <c r="BC128" s="53">
        <v>0</v>
      </c>
      <c r="BD128" s="48">
        <v>0</v>
      </c>
      <c r="BE128" s="34">
        <v>0</v>
      </c>
      <c r="BF128" s="35">
        <v>804.07069999999703</v>
      </c>
      <c r="BG128" s="16">
        <v>0</v>
      </c>
      <c r="BH128" s="16">
        <v>0</v>
      </c>
      <c r="BI128" s="16">
        <v>0</v>
      </c>
    </row>
    <row r="129" spans="1:61" s="16" customFormat="1" x14ac:dyDescent="0.25">
      <c r="A129" s="45">
        <v>61644</v>
      </c>
      <c r="B129" s="16">
        <v>1527</v>
      </c>
      <c r="C129" s="16" t="s">
        <v>153</v>
      </c>
      <c r="D129" s="16" t="s">
        <v>464</v>
      </c>
      <c r="E129" s="16" t="s">
        <v>479</v>
      </c>
      <c r="F129" s="16" t="s">
        <v>522</v>
      </c>
      <c r="G129" s="17">
        <v>109020178.56210001</v>
      </c>
      <c r="H129" s="18">
        <v>3000000</v>
      </c>
      <c r="I129" s="30">
        <v>-4543269.9757699072</v>
      </c>
      <c r="J129" s="33">
        <v>-1.5144233252566357</v>
      </c>
      <c r="K129" s="26">
        <v>0</v>
      </c>
      <c r="L129" s="42">
        <v>2</v>
      </c>
      <c r="M129" s="39">
        <v>2</v>
      </c>
      <c r="N129" s="33">
        <v>1</v>
      </c>
      <c r="O129" s="26">
        <v>0.5</v>
      </c>
      <c r="P129" s="20">
        <v>0</v>
      </c>
      <c r="Q129" s="28">
        <v>280600.87716224598</v>
      </c>
      <c r="R129" s="48">
        <v>0</v>
      </c>
      <c r="S129" s="43">
        <v>0.5</v>
      </c>
      <c r="T129" s="15">
        <v>2410.3597</v>
      </c>
      <c r="U129" s="15">
        <v>132588.68746224599</v>
      </c>
      <c r="V129" s="15">
        <v>24.66</v>
      </c>
      <c r="W129" s="15">
        <v>0</v>
      </c>
      <c r="X129" s="15">
        <v>0</v>
      </c>
      <c r="Y129" s="15">
        <v>0</v>
      </c>
      <c r="Z129" s="15">
        <v>0</v>
      </c>
      <c r="AA129" s="15">
        <v>135023.70716224599</v>
      </c>
      <c r="AB129" s="16">
        <v>115.79</v>
      </c>
      <c r="AC129" s="15">
        <v>0</v>
      </c>
      <c r="AD129" s="15">
        <v>0</v>
      </c>
      <c r="AE129" s="15">
        <v>115.79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145461.38</v>
      </c>
      <c r="AO129" s="15">
        <v>145461.38</v>
      </c>
      <c r="AP129" s="28">
        <v>280600.87716224598</v>
      </c>
      <c r="AQ129" s="15">
        <v>-5000</v>
      </c>
      <c r="AR129" s="52">
        <v>-27560.0877162246</v>
      </c>
      <c r="AS129" s="15">
        <v>248040.78944602137</v>
      </c>
      <c r="AT129" s="29">
        <v>0.25</v>
      </c>
      <c r="AU129" s="36">
        <v>62010.197361505343</v>
      </c>
      <c r="AV129" s="16">
        <v>17000</v>
      </c>
      <c r="AW129" s="15">
        <v>45010.197361505343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53">
        <v>0</v>
      </c>
      <c r="BD129" s="48">
        <v>0</v>
      </c>
      <c r="BE129" s="34">
        <v>-0.05</v>
      </c>
      <c r="BF129" s="35">
        <v>23.158000000000001</v>
      </c>
      <c r="BG129" s="16">
        <v>0</v>
      </c>
      <c r="BH129" s="16">
        <v>0</v>
      </c>
      <c r="BI129" s="16">
        <v>0</v>
      </c>
    </row>
    <row r="130" spans="1:61" s="16" customFormat="1" x14ac:dyDescent="0.25">
      <c r="A130" s="45">
        <v>62730</v>
      </c>
      <c r="B130" s="16">
        <v>2047</v>
      </c>
      <c r="C130" s="16" t="s">
        <v>171</v>
      </c>
      <c r="D130" s="16" t="s">
        <v>464</v>
      </c>
      <c r="E130" s="16" t="s">
        <v>479</v>
      </c>
      <c r="F130" s="16" t="s">
        <v>522</v>
      </c>
      <c r="G130" s="17">
        <v>228647701.00401399</v>
      </c>
      <c r="H130" s="18">
        <v>3000000</v>
      </c>
      <c r="I130" s="30">
        <v>2118679.5246409178</v>
      </c>
      <c r="J130" s="33">
        <v>0.7062265082136393</v>
      </c>
      <c r="K130" s="26">
        <v>0.25</v>
      </c>
      <c r="L130" s="42">
        <v>2</v>
      </c>
      <c r="M130" s="39">
        <v>0</v>
      </c>
      <c r="N130" s="33">
        <v>0</v>
      </c>
      <c r="O130" s="26">
        <v>0</v>
      </c>
      <c r="P130" s="20">
        <v>0</v>
      </c>
      <c r="Q130" s="28">
        <v>296869.90976911143</v>
      </c>
      <c r="R130" s="48">
        <v>0</v>
      </c>
      <c r="S130" s="43">
        <v>0.25</v>
      </c>
      <c r="T130" s="15">
        <v>0</v>
      </c>
      <c r="U130" s="15">
        <v>32157.939769111399</v>
      </c>
      <c r="V130" s="15">
        <v>16.399999999999999</v>
      </c>
      <c r="W130" s="15">
        <v>401.8</v>
      </c>
      <c r="X130" s="15">
        <v>0</v>
      </c>
      <c r="Y130" s="15">
        <v>0</v>
      </c>
      <c r="Z130" s="15">
        <v>0</v>
      </c>
      <c r="AA130" s="15">
        <v>32576.1397691114</v>
      </c>
      <c r="AB130" s="15">
        <v>372.06</v>
      </c>
      <c r="AC130" s="15">
        <v>0</v>
      </c>
      <c r="AD130" s="15">
        <v>0</v>
      </c>
      <c r="AE130" s="15">
        <v>372.06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263921.71000000002</v>
      </c>
      <c r="AO130" s="15">
        <v>263921.71000000002</v>
      </c>
      <c r="AP130" s="28">
        <v>296869.90976911143</v>
      </c>
      <c r="AQ130" s="15">
        <v>-5000</v>
      </c>
      <c r="AR130" s="52">
        <v>-17681.584206980286</v>
      </c>
      <c r="AS130" s="15">
        <v>274188.32556213113</v>
      </c>
      <c r="AT130" s="29">
        <v>0.2</v>
      </c>
      <c r="AU130" s="36">
        <v>54837.665112426228</v>
      </c>
      <c r="AV130" s="16">
        <v>30000</v>
      </c>
      <c r="AW130" s="15">
        <v>24837.665112426228</v>
      </c>
      <c r="AX130" s="37">
        <v>0</v>
      </c>
      <c r="AY130" s="37">
        <v>2713.1401800000003</v>
      </c>
      <c r="AZ130" s="37">
        <v>0</v>
      </c>
      <c r="BA130" s="37">
        <v>674.77</v>
      </c>
      <c r="BB130" s="37">
        <v>0</v>
      </c>
      <c r="BC130" s="53">
        <v>0</v>
      </c>
      <c r="BD130" s="48">
        <v>0</v>
      </c>
      <c r="BE130" s="34">
        <v>0.2</v>
      </c>
      <c r="BF130" s="35">
        <v>74.412000000000006</v>
      </c>
      <c r="BG130" s="16">
        <v>0</v>
      </c>
      <c r="BH130" s="16">
        <v>0</v>
      </c>
      <c r="BI130" s="16">
        <v>0</v>
      </c>
    </row>
    <row r="131" spans="1:61" s="16" customFormat="1" x14ac:dyDescent="0.25">
      <c r="A131" s="45">
        <v>60732</v>
      </c>
      <c r="B131" s="16">
        <v>1491</v>
      </c>
      <c r="C131" s="16" t="s">
        <v>147</v>
      </c>
      <c r="D131" s="16" t="s">
        <v>464</v>
      </c>
      <c r="E131" s="16" t="s">
        <v>479</v>
      </c>
      <c r="F131" s="16" t="s">
        <v>523</v>
      </c>
      <c r="G131" s="17">
        <v>105462806.57385799</v>
      </c>
      <c r="H131" s="18">
        <v>3000000</v>
      </c>
      <c r="I131" s="30">
        <v>-5846533.4210381508</v>
      </c>
      <c r="J131" s="33">
        <v>-1.9488444736793835</v>
      </c>
      <c r="K131" s="26">
        <v>0</v>
      </c>
      <c r="L131" s="42">
        <v>2</v>
      </c>
      <c r="M131" s="39">
        <v>0</v>
      </c>
      <c r="N131" s="33">
        <v>0</v>
      </c>
      <c r="O131" s="26">
        <v>0</v>
      </c>
      <c r="P131" s="20">
        <v>0</v>
      </c>
      <c r="Q131" s="28">
        <v>261898.59008048201</v>
      </c>
      <c r="R131" s="48">
        <v>0</v>
      </c>
      <c r="S131" s="43">
        <v>0</v>
      </c>
      <c r="T131" s="15">
        <v>13279.995999999999</v>
      </c>
      <c r="U131" s="15">
        <v>115650.170080482</v>
      </c>
      <c r="V131" s="15">
        <v>39.6</v>
      </c>
      <c r="W131" s="15">
        <v>0</v>
      </c>
      <c r="X131" s="15">
        <v>0</v>
      </c>
      <c r="Y131" s="15">
        <v>0</v>
      </c>
      <c r="Z131" s="15">
        <v>0</v>
      </c>
      <c r="AA131" s="15">
        <v>128969.766080482</v>
      </c>
      <c r="AB131" s="15">
        <v>585.69000000000005</v>
      </c>
      <c r="AC131" s="15">
        <v>0</v>
      </c>
      <c r="AD131" s="15">
        <v>328.68400000000111</v>
      </c>
      <c r="AE131" s="15">
        <v>914.37400000000116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132014.45000000001</v>
      </c>
      <c r="AO131" s="15">
        <v>132014.45000000001</v>
      </c>
      <c r="AP131" s="28">
        <v>261898.59008048201</v>
      </c>
      <c r="AQ131" s="15">
        <v>-5000</v>
      </c>
      <c r="AR131" s="52">
        <v>-20786.182145906496</v>
      </c>
      <c r="AS131" s="15">
        <v>236112.40793457552</v>
      </c>
      <c r="AT131" s="29">
        <v>0.24</v>
      </c>
      <c r="AU131" s="36">
        <v>56666.977904298124</v>
      </c>
      <c r="AV131" s="16">
        <v>17000</v>
      </c>
      <c r="AW131" s="15">
        <v>39666.977904298124</v>
      </c>
      <c r="AX131" s="37">
        <v>1296.7922921439999</v>
      </c>
      <c r="AY131" s="37">
        <v>430.68906000000004</v>
      </c>
      <c r="AZ131" s="37">
        <v>0</v>
      </c>
      <c r="BA131" s="37">
        <v>0</v>
      </c>
      <c r="BB131" s="37">
        <v>0</v>
      </c>
      <c r="BC131" s="53">
        <v>0</v>
      </c>
      <c r="BD131" s="48">
        <v>0</v>
      </c>
      <c r="BE131" s="34">
        <v>-0.05</v>
      </c>
      <c r="BF131" s="35">
        <v>182.87480000000025</v>
      </c>
      <c r="BG131" s="16">
        <v>0</v>
      </c>
      <c r="BH131" s="16">
        <v>0</v>
      </c>
      <c r="BI131" s="16">
        <v>0</v>
      </c>
    </row>
    <row r="132" spans="1:61" s="16" customFormat="1" x14ac:dyDescent="0.25">
      <c r="A132" s="45">
        <v>211</v>
      </c>
      <c r="B132" s="16">
        <v>877</v>
      </c>
      <c r="C132" s="16" t="s">
        <v>148</v>
      </c>
      <c r="D132" s="16" t="s">
        <v>464</v>
      </c>
      <c r="E132" s="16" t="s">
        <v>479</v>
      </c>
      <c r="F132" s="16" t="s">
        <v>523</v>
      </c>
      <c r="G132" s="17">
        <v>102458386.63032499</v>
      </c>
      <c r="H132" s="18">
        <v>3000000</v>
      </c>
      <c r="I132" s="30">
        <v>-3640365.1148973107</v>
      </c>
      <c r="J132" s="33">
        <v>-1.2134550382991036</v>
      </c>
      <c r="K132" s="26">
        <v>0</v>
      </c>
      <c r="L132" s="42">
        <v>2</v>
      </c>
      <c r="M132" s="39">
        <v>1</v>
      </c>
      <c r="N132" s="33">
        <v>0.5</v>
      </c>
      <c r="O132" s="26">
        <v>0.25</v>
      </c>
      <c r="P132" s="20">
        <v>0</v>
      </c>
      <c r="Q132" s="28">
        <v>236337.457812632</v>
      </c>
      <c r="R132" s="48">
        <v>0</v>
      </c>
      <c r="S132" s="43">
        <v>0.25</v>
      </c>
      <c r="T132" s="15">
        <v>6652.3249999999998</v>
      </c>
      <c r="U132" s="15">
        <v>178735.362812632</v>
      </c>
      <c r="V132" s="15">
        <v>155.54</v>
      </c>
      <c r="W132" s="15">
        <v>0</v>
      </c>
      <c r="X132" s="15">
        <v>0</v>
      </c>
      <c r="Y132" s="15">
        <v>0</v>
      </c>
      <c r="Z132" s="15">
        <v>0</v>
      </c>
      <c r="AA132" s="15">
        <v>185543.22781263202</v>
      </c>
      <c r="AB132" s="16">
        <v>0</v>
      </c>
      <c r="AC132" s="15">
        <v>497.15</v>
      </c>
      <c r="AD132" s="15">
        <v>0</v>
      </c>
      <c r="AE132" s="15">
        <v>497.15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50297.08</v>
      </c>
      <c r="AO132" s="15">
        <v>50297.08</v>
      </c>
      <c r="AP132" s="28">
        <v>236337.457812632</v>
      </c>
      <c r="AQ132" s="15">
        <v>-5000</v>
      </c>
      <c r="AR132" s="52">
        <v>-23133.745781263202</v>
      </c>
      <c r="AS132" s="15">
        <v>208203.71203136881</v>
      </c>
      <c r="AT132" s="29">
        <v>0.24</v>
      </c>
      <c r="AU132" s="36">
        <v>49968.890887528512</v>
      </c>
      <c r="AV132" s="16">
        <v>28000</v>
      </c>
      <c r="AW132" s="15">
        <v>21968.890887528512</v>
      </c>
      <c r="AX132" s="37">
        <v>3223.6059456000003</v>
      </c>
      <c r="AY132" s="37">
        <v>37.5732</v>
      </c>
      <c r="AZ132" s="37">
        <v>0</v>
      </c>
      <c r="BA132" s="37">
        <v>5.1099999999999994</v>
      </c>
      <c r="BB132" s="37">
        <v>63.78</v>
      </c>
      <c r="BC132" s="53">
        <v>0</v>
      </c>
      <c r="BD132" s="48">
        <v>0</v>
      </c>
      <c r="BE132" s="34">
        <v>-0.05</v>
      </c>
      <c r="BF132" s="35">
        <v>99.43</v>
      </c>
      <c r="BG132" s="16">
        <v>0</v>
      </c>
      <c r="BH132" s="16">
        <v>0</v>
      </c>
      <c r="BI132" s="16">
        <v>0</v>
      </c>
    </row>
    <row r="133" spans="1:61" s="16" customFormat="1" x14ac:dyDescent="0.25">
      <c r="A133" s="45">
        <v>52283</v>
      </c>
      <c r="B133" s="16">
        <v>1305</v>
      </c>
      <c r="C133" s="16" t="s">
        <v>149</v>
      </c>
      <c r="D133" s="16" t="s">
        <v>464</v>
      </c>
      <c r="E133" s="16" t="s">
        <v>479</v>
      </c>
      <c r="F133" s="16" t="s">
        <v>523</v>
      </c>
      <c r="G133" s="17">
        <v>220663811.73310003</v>
      </c>
      <c r="H133" s="18">
        <v>3000000</v>
      </c>
      <c r="I133" s="30">
        <v>-41327219.794711709</v>
      </c>
      <c r="J133" s="33">
        <v>-13.77573993157057</v>
      </c>
      <c r="K133" s="26">
        <v>0</v>
      </c>
      <c r="L133" s="42">
        <v>2</v>
      </c>
      <c r="M133" s="39">
        <v>-2</v>
      </c>
      <c r="N133" s="33">
        <v>-1</v>
      </c>
      <c r="O133" s="26">
        <v>0</v>
      </c>
      <c r="P133" s="20">
        <v>0</v>
      </c>
      <c r="Q133" s="28">
        <v>467328.79376675287</v>
      </c>
      <c r="R133" s="48">
        <v>0</v>
      </c>
      <c r="S133" s="43">
        <v>0</v>
      </c>
      <c r="T133" s="15">
        <v>0</v>
      </c>
      <c r="U133" s="15">
        <v>185608.248566753</v>
      </c>
      <c r="V133" s="15">
        <v>76.78</v>
      </c>
      <c r="W133" s="15">
        <v>0</v>
      </c>
      <c r="X133" s="15">
        <v>0</v>
      </c>
      <c r="Y133" s="15">
        <v>0</v>
      </c>
      <c r="Z133" s="15">
        <v>0</v>
      </c>
      <c r="AA133" s="15">
        <v>185685.028566753</v>
      </c>
      <c r="AB133" s="16">
        <v>229.55</v>
      </c>
      <c r="AC133" s="15">
        <v>0</v>
      </c>
      <c r="AD133" s="15">
        <v>7467.2151999998605</v>
      </c>
      <c r="AE133" s="15">
        <v>7696.7651999998607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273947</v>
      </c>
      <c r="AO133" s="15">
        <v>273947</v>
      </c>
      <c r="AP133" s="28">
        <v>467328.79376675287</v>
      </c>
      <c r="AQ133" s="15">
        <v>-5000</v>
      </c>
      <c r="AR133" s="52">
        <v>-46232.879376675293</v>
      </c>
      <c r="AS133" s="15">
        <v>416095.91439007758</v>
      </c>
      <c r="AT133" s="29">
        <v>0.24</v>
      </c>
      <c r="AU133" s="36">
        <v>99863.019453618617</v>
      </c>
      <c r="AV133" s="16">
        <v>30000</v>
      </c>
      <c r="AW133" s="15">
        <v>69863.019453618617</v>
      </c>
      <c r="AX133" s="37">
        <v>1685.6335753120002</v>
      </c>
      <c r="AY133" s="37">
        <v>169.61775</v>
      </c>
      <c r="AZ133" s="37">
        <v>0</v>
      </c>
      <c r="BA133" s="37">
        <v>0</v>
      </c>
      <c r="BB133" s="37">
        <v>303.86</v>
      </c>
      <c r="BC133" s="53">
        <v>0</v>
      </c>
      <c r="BD133" s="48">
        <v>0</v>
      </c>
      <c r="BE133" s="34">
        <v>-0.05</v>
      </c>
      <c r="BF133" s="35">
        <v>1539.3530399999722</v>
      </c>
      <c r="BG133" s="16">
        <v>0</v>
      </c>
      <c r="BH133" s="16">
        <v>0</v>
      </c>
      <c r="BI133" s="16">
        <v>0</v>
      </c>
    </row>
    <row r="134" spans="1:61" s="16" customFormat="1" x14ac:dyDescent="0.25">
      <c r="A134" s="45">
        <v>63152</v>
      </c>
      <c r="B134" s="16">
        <v>63152</v>
      </c>
      <c r="C134" s="16" t="s">
        <v>638</v>
      </c>
      <c r="D134" s="16" t="s">
        <v>464</v>
      </c>
      <c r="E134" s="16" t="s">
        <v>479</v>
      </c>
      <c r="F134" s="16" t="s">
        <v>522</v>
      </c>
      <c r="G134" s="17">
        <v>92793029.782350004</v>
      </c>
      <c r="H134" s="18">
        <v>3000000</v>
      </c>
      <c r="I134" s="30">
        <v>-1506217.4936410189</v>
      </c>
      <c r="J134" s="33">
        <v>-0.50207249788033959</v>
      </c>
      <c r="K134" s="26">
        <v>0</v>
      </c>
      <c r="L134" s="42">
        <v>2</v>
      </c>
      <c r="M134" s="39">
        <v>-1</v>
      </c>
      <c r="N134" s="33">
        <v>-0.5</v>
      </c>
      <c r="O134" s="26">
        <v>0</v>
      </c>
      <c r="P134" s="20">
        <v>0</v>
      </c>
      <c r="Q134" s="28">
        <v>209940.89833848001</v>
      </c>
      <c r="R134" s="48">
        <v>0</v>
      </c>
      <c r="S134" s="43">
        <v>0</v>
      </c>
      <c r="T134" s="15">
        <v>14822.967500000001</v>
      </c>
      <c r="U134" s="15">
        <v>123408.98083848</v>
      </c>
      <c r="V134" s="15">
        <v>123.69</v>
      </c>
      <c r="W134" s="15">
        <v>0</v>
      </c>
      <c r="X134" s="15">
        <v>0</v>
      </c>
      <c r="Y134" s="15">
        <v>0</v>
      </c>
      <c r="Z134" s="15">
        <v>116.52</v>
      </c>
      <c r="AA134" s="15">
        <v>138472.15833847999</v>
      </c>
      <c r="AB134" s="16">
        <v>2211.88</v>
      </c>
      <c r="AC134" s="15">
        <v>844.15</v>
      </c>
      <c r="AD134" s="15">
        <v>0</v>
      </c>
      <c r="AE134" s="15">
        <v>3056.03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68412.710000000006</v>
      </c>
      <c r="AO134" s="15">
        <v>68412.710000000006</v>
      </c>
      <c r="AP134" s="28">
        <v>209940.89833848001</v>
      </c>
      <c r="AQ134" s="15">
        <v>-5000</v>
      </c>
      <c r="AR134" s="52">
        <v>0</v>
      </c>
      <c r="AS134" s="15">
        <v>204940.89833848001</v>
      </c>
      <c r="AT134" s="29">
        <v>0.2</v>
      </c>
      <c r="AU134" s="36">
        <v>40988.179667696008</v>
      </c>
      <c r="AV134" s="16">
        <v>15000</v>
      </c>
      <c r="AW134" s="15">
        <v>25988.179667696008</v>
      </c>
      <c r="AX134" s="37">
        <v>0</v>
      </c>
      <c r="AY134" s="37">
        <v>1881.5204999999996</v>
      </c>
      <c r="AZ134" s="37">
        <v>0</v>
      </c>
      <c r="BA134" s="37">
        <v>800</v>
      </c>
      <c r="BB134" s="37">
        <v>736.43</v>
      </c>
      <c r="BC134" s="53">
        <v>0</v>
      </c>
      <c r="BD134" s="48">
        <v>0</v>
      </c>
      <c r="BE134" s="34">
        <v>0</v>
      </c>
      <c r="BF134" s="35">
        <v>611.20600000000002</v>
      </c>
      <c r="BG134" s="16">
        <v>0</v>
      </c>
      <c r="BH134" s="16">
        <v>0</v>
      </c>
      <c r="BI134" s="16">
        <v>0</v>
      </c>
    </row>
    <row r="135" spans="1:61" s="16" customFormat="1" x14ac:dyDescent="0.25">
      <c r="A135" s="45">
        <v>95033</v>
      </c>
      <c r="B135" s="16">
        <v>1604</v>
      </c>
      <c r="C135" s="16" t="s">
        <v>151</v>
      </c>
      <c r="D135" s="16" t="s">
        <v>468</v>
      </c>
      <c r="E135" s="16" t="s">
        <v>479</v>
      </c>
      <c r="F135" s="16" t="s">
        <v>523</v>
      </c>
      <c r="G135" s="17">
        <v>45003999.003775001</v>
      </c>
      <c r="H135" s="18">
        <v>0</v>
      </c>
      <c r="I135" s="30">
        <v>-8242367.9550697803</v>
      </c>
      <c r="J135" s="33">
        <v>0</v>
      </c>
      <c r="K135" s="26">
        <v>0</v>
      </c>
      <c r="L135" s="42">
        <v>0</v>
      </c>
      <c r="M135" s="39">
        <v>-3</v>
      </c>
      <c r="N135" s="33">
        <v>0</v>
      </c>
      <c r="O135" s="26">
        <v>0</v>
      </c>
      <c r="P135" s="19">
        <v>0</v>
      </c>
      <c r="Q135" s="28">
        <v>432956.00912365806</v>
      </c>
      <c r="R135" s="48">
        <v>0</v>
      </c>
      <c r="S135" s="43">
        <v>0</v>
      </c>
      <c r="T135" s="15">
        <v>7117.4340000000002</v>
      </c>
      <c r="U135" s="15">
        <v>415912.08642365801</v>
      </c>
      <c r="V135" s="15">
        <v>58.09</v>
      </c>
      <c r="W135" s="15">
        <v>0</v>
      </c>
      <c r="X135" s="15">
        <v>0</v>
      </c>
      <c r="Y135" s="15">
        <v>0</v>
      </c>
      <c r="Z135" s="15">
        <v>728.99</v>
      </c>
      <c r="AA135" s="15">
        <v>423816.60042365803</v>
      </c>
      <c r="AB135" s="16">
        <v>0</v>
      </c>
      <c r="AC135" s="15">
        <v>0</v>
      </c>
      <c r="AD135" s="15">
        <v>6457.3687000000555</v>
      </c>
      <c r="AE135" s="15">
        <v>6457.3687000000555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2682.04</v>
      </c>
      <c r="AO135" s="15">
        <v>2682.04</v>
      </c>
      <c r="AP135" s="28">
        <v>432956.00912365806</v>
      </c>
      <c r="AQ135" s="15">
        <v>-5000</v>
      </c>
      <c r="AR135" s="52">
        <v>0</v>
      </c>
      <c r="AS135" s="15">
        <v>427956.00912365806</v>
      </c>
      <c r="AT135" s="29">
        <v>0.24</v>
      </c>
      <c r="AU135" s="36">
        <v>102709.44218967792</v>
      </c>
      <c r="AV135" s="16">
        <v>17000</v>
      </c>
      <c r="AW135" s="15">
        <v>85709.442189677924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53">
        <v>0</v>
      </c>
      <c r="BD135" s="48">
        <v>0</v>
      </c>
      <c r="BE135" s="34">
        <v>0</v>
      </c>
      <c r="BF135" s="35">
        <v>1291.4737400000113</v>
      </c>
      <c r="BG135" s="16">
        <v>0</v>
      </c>
      <c r="BH135" s="16">
        <v>0</v>
      </c>
      <c r="BI135" s="16">
        <v>0</v>
      </c>
    </row>
    <row r="136" spans="1:61" s="16" customFormat="1" x14ac:dyDescent="0.25">
      <c r="A136" s="45">
        <v>60354</v>
      </c>
      <c r="B136" s="16">
        <v>1256</v>
      </c>
      <c r="C136" s="16" t="s">
        <v>150</v>
      </c>
      <c r="D136" s="16" t="s">
        <v>464</v>
      </c>
      <c r="E136" s="16" t="s">
        <v>479</v>
      </c>
      <c r="F136" s="16" t="s">
        <v>523</v>
      </c>
      <c r="G136" s="17">
        <v>321644437.0122</v>
      </c>
      <c r="H136" s="18">
        <v>6000000</v>
      </c>
      <c r="I136" s="30">
        <v>-1151380.4426032901</v>
      </c>
      <c r="J136" s="33">
        <v>-0.19189674043388169</v>
      </c>
      <c r="K136" s="26">
        <v>0</v>
      </c>
      <c r="L136" s="42">
        <v>2</v>
      </c>
      <c r="M136" s="39">
        <v>2</v>
      </c>
      <c r="N136" s="33">
        <v>1</v>
      </c>
      <c r="O136" s="26">
        <v>0.5</v>
      </c>
      <c r="P136" s="20">
        <v>0</v>
      </c>
      <c r="Q136" s="28">
        <v>415419.90472776006</v>
      </c>
      <c r="R136" s="48">
        <v>0</v>
      </c>
      <c r="S136" s="43">
        <v>0.5</v>
      </c>
      <c r="T136" s="15">
        <v>15712.487999999999</v>
      </c>
      <c r="U136" s="15">
        <v>232277.76672776</v>
      </c>
      <c r="V136" s="15">
        <v>197.34</v>
      </c>
      <c r="W136" s="15">
        <v>134.16</v>
      </c>
      <c r="X136" s="15">
        <v>0</v>
      </c>
      <c r="Y136" s="15">
        <v>0</v>
      </c>
      <c r="Z136" s="15">
        <v>0</v>
      </c>
      <c r="AA136" s="15">
        <v>248321.75472776001</v>
      </c>
      <c r="AB136" s="16">
        <v>13.07</v>
      </c>
      <c r="AC136" s="15">
        <v>3750.02</v>
      </c>
      <c r="AD136" s="15">
        <v>1683</v>
      </c>
      <c r="AE136" s="15">
        <v>5446.09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161652.06</v>
      </c>
      <c r="AO136" s="15">
        <v>161652.06</v>
      </c>
      <c r="AP136" s="28">
        <v>415419.90472776006</v>
      </c>
      <c r="AQ136" s="15">
        <v>-5000</v>
      </c>
      <c r="AR136" s="52">
        <v>-41041.990472776008</v>
      </c>
      <c r="AS136" s="15">
        <v>369377.91425498406</v>
      </c>
      <c r="AT136" s="29">
        <v>0.26</v>
      </c>
      <c r="AU136" s="36">
        <v>96038.257706295859</v>
      </c>
      <c r="AV136" s="16">
        <v>32235</v>
      </c>
      <c r="AW136" s="15">
        <v>63803.257706295859</v>
      </c>
      <c r="AX136" s="37">
        <v>8199.095285039999</v>
      </c>
      <c r="AY136" s="37">
        <v>0</v>
      </c>
      <c r="AZ136" s="37">
        <v>0</v>
      </c>
      <c r="BA136" s="37">
        <v>52.75</v>
      </c>
      <c r="BB136" s="37">
        <v>75.42</v>
      </c>
      <c r="BC136" s="53">
        <v>0</v>
      </c>
      <c r="BD136" s="48">
        <v>0</v>
      </c>
      <c r="BE136" s="34">
        <v>-0.05</v>
      </c>
      <c r="BF136" s="35">
        <v>1089.2180000000001</v>
      </c>
      <c r="BG136" s="16">
        <v>0</v>
      </c>
      <c r="BH136" s="16">
        <v>0</v>
      </c>
      <c r="BI136" s="16">
        <v>0</v>
      </c>
    </row>
    <row r="137" spans="1:61" s="16" customFormat="1" x14ac:dyDescent="0.25">
      <c r="A137" s="45">
        <v>95710</v>
      </c>
      <c r="B137" s="16">
        <v>1516</v>
      </c>
      <c r="C137" s="16" t="s">
        <v>152</v>
      </c>
      <c r="D137" s="16" t="s">
        <v>464</v>
      </c>
      <c r="E137" s="16" t="s">
        <v>479</v>
      </c>
      <c r="F137" s="16" t="s">
        <v>523</v>
      </c>
      <c r="G137" s="17">
        <v>163019874.94435</v>
      </c>
      <c r="H137" s="18">
        <v>6000000</v>
      </c>
      <c r="I137" s="30">
        <v>-5441182.5935494304</v>
      </c>
      <c r="J137" s="33">
        <v>-0.90686376559157178</v>
      </c>
      <c r="K137" s="26">
        <v>0</v>
      </c>
      <c r="L137" s="42">
        <v>2</v>
      </c>
      <c r="M137" s="39">
        <v>1</v>
      </c>
      <c r="N137" s="33">
        <v>0.5</v>
      </c>
      <c r="O137" s="26">
        <v>0.25</v>
      </c>
      <c r="P137" s="20">
        <v>0</v>
      </c>
      <c r="Q137" s="28">
        <v>468044.65553047298</v>
      </c>
      <c r="R137" s="48">
        <v>0</v>
      </c>
      <c r="S137" s="43">
        <v>0.25</v>
      </c>
      <c r="T137" s="15">
        <v>3230.0859999999998</v>
      </c>
      <c r="U137" s="15">
        <v>347576.582330473</v>
      </c>
      <c r="V137" s="15">
        <v>183.36</v>
      </c>
      <c r="W137" s="15">
        <v>0</v>
      </c>
      <c r="X137" s="15">
        <v>0</v>
      </c>
      <c r="Y137" s="15">
        <v>0</v>
      </c>
      <c r="Z137" s="15">
        <v>0</v>
      </c>
      <c r="AA137" s="15">
        <v>350990.028330473</v>
      </c>
      <c r="AB137" s="16">
        <v>-18.400000000000006</v>
      </c>
      <c r="AC137" s="15">
        <v>2418.39</v>
      </c>
      <c r="AD137" s="15">
        <v>1031.5771999999997</v>
      </c>
      <c r="AE137" s="15">
        <v>3431.5671999999995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113623.06</v>
      </c>
      <c r="AO137" s="15">
        <v>113623.06</v>
      </c>
      <c r="AP137" s="28">
        <v>468044.65553047298</v>
      </c>
      <c r="AQ137" s="15">
        <v>-5000</v>
      </c>
      <c r="AR137" s="52">
        <v>-41448.3742501382</v>
      </c>
      <c r="AS137" s="15">
        <v>421596.28128033481</v>
      </c>
      <c r="AT137" s="29">
        <v>0.24</v>
      </c>
      <c r="AU137" s="36">
        <v>101183.10750728035</v>
      </c>
      <c r="AV137" s="16">
        <v>28000</v>
      </c>
      <c r="AW137" s="15">
        <v>73183.107507280351</v>
      </c>
      <c r="AX137" s="37">
        <v>0</v>
      </c>
      <c r="AY137" s="37">
        <v>465.07829999999996</v>
      </c>
      <c r="AZ137" s="37">
        <v>0</v>
      </c>
      <c r="BA137" s="37">
        <v>0</v>
      </c>
      <c r="BB137" s="37">
        <v>12.28</v>
      </c>
      <c r="BC137" s="53">
        <v>0</v>
      </c>
      <c r="BD137" s="48">
        <v>0</v>
      </c>
      <c r="BE137" s="34">
        <v>-0.05</v>
      </c>
      <c r="BF137" s="35">
        <v>686.3134399999999</v>
      </c>
      <c r="BG137" s="16">
        <v>0</v>
      </c>
      <c r="BH137" s="16">
        <v>0</v>
      </c>
      <c r="BI137" s="16">
        <v>0</v>
      </c>
    </row>
    <row r="138" spans="1:61" s="16" customFormat="1" x14ac:dyDescent="0.25">
      <c r="A138" s="45">
        <v>64682</v>
      </c>
      <c r="B138" s="16">
        <v>64682</v>
      </c>
      <c r="C138" s="16" t="s">
        <v>634</v>
      </c>
      <c r="D138" s="16" t="s">
        <v>464</v>
      </c>
      <c r="E138" s="16" t="s">
        <v>479</v>
      </c>
      <c r="F138" s="16" t="s">
        <v>522</v>
      </c>
      <c r="G138" s="17">
        <v>8357355.1761750001</v>
      </c>
      <c r="H138" s="18">
        <v>3000000</v>
      </c>
      <c r="I138" s="30">
        <v>391550.85999999568</v>
      </c>
      <c r="J138" s="33">
        <v>0.13051695333333188</v>
      </c>
      <c r="K138" s="48">
        <v>0</v>
      </c>
      <c r="L138" s="42">
        <v>2</v>
      </c>
      <c r="M138" s="39">
        <v>0</v>
      </c>
      <c r="N138" s="33">
        <v>0</v>
      </c>
      <c r="O138" s="48">
        <v>0</v>
      </c>
      <c r="P138" s="20">
        <v>0</v>
      </c>
      <c r="Q138" s="28">
        <v>10069.56</v>
      </c>
      <c r="R138" s="48">
        <v>0</v>
      </c>
      <c r="S138" s="43">
        <v>0</v>
      </c>
      <c r="T138" s="15">
        <v>0</v>
      </c>
      <c r="U138" s="15">
        <v>0</v>
      </c>
      <c r="V138" s="15">
        <v>0.06</v>
      </c>
      <c r="W138" s="15">
        <v>0</v>
      </c>
      <c r="X138" s="15">
        <v>0</v>
      </c>
      <c r="Y138" s="15">
        <v>0</v>
      </c>
      <c r="Z138" s="15">
        <v>0</v>
      </c>
      <c r="AA138" s="15">
        <v>0.06</v>
      </c>
      <c r="AB138" s="15">
        <v>239.55</v>
      </c>
      <c r="AC138" s="15">
        <v>0</v>
      </c>
      <c r="AD138" s="15">
        <v>0</v>
      </c>
      <c r="AE138" s="15">
        <v>239.55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9829.9500000000007</v>
      </c>
      <c r="AO138" s="15">
        <v>9829.9500000000007</v>
      </c>
      <c r="AP138" s="28">
        <v>10069.56</v>
      </c>
      <c r="AQ138" s="15">
        <v>0</v>
      </c>
      <c r="AR138" s="52">
        <v>0</v>
      </c>
      <c r="AS138" s="15">
        <v>10069.56</v>
      </c>
      <c r="AT138" s="29">
        <v>0.3</v>
      </c>
      <c r="AU138" s="36">
        <v>3020.8679999999999</v>
      </c>
      <c r="AV138" s="16">
        <v>35000</v>
      </c>
      <c r="AW138" s="15">
        <v>3020.8679999999999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53">
        <v>0</v>
      </c>
      <c r="BD138" s="48">
        <v>0</v>
      </c>
      <c r="BE138" s="34">
        <v>0</v>
      </c>
      <c r="BF138" s="35">
        <v>47.910000000000004</v>
      </c>
      <c r="BG138" s="16">
        <v>0</v>
      </c>
      <c r="BH138" s="16">
        <v>0</v>
      </c>
      <c r="BI138" s="16">
        <v>0</v>
      </c>
    </row>
    <row r="139" spans="1:61" s="16" customFormat="1" x14ac:dyDescent="0.25">
      <c r="A139" s="45">
        <v>384</v>
      </c>
      <c r="B139" s="16">
        <v>959</v>
      </c>
      <c r="C139" s="16" t="s">
        <v>117</v>
      </c>
      <c r="D139" s="16" t="s">
        <v>466</v>
      </c>
      <c r="E139" s="16" t="s">
        <v>476</v>
      </c>
      <c r="F139" s="16" t="s">
        <v>521</v>
      </c>
      <c r="G139" s="17">
        <v>1062831953.8156459</v>
      </c>
      <c r="H139" s="18">
        <v>6000000</v>
      </c>
      <c r="I139" s="30">
        <v>11778992.091373026</v>
      </c>
      <c r="J139" s="33">
        <v>1.963165348562171</v>
      </c>
      <c r="K139" s="26">
        <v>0</v>
      </c>
      <c r="L139" s="42">
        <v>2</v>
      </c>
      <c r="M139" s="39">
        <v>0</v>
      </c>
      <c r="N139" s="33">
        <v>0</v>
      </c>
      <c r="O139" s="26">
        <v>0</v>
      </c>
      <c r="P139" s="20">
        <v>0</v>
      </c>
      <c r="Q139" s="28">
        <v>231484.73028273869</v>
      </c>
      <c r="R139" s="48">
        <v>0</v>
      </c>
      <c r="S139" s="43">
        <v>0</v>
      </c>
      <c r="T139" s="15">
        <v>0</v>
      </c>
      <c r="U139" s="15">
        <v>41328.5002827387</v>
      </c>
      <c r="V139" s="15">
        <v>19.309999999999999</v>
      </c>
      <c r="W139" s="15">
        <v>6000.37</v>
      </c>
      <c r="X139" s="15">
        <v>0</v>
      </c>
      <c r="Y139" s="15">
        <v>0</v>
      </c>
      <c r="Z139" s="15">
        <v>0</v>
      </c>
      <c r="AA139" s="15">
        <v>47348.1802827387</v>
      </c>
      <c r="AB139" s="15">
        <v>282.20999999999998</v>
      </c>
      <c r="AC139" s="15">
        <v>0</v>
      </c>
      <c r="AD139" s="15">
        <v>0</v>
      </c>
      <c r="AE139" s="15">
        <v>282.20999999999998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183854.34</v>
      </c>
      <c r="AO139" s="15">
        <v>183854.34</v>
      </c>
      <c r="AP139" s="28">
        <v>231484.73028273869</v>
      </c>
      <c r="AQ139" s="15">
        <v>0</v>
      </c>
      <c r="AR139" s="52">
        <v>0</v>
      </c>
      <c r="AS139" s="15">
        <v>0</v>
      </c>
      <c r="AT139" s="29">
        <v>0</v>
      </c>
      <c r="AU139" s="36">
        <v>0</v>
      </c>
      <c r="AV139" s="16">
        <v>60000</v>
      </c>
      <c r="AW139" s="15">
        <v>0</v>
      </c>
      <c r="AX139" s="37">
        <v>23796.706748600001</v>
      </c>
      <c r="AY139" s="37">
        <v>24.530849999999997</v>
      </c>
      <c r="AZ139" s="37">
        <v>0</v>
      </c>
      <c r="BA139" s="37">
        <v>0</v>
      </c>
      <c r="BB139" s="37">
        <v>0</v>
      </c>
      <c r="BC139" s="53">
        <v>0</v>
      </c>
      <c r="BD139" s="48">
        <v>0</v>
      </c>
      <c r="BE139" s="34">
        <v>0</v>
      </c>
      <c r="BF139" s="35">
        <v>56.442</v>
      </c>
      <c r="BG139" s="16">
        <v>0</v>
      </c>
      <c r="BH139" s="16">
        <v>0</v>
      </c>
      <c r="BI139" s="16">
        <v>0</v>
      </c>
    </row>
    <row r="140" spans="1:61" s="16" customFormat="1" x14ac:dyDescent="0.25">
      <c r="A140" s="45">
        <v>62546</v>
      </c>
      <c r="B140" s="16">
        <v>2031</v>
      </c>
      <c r="C140" s="16" t="s">
        <v>120</v>
      </c>
      <c r="D140" s="16" t="s">
        <v>464</v>
      </c>
      <c r="E140" s="16" t="s">
        <v>476</v>
      </c>
      <c r="F140" s="16" t="s">
        <v>522</v>
      </c>
      <c r="G140" s="17">
        <v>462791476.040209</v>
      </c>
      <c r="H140" s="18">
        <v>3000000</v>
      </c>
      <c r="I140" s="30">
        <v>24287006.212669194</v>
      </c>
      <c r="J140" s="33">
        <v>8.095668737556398</v>
      </c>
      <c r="K140" s="26">
        <v>0.5</v>
      </c>
      <c r="L140" s="42">
        <v>2</v>
      </c>
      <c r="M140" s="39">
        <v>2</v>
      </c>
      <c r="N140" s="33">
        <v>1</v>
      </c>
      <c r="O140" s="26">
        <v>0.5</v>
      </c>
      <c r="P140" s="20">
        <v>0</v>
      </c>
      <c r="Q140" s="28">
        <v>645372.19138262991</v>
      </c>
      <c r="R140" s="48">
        <v>0</v>
      </c>
      <c r="S140" s="43">
        <v>1</v>
      </c>
      <c r="T140" s="15">
        <v>783.71130000000005</v>
      </c>
      <c r="U140" s="15">
        <v>123743.04008263</v>
      </c>
      <c r="V140" s="15">
        <v>58.54</v>
      </c>
      <c r="W140" s="15">
        <v>0</v>
      </c>
      <c r="X140" s="15">
        <v>0</v>
      </c>
      <c r="Y140" s="15">
        <v>0</v>
      </c>
      <c r="Z140" s="15">
        <v>0</v>
      </c>
      <c r="AA140" s="15">
        <v>124585.29138262999</v>
      </c>
      <c r="AB140" s="15">
        <v>4886.46</v>
      </c>
      <c r="AC140" s="15">
        <v>889.52</v>
      </c>
      <c r="AD140" s="15">
        <v>0</v>
      </c>
      <c r="AE140" s="15">
        <v>5775.98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515010.92</v>
      </c>
      <c r="AO140" s="15">
        <v>515010.92</v>
      </c>
      <c r="AP140" s="28">
        <v>645372.19138262991</v>
      </c>
      <c r="AQ140" s="15">
        <v>-5000</v>
      </c>
      <c r="AR140" s="52">
        <v>0</v>
      </c>
      <c r="AS140" s="15">
        <v>640372.19138262991</v>
      </c>
      <c r="AT140" s="29">
        <v>0.3</v>
      </c>
      <c r="AU140" s="36">
        <v>192111.65741478896</v>
      </c>
      <c r="AV140" s="16">
        <v>30000</v>
      </c>
      <c r="AW140" s="15">
        <v>162111.65741478896</v>
      </c>
      <c r="AX140" s="37">
        <v>12924.9316144</v>
      </c>
      <c r="AY140" s="37">
        <v>1623.9259500000003</v>
      </c>
      <c r="AZ140" s="37">
        <v>0</v>
      </c>
      <c r="BA140" s="37">
        <v>500</v>
      </c>
      <c r="BB140" s="37">
        <v>0</v>
      </c>
      <c r="BC140" s="53">
        <v>0</v>
      </c>
      <c r="BD140" s="48">
        <v>0</v>
      </c>
      <c r="BE140" s="34">
        <v>0.5</v>
      </c>
      <c r="BF140" s="35">
        <v>1155.1959999999999</v>
      </c>
      <c r="BG140" s="16">
        <v>0</v>
      </c>
      <c r="BH140" s="16">
        <v>0</v>
      </c>
      <c r="BI140" s="16">
        <v>0</v>
      </c>
    </row>
    <row r="141" spans="1:61" s="16" customFormat="1" x14ac:dyDescent="0.25">
      <c r="A141" s="45">
        <v>62579</v>
      </c>
      <c r="B141" s="16">
        <v>2137</v>
      </c>
      <c r="C141" s="16" t="s">
        <v>565</v>
      </c>
      <c r="D141" s="16" t="s">
        <v>464</v>
      </c>
      <c r="E141" s="16" t="s">
        <v>476</v>
      </c>
      <c r="F141" s="16" t="s">
        <v>522</v>
      </c>
      <c r="G141" s="17">
        <v>30390182.947300002</v>
      </c>
      <c r="H141" s="18">
        <v>0</v>
      </c>
      <c r="I141" s="30">
        <v>-5386316.0145079195</v>
      </c>
      <c r="J141" s="33">
        <v>0</v>
      </c>
      <c r="K141" s="26">
        <v>0</v>
      </c>
      <c r="L141" s="42">
        <v>0</v>
      </c>
      <c r="M141" s="39">
        <v>-1</v>
      </c>
      <c r="N141" s="33">
        <v>0</v>
      </c>
      <c r="O141" s="26">
        <v>0</v>
      </c>
      <c r="P141" s="20">
        <v>0</v>
      </c>
      <c r="Q141" s="28">
        <v>133642.39800000002</v>
      </c>
      <c r="R141" s="48">
        <v>0</v>
      </c>
      <c r="S141" s="43">
        <v>0</v>
      </c>
      <c r="T141" s="15">
        <v>2771.848</v>
      </c>
      <c r="U141" s="15">
        <v>130843.05</v>
      </c>
      <c r="V141" s="15">
        <v>27.5</v>
      </c>
      <c r="W141" s="15">
        <v>0</v>
      </c>
      <c r="X141" s="15">
        <v>0</v>
      </c>
      <c r="Y141" s="15">
        <v>0</v>
      </c>
      <c r="Z141" s="15">
        <v>0</v>
      </c>
      <c r="AA141" s="15">
        <v>133642.39800000002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28">
        <v>133642.39800000002</v>
      </c>
      <c r="AQ141" s="15">
        <v>-5000</v>
      </c>
      <c r="AR141" s="52">
        <v>0</v>
      </c>
      <c r="AS141" s="15">
        <v>128642.39800000002</v>
      </c>
      <c r="AT141" s="29">
        <v>0.3</v>
      </c>
      <c r="AU141" s="36">
        <v>38592.719400000002</v>
      </c>
      <c r="AV141" s="16">
        <v>5186</v>
      </c>
      <c r="AW141" s="15">
        <v>33406.719400000002</v>
      </c>
      <c r="AX141" s="37">
        <v>15629.887925279998</v>
      </c>
      <c r="AY141" s="37">
        <v>0</v>
      </c>
      <c r="AZ141" s="37">
        <v>0</v>
      </c>
      <c r="BA141" s="37">
        <v>0</v>
      </c>
      <c r="BB141" s="37">
        <v>0</v>
      </c>
      <c r="BC141" s="53">
        <v>0</v>
      </c>
      <c r="BD141" s="48">
        <v>0</v>
      </c>
      <c r="BE141" s="34">
        <v>0</v>
      </c>
      <c r="BF141" s="35">
        <v>0</v>
      </c>
      <c r="BG141" s="16">
        <v>0</v>
      </c>
      <c r="BH141" s="16">
        <v>0</v>
      </c>
      <c r="BI141" s="16">
        <v>0</v>
      </c>
    </row>
    <row r="142" spans="1:61" s="16" customFormat="1" x14ac:dyDescent="0.25">
      <c r="A142" s="45">
        <v>62072</v>
      </c>
      <c r="B142" s="16">
        <v>1807</v>
      </c>
      <c r="C142" s="16" t="s">
        <v>121</v>
      </c>
      <c r="D142" s="16" t="s">
        <v>464</v>
      </c>
      <c r="E142" s="16" t="s">
        <v>476</v>
      </c>
      <c r="F142" s="16" t="s">
        <v>522</v>
      </c>
      <c r="G142" s="17">
        <v>231877987.092816</v>
      </c>
      <c r="H142" s="18">
        <v>3000000</v>
      </c>
      <c r="I142" s="30">
        <v>839710.05660989881</v>
      </c>
      <c r="J142" s="33">
        <v>0.27990335220329959</v>
      </c>
      <c r="K142" s="26">
        <v>0</v>
      </c>
      <c r="L142" s="42">
        <v>2</v>
      </c>
      <c r="M142" s="39">
        <v>-5</v>
      </c>
      <c r="N142" s="33">
        <v>-2.5</v>
      </c>
      <c r="O142" s="26">
        <v>0</v>
      </c>
      <c r="P142" s="20">
        <v>0</v>
      </c>
      <c r="Q142" s="28">
        <v>203743.207028495</v>
      </c>
      <c r="R142" s="48">
        <v>0</v>
      </c>
      <c r="S142" s="43">
        <v>0</v>
      </c>
      <c r="T142" s="15">
        <v>2055.36</v>
      </c>
      <c r="U142" s="15">
        <v>22529.127028495001</v>
      </c>
      <c r="V142" s="15">
        <v>51.66</v>
      </c>
      <c r="W142" s="15">
        <v>0</v>
      </c>
      <c r="X142" s="15">
        <v>0</v>
      </c>
      <c r="Y142" s="15">
        <v>0</v>
      </c>
      <c r="Z142" s="15">
        <v>0</v>
      </c>
      <c r="AA142" s="15">
        <v>24636.147028495001</v>
      </c>
      <c r="AB142" s="16">
        <v>12976.33</v>
      </c>
      <c r="AC142" s="15">
        <v>0</v>
      </c>
      <c r="AD142" s="15">
        <v>0</v>
      </c>
      <c r="AE142" s="15">
        <v>12976.33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166130.73000000001</v>
      </c>
      <c r="AO142" s="15">
        <v>166130.73000000001</v>
      </c>
      <c r="AP142" s="28">
        <v>203743.207028495</v>
      </c>
      <c r="AQ142" s="15">
        <v>-5000</v>
      </c>
      <c r="AR142" s="52">
        <v>-19874.320702849502</v>
      </c>
      <c r="AS142" s="15">
        <v>178868.88632564549</v>
      </c>
      <c r="AT142" s="29">
        <v>0.2</v>
      </c>
      <c r="AU142" s="36">
        <v>35773.777265129102</v>
      </c>
      <c r="AV142" s="16">
        <v>45000</v>
      </c>
      <c r="AW142" s="15">
        <v>0</v>
      </c>
      <c r="AX142" s="37">
        <v>8364.7940395999995</v>
      </c>
      <c r="AY142" s="37">
        <v>245.52599999999995</v>
      </c>
      <c r="AZ142" s="37">
        <v>0</v>
      </c>
      <c r="BA142" s="37">
        <v>182.05</v>
      </c>
      <c r="BB142" s="37">
        <v>35.49</v>
      </c>
      <c r="BC142" s="53">
        <v>0</v>
      </c>
      <c r="BD142" s="48">
        <v>0</v>
      </c>
      <c r="BE142" s="34">
        <v>-0.05</v>
      </c>
      <c r="BF142" s="35">
        <v>2595.2660000000001</v>
      </c>
      <c r="BG142" s="16">
        <v>0</v>
      </c>
      <c r="BH142" s="16">
        <v>0</v>
      </c>
      <c r="BI142" s="16">
        <v>0</v>
      </c>
    </row>
    <row r="143" spans="1:61" s="16" customFormat="1" x14ac:dyDescent="0.25">
      <c r="A143" s="45">
        <v>63494</v>
      </c>
      <c r="B143" s="16">
        <v>63494</v>
      </c>
      <c r="C143" s="16" t="s">
        <v>122</v>
      </c>
      <c r="D143" s="16" t="s">
        <v>464</v>
      </c>
      <c r="E143" s="16" t="s">
        <v>476</v>
      </c>
      <c r="F143" s="16" t="s">
        <v>522</v>
      </c>
      <c r="G143" s="17">
        <v>301844019.77557498</v>
      </c>
      <c r="H143" s="18">
        <v>3000000</v>
      </c>
      <c r="I143" s="30">
        <v>-31110884.651589632</v>
      </c>
      <c r="J143" s="33">
        <v>-10.370294883863211</v>
      </c>
      <c r="K143" s="26">
        <v>0</v>
      </c>
      <c r="L143" s="42">
        <v>2</v>
      </c>
      <c r="M143" s="39">
        <v>-1</v>
      </c>
      <c r="N143" s="33">
        <v>-0.5</v>
      </c>
      <c r="O143" s="26">
        <v>0</v>
      </c>
      <c r="P143" s="20">
        <v>0</v>
      </c>
      <c r="Q143" s="28">
        <v>264284.34895210201</v>
      </c>
      <c r="R143" s="48">
        <v>0</v>
      </c>
      <c r="S143" s="43">
        <v>0</v>
      </c>
      <c r="T143" s="15">
        <v>2183.2725</v>
      </c>
      <c r="U143" s="15">
        <v>31615.286452101998</v>
      </c>
      <c r="V143" s="15">
        <v>25.27</v>
      </c>
      <c r="W143" s="15">
        <v>1225.83</v>
      </c>
      <c r="X143" s="15">
        <v>0</v>
      </c>
      <c r="Y143" s="15">
        <v>0</v>
      </c>
      <c r="Z143" s="15">
        <v>1183.01</v>
      </c>
      <c r="AA143" s="15">
        <v>36232.668952102002</v>
      </c>
      <c r="AB143" s="15">
        <v>5538.54</v>
      </c>
      <c r="AC143" s="15">
        <v>5136.53</v>
      </c>
      <c r="AD143" s="15">
        <v>0</v>
      </c>
      <c r="AE143" s="15">
        <v>10675.07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217376.61</v>
      </c>
      <c r="AO143" s="15">
        <v>217376.61</v>
      </c>
      <c r="AP143" s="28">
        <v>264284.34895210201</v>
      </c>
      <c r="AQ143" s="15">
        <v>-5000</v>
      </c>
      <c r="AR143" s="52">
        <v>-24131.483728983247</v>
      </c>
      <c r="AS143" s="15">
        <v>235152.86522311877</v>
      </c>
      <c r="AT143" s="29">
        <v>0.2</v>
      </c>
      <c r="AU143" s="36">
        <v>47030.573044623758</v>
      </c>
      <c r="AV143" s="16">
        <v>25000</v>
      </c>
      <c r="AW143" s="15">
        <v>22030.573044623758</v>
      </c>
      <c r="AX143" s="37">
        <v>30618.855772400002</v>
      </c>
      <c r="AY143" s="37">
        <v>336.33224999999999</v>
      </c>
      <c r="AZ143" s="37">
        <v>0</v>
      </c>
      <c r="BA143" s="37">
        <v>0</v>
      </c>
      <c r="BB143" s="37">
        <v>233.84</v>
      </c>
      <c r="BC143" s="53">
        <v>0</v>
      </c>
      <c r="BD143" s="48">
        <v>0</v>
      </c>
      <c r="BE143" s="34">
        <v>-0.05</v>
      </c>
      <c r="BF143" s="35">
        <v>2135.0140000000001</v>
      </c>
      <c r="BG143" s="16">
        <v>0</v>
      </c>
      <c r="BH143" s="16">
        <v>0</v>
      </c>
      <c r="BI143" s="16">
        <v>0</v>
      </c>
    </row>
    <row r="144" spans="1:61" s="16" customFormat="1" x14ac:dyDescent="0.25">
      <c r="A144" s="45">
        <v>63802</v>
      </c>
      <c r="B144" s="16">
        <v>63802</v>
      </c>
      <c r="C144" s="16" t="s">
        <v>123</v>
      </c>
      <c r="D144" s="16" t="s">
        <v>464</v>
      </c>
      <c r="E144" s="16" t="s">
        <v>476</v>
      </c>
      <c r="F144" s="16" t="s">
        <v>522</v>
      </c>
      <c r="G144" s="17">
        <v>441775978.97490001</v>
      </c>
      <c r="H144" s="18">
        <v>3000000</v>
      </c>
      <c r="I144" s="30">
        <v>-6957089.893643111</v>
      </c>
      <c r="J144" s="33">
        <v>-2.3190299645477035</v>
      </c>
      <c r="K144" s="26">
        <v>0</v>
      </c>
      <c r="L144" s="42">
        <v>2</v>
      </c>
      <c r="M144" s="39">
        <v>-3</v>
      </c>
      <c r="N144" s="33">
        <v>-1.5</v>
      </c>
      <c r="O144" s="26">
        <v>0</v>
      </c>
      <c r="P144" s="20">
        <v>0</v>
      </c>
      <c r="Q144" s="28">
        <v>248017.9250728059</v>
      </c>
      <c r="R144" s="48">
        <v>0</v>
      </c>
      <c r="S144" s="43">
        <v>0</v>
      </c>
      <c r="T144" s="15">
        <v>0</v>
      </c>
      <c r="U144" s="15">
        <v>17558.495072805901</v>
      </c>
      <c r="V144" s="15">
        <v>46.67</v>
      </c>
      <c r="W144" s="15">
        <v>0</v>
      </c>
      <c r="X144" s="15">
        <v>0</v>
      </c>
      <c r="Y144" s="15">
        <v>0</v>
      </c>
      <c r="Z144" s="15">
        <v>0</v>
      </c>
      <c r="AA144" s="15">
        <v>17605.165072805899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230412.76</v>
      </c>
      <c r="AO144" s="15">
        <v>230412.76</v>
      </c>
      <c r="AP144" s="28">
        <v>248017.9250728059</v>
      </c>
      <c r="AQ144" s="15">
        <v>-5000</v>
      </c>
      <c r="AR144" s="52">
        <v>-24301.792507280592</v>
      </c>
      <c r="AS144" s="15">
        <v>218716.1325655253</v>
      </c>
      <c r="AT144" s="29">
        <v>0.2</v>
      </c>
      <c r="AU144" s="36">
        <v>43743.226513105066</v>
      </c>
      <c r="AV144" s="16">
        <v>50000</v>
      </c>
      <c r="AW144" s="15">
        <v>0</v>
      </c>
      <c r="AX144" s="37">
        <v>29331.68499084</v>
      </c>
      <c r="AY144" s="37">
        <v>0</v>
      </c>
      <c r="AZ144" s="37">
        <v>0</v>
      </c>
      <c r="BA144" s="37">
        <v>0</v>
      </c>
      <c r="BB144" s="37">
        <v>14967.97</v>
      </c>
      <c r="BC144" s="53">
        <v>0</v>
      </c>
      <c r="BD144" s="48">
        <v>0</v>
      </c>
      <c r="BE144" s="34">
        <v>-0.05</v>
      </c>
      <c r="BF144" s="35">
        <v>0</v>
      </c>
      <c r="BG144" s="16">
        <v>0</v>
      </c>
      <c r="BH144" s="16">
        <v>0</v>
      </c>
      <c r="BI144" s="16">
        <v>0</v>
      </c>
    </row>
    <row r="145" spans="1:61" s="16" customFormat="1" x14ac:dyDescent="0.25">
      <c r="A145" s="45">
        <v>52428</v>
      </c>
      <c r="B145" s="16">
        <v>1530</v>
      </c>
      <c r="C145" s="16" t="s">
        <v>124</v>
      </c>
      <c r="D145" s="16" t="s">
        <v>464</v>
      </c>
      <c r="E145" s="16" t="s">
        <v>476</v>
      </c>
      <c r="F145" s="16" t="s">
        <v>523</v>
      </c>
      <c r="G145" s="17">
        <v>207286808.20392501</v>
      </c>
      <c r="H145" s="18">
        <v>3000000</v>
      </c>
      <c r="I145" s="30">
        <v>6231938.6847890019</v>
      </c>
      <c r="J145" s="33">
        <v>2.0773128949296673</v>
      </c>
      <c r="K145" s="26">
        <v>0.5</v>
      </c>
      <c r="L145" s="42">
        <v>2</v>
      </c>
      <c r="M145" s="39">
        <v>0</v>
      </c>
      <c r="N145" s="33">
        <v>0</v>
      </c>
      <c r="O145" s="26">
        <v>0</v>
      </c>
      <c r="P145" s="20">
        <v>0</v>
      </c>
      <c r="Q145" s="28">
        <v>427088.167521286</v>
      </c>
      <c r="R145" s="48">
        <v>0</v>
      </c>
      <c r="S145" s="43">
        <v>0.5</v>
      </c>
      <c r="T145" s="15">
        <v>12734.92</v>
      </c>
      <c r="U145" s="15">
        <v>324392.99752128602</v>
      </c>
      <c r="V145" s="15">
        <v>183.47</v>
      </c>
      <c r="W145" s="15">
        <v>0</v>
      </c>
      <c r="X145" s="15">
        <v>0</v>
      </c>
      <c r="Y145" s="15">
        <v>0</v>
      </c>
      <c r="Z145" s="15">
        <v>0</v>
      </c>
      <c r="AA145" s="15">
        <v>337311.38752128597</v>
      </c>
      <c r="AB145" s="16">
        <v>0.45</v>
      </c>
      <c r="AC145" s="15">
        <v>0</v>
      </c>
      <c r="AD145" s="15">
        <v>85</v>
      </c>
      <c r="AE145" s="15">
        <v>85.45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89691.33</v>
      </c>
      <c r="AO145" s="15">
        <v>89691.33</v>
      </c>
      <c r="AP145" s="28">
        <v>427088.167521286</v>
      </c>
      <c r="AQ145" s="15">
        <v>-5000</v>
      </c>
      <c r="AR145" s="52">
        <v>-33991.739375037811</v>
      </c>
      <c r="AS145" s="15">
        <v>388096.42814624822</v>
      </c>
      <c r="AT145" s="29">
        <v>0.26</v>
      </c>
      <c r="AU145" s="36">
        <v>100905.07131802454</v>
      </c>
      <c r="AV145" s="16">
        <v>20000</v>
      </c>
      <c r="AW145" s="15">
        <v>80905.071318024537</v>
      </c>
      <c r="AX145" s="37">
        <v>51261.52680040001</v>
      </c>
      <c r="AY145" s="37">
        <v>485.78702999999996</v>
      </c>
      <c r="AZ145" s="37">
        <v>0</v>
      </c>
      <c r="BA145" s="37">
        <v>0</v>
      </c>
      <c r="BB145" s="37">
        <v>14.45</v>
      </c>
      <c r="BC145" s="53">
        <v>0</v>
      </c>
      <c r="BD145" s="48">
        <v>0</v>
      </c>
      <c r="BE145" s="34">
        <v>0.45</v>
      </c>
      <c r="BF145" s="35">
        <v>17.09</v>
      </c>
      <c r="BG145" s="16">
        <v>0</v>
      </c>
      <c r="BH145" s="16">
        <v>0</v>
      </c>
      <c r="BI145" s="16">
        <v>0</v>
      </c>
    </row>
    <row r="146" spans="1:61" s="16" customFormat="1" x14ac:dyDescent="0.25">
      <c r="A146" s="45">
        <v>284</v>
      </c>
      <c r="B146" s="16">
        <v>58</v>
      </c>
      <c r="C146" s="16" t="s">
        <v>119</v>
      </c>
      <c r="D146" s="16" t="s">
        <v>464</v>
      </c>
      <c r="E146" s="16" t="s">
        <v>476</v>
      </c>
      <c r="F146" s="16" t="s">
        <v>523</v>
      </c>
      <c r="G146" s="17">
        <v>379384681.892295</v>
      </c>
      <c r="H146" s="18">
        <v>6000000</v>
      </c>
      <c r="I146" s="30">
        <v>-1953855.1360000372</v>
      </c>
      <c r="J146" s="33">
        <v>-0.32564252266667287</v>
      </c>
      <c r="K146" s="48">
        <v>0</v>
      </c>
      <c r="L146" s="42">
        <v>2</v>
      </c>
      <c r="M146" s="39">
        <v>-1</v>
      </c>
      <c r="N146" s="33">
        <v>-0.5</v>
      </c>
      <c r="O146" s="48">
        <v>0</v>
      </c>
      <c r="P146" s="20">
        <v>0</v>
      </c>
      <c r="Q146" s="28">
        <v>291769.36153252888</v>
      </c>
      <c r="R146" s="48">
        <v>0</v>
      </c>
      <c r="S146" s="43">
        <v>0</v>
      </c>
      <c r="T146" s="15">
        <v>0</v>
      </c>
      <c r="U146" s="15">
        <v>22627.941532528901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22627.941532528901</v>
      </c>
      <c r="AB146" s="16">
        <v>250.88</v>
      </c>
      <c r="AC146" s="15">
        <v>0</v>
      </c>
      <c r="AD146" s="15">
        <v>0</v>
      </c>
      <c r="AE146" s="15">
        <v>250.88</v>
      </c>
      <c r="AF146" s="15">
        <v>0</v>
      </c>
      <c r="AG146" s="15">
        <v>0</v>
      </c>
      <c r="AH146" s="15">
        <v>0</v>
      </c>
      <c r="AI146" s="15">
        <v>14252.92</v>
      </c>
      <c r="AJ146" s="15">
        <v>0</v>
      </c>
      <c r="AK146" s="15">
        <v>0</v>
      </c>
      <c r="AL146" s="15">
        <v>0</v>
      </c>
      <c r="AM146" s="15">
        <v>0</v>
      </c>
      <c r="AN146" s="15">
        <v>254637.62</v>
      </c>
      <c r="AO146" s="15">
        <v>268890.53999999998</v>
      </c>
      <c r="AP146" s="28">
        <v>291769.36153252888</v>
      </c>
      <c r="AQ146" s="15">
        <v>-5000</v>
      </c>
      <c r="AR146" s="52">
        <v>-28676.936153252889</v>
      </c>
      <c r="AS146" s="15">
        <v>258092.42537927598</v>
      </c>
      <c r="AT146" s="29">
        <v>0.24</v>
      </c>
      <c r="AU146" s="36">
        <v>61942.182091026232</v>
      </c>
      <c r="AV146" s="16">
        <v>45800</v>
      </c>
      <c r="AW146" s="15">
        <v>16142.182091026232</v>
      </c>
      <c r="AX146" s="37">
        <v>1533.8018671999998</v>
      </c>
      <c r="AY146" s="37">
        <v>0</v>
      </c>
      <c r="AZ146" s="37">
        <v>0</v>
      </c>
      <c r="BA146" s="37">
        <v>358.28999999999996</v>
      </c>
      <c r="BB146" s="37">
        <v>0</v>
      </c>
      <c r="BC146" s="53">
        <v>0</v>
      </c>
      <c r="BD146" s="48">
        <v>0</v>
      </c>
      <c r="BE146" s="34">
        <v>-0.05</v>
      </c>
      <c r="BF146" s="35">
        <v>50.176000000000002</v>
      </c>
      <c r="BG146" s="16">
        <v>0</v>
      </c>
      <c r="BH146" s="16">
        <v>0</v>
      </c>
      <c r="BI146" s="16">
        <v>0</v>
      </c>
    </row>
    <row r="147" spans="1:61" s="16" customFormat="1" x14ac:dyDescent="0.25">
      <c r="A147" s="45">
        <v>61539</v>
      </c>
      <c r="B147" s="16">
        <v>1550</v>
      </c>
      <c r="C147" s="16" t="s">
        <v>125</v>
      </c>
      <c r="D147" s="16" t="s">
        <v>670</v>
      </c>
      <c r="E147" s="16" t="s">
        <v>476</v>
      </c>
      <c r="F147" s="16" t="s">
        <v>521</v>
      </c>
      <c r="G147" s="17">
        <v>175956445.70519999</v>
      </c>
      <c r="H147" s="18">
        <v>6000000</v>
      </c>
      <c r="I147" s="30">
        <v>-21445549.398455203</v>
      </c>
      <c r="J147" s="33">
        <v>-3.574258233075867</v>
      </c>
      <c r="K147" s="26">
        <v>0</v>
      </c>
      <c r="L147" s="42">
        <v>2</v>
      </c>
      <c r="M147" s="39">
        <v>-3</v>
      </c>
      <c r="N147" s="33">
        <v>-1.5</v>
      </c>
      <c r="O147" s="26">
        <v>0</v>
      </c>
      <c r="P147" s="20">
        <v>0</v>
      </c>
      <c r="Q147" s="28">
        <v>477297.66103633802</v>
      </c>
      <c r="R147" s="48">
        <v>0</v>
      </c>
      <c r="S147" s="43">
        <v>0</v>
      </c>
      <c r="T147" s="15">
        <v>24688.795699999999</v>
      </c>
      <c r="U147" s="15">
        <v>206940.675336338</v>
      </c>
      <c r="V147" s="15">
        <v>213.91</v>
      </c>
      <c r="W147" s="15">
        <v>7414.44</v>
      </c>
      <c r="X147" s="15">
        <v>0</v>
      </c>
      <c r="Y147" s="15">
        <v>0</v>
      </c>
      <c r="Z147" s="15">
        <v>0</v>
      </c>
      <c r="AA147" s="15">
        <v>239257.82103633799</v>
      </c>
      <c r="AB147" s="16">
        <v>-97.43</v>
      </c>
      <c r="AC147" s="15">
        <v>0</v>
      </c>
      <c r="AD147" s="15">
        <v>255</v>
      </c>
      <c r="AE147" s="15">
        <v>157.57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237882.27</v>
      </c>
      <c r="AO147" s="15">
        <v>237882.27</v>
      </c>
      <c r="AP147" s="28">
        <v>477297.66103633802</v>
      </c>
      <c r="AQ147" s="15">
        <v>-5000</v>
      </c>
      <c r="AR147" s="52">
        <v>0</v>
      </c>
      <c r="AS147" s="15">
        <v>472297.66103633802</v>
      </c>
      <c r="AT147" s="29">
        <v>0.3</v>
      </c>
      <c r="AU147" s="36">
        <v>141689.29831090139</v>
      </c>
      <c r="AV147" s="16">
        <v>40000</v>
      </c>
      <c r="AW147" s="15">
        <v>101689.29831090139</v>
      </c>
      <c r="AX147" s="37">
        <v>4023.2261167520001</v>
      </c>
      <c r="AY147" s="37">
        <v>28.267199999999999</v>
      </c>
      <c r="AZ147" s="37">
        <v>0</v>
      </c>
      <c r="BA147" s="37">
        <v>31000</v>
      </c>
      <c r="BB147" s="37">
        <v>0</v>
      </c>
      <c r="BC147" s="53">
        <v>0</v>
      </c>
      <c r="BD147" s="48">
        <v>0</v>
      </c>
      <c r="BE147" s="34">
        <v>0</v>
      </c>
      <c r="BF147" s="35">
        <v>31.513999999999999</v>
      </c>
      <c r="BG147" s="16">
        <v>0</v>
      </c>
      <c r="BH147" s="16">
        <v>0</v>
      </c>
      <c r="BI147" s="16">
        <v>0</v>
      </c>
    </row>
    <row r="148" spans="1:61" s="16" customFormat="1" x14ac:dyDescent="0.25">
      <c r="A148" s="45">
        <v>62071</v>
      </c>
      <c r="B148" s="16">
        <v>1808</v>
      </c>
      <c r="C148" s="16" t="s">
        <v>130</v>
      </c>
      <c r="D148" s="16" t="s">
        <v>464</v>
      </c>
      <c r="E148" s="16" t="s">
        <v>476</v>
      </c>
      <c r="F148" s="16" t="s">
        <v>522</v>
      </c>
      <c r="G148" s="17">
        <v>496000705.18458402</v>
      </c>
      <c r="H148" s="18">
        <v>3000000</v>
      </c>
      <c r="I148" s="30">
        <v>16817404.873404264</v>
      </c>
      <c r="J148" s="33">
        <v>5.6058016244680884</v>
      </c>
      <c r="K148" s="26">
        <v>0.5</v>
      </c>
      <c r="L148" s="42">
        <v>2</v>
      </c>
      <c r="M148" s="39">
        <v>4</v>
      </c>
      <c r="N148" s="33">
        <v>2</v>
      </c>
      <c r="O148" s="26">
        <v>0.5</v>
      </c>
      <c r="P148" s="20">
        <v>0</v>
      </c>
      <c r="Q148" s="28">
        <v>600211.33051845187</v>
      </c>
      <c r="R148" s="48">
        <v>0</v>
      </c>
      <c r="S148" s="43">
        <v>1.01</v>
      </c>
      <c r="T148" s="15">
        <v>0</v>
      </c>
      <c r="U148" s="15">
        <v>20112.560518451799</v>
      </c>
      <c r="V148" s="15">
        <v>134.1</v>
      </c>
      <c r="W148" s="15">
        <v>18873</v>
      </c>
      <c r="X148" s="15">
        <v>0</v>
      </c>
      <c r="Y148" s="15">
        <v>0</v>
      </c>
      <c r="Z148" s="15">
        <v>0</v>
      </c>
      <c r="AA148" s="15">
        <v>39119.660518451798</v>
      </c>
      <c r="AB148" s="16">
        <v>45682.789999999994</v>
      </c>
      <c r="AC148" s="15">
        <v>0</v>
      </c>
      <c r="AD148" s="15">
        <v>0</v>
      </c>
      <c r="AE148" s="15">
        <v>45682.789999999994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515408.88</v>
      </c>
      <c r="AO148" s="15">
        <v>515408.88</v>
      </c>
      <c r="AP148" s="28">
        <v>600211.33051845187</v>
      </c>
      <c r="AQ148" s="15">
        <v>-5000</v>
      </c>
      <c r="AR148" s="52">
        <v>0</v>
      </c>
      <c r="AS148" s="15">
        <v>595211.33051845187</v>
      </c>
      <c r="AT148" s="29">
        <v>0.33</v>
      </c>
      <c r="AU148" s="36">
        <v>196419.73907108913</v>
      </c>
      <c r="AV148" s="16">
        <v>55000</v>
      </c>
      <c r="AW148" s="15">
        <v>141419.73907108913</v>
      </c>
      <c r="AX148" s="37">
        <v>129891.38232720002</v>
      </c>
      <c r="AY148" s="37">
        <v>2705.8205400000006</v>
      </c>
      <c r="AZ148" s="37">
        <v>0</v>
      </c>
      <c r="BA148" s="37">
        <v>2500</v>
      </c>
      <c r="BB148" s="37">
        <v>0</v>
      </c>
      <c r="BC148" s="53">
        <v>0</v>
      </c>
      <c r="BD148" s="48">
        <v>0</v>
      </c>
      <c r="BE148" s="34">
        <v>0.5</v>
      </c>
      <c r="BF148" s="35">
        <v>9136.5579999999991</v>
      </c>
      <c r="BG148" s="16">
        <v>0</v>
      </c>
      <c r="BH148" s="16">
        <v>0</v>
      </c>
      <c r="BI148" s="16">
        <v>0</v>
      </c>
    </row>
    <row r="149" spans="1:61" s="16" customFormat="1" x14ac:dyDescent="0.25">
      <c r="A149" s="45">
        <v>61094</v>
      </c>
      <c r="B149" s="16">
        <v>1548</v>
      </c>
      <c r="C149" s="16" t="s">
        <v>126</v>
      </c>
      <c r="D149" s="16" t="s">
        <v>464</v>
      </c>
      <c r="E149" s="16" t="s">
        <v>476</v>
      </c>
      <c r="F149" s="16" t="s">
        <v>523</v>
      </c>
      <c r="G149" s="17">
        <v>199841967.66625202</v>
      </c>
      <c r="H149" s="18">
        <v>3000000</v>
      </c>
      <c r="I149" s="30">
        <v>3264728.5898888409</v>
      </c>
      <c r="J149" s="33">
        <v>1.0882428632962804</v>
      </c>
      <c r="K149" s="26">
        <v>0.5</v>
      </c>
      <c r="L149" s="42">
        <v>2</v>
      </c>
      <c r="M149" s="39">
        <v>4</v>
      </c>
      <c r="N149" s="33">
        <v>2</v>
      </c>
      <c r="O149" s="26">
        <v>0.5</v>
      </c>
      <c r="P149" s="20">
        <v>0</v>
      </c>
      <c r="Q149" s="28">
        <v>370234.55267645197</v>
      </c>
      <c r="R149" s="48">
        <v>0</v>
      </c>
      <c r="S149" s="43">
        <v>1.01</v>
      </c>
      <c r="T149" s="15">
        <v>1401.3311000000001</v>
      </c>
      <c r="U149" s="15">
        <v>121211.791576452</v>
      </c>
      <c r="V149" s="15">
        <v>232.01</v>
      </c>
      <c r="W149" s="15">
        <v>0</v>
      </c>
      <c r="X149" s="15">
        <v>0</v>
      </c>
      <c r="Y149" s="15">
        <v>0</v>
      </c>
      <c r="Z149" s="15">
        <v>0</v>
      </c>
      <c r="AA149" s="15">
        <v>122845.13267645199</v>
      </c>
      <c r="AB149" s="16">
        <v>24952.780000000002</v>
      </c>
      <c r="AC149" s="15">
        <v>462.9</v>
      </c>
      <c r="AD149" s="15">
        <v>0</v>
      </c>
      <c r="AE149" s="15">
        <v>25415.680000000004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221973.74</v>
      </c>
      <c r="AO149" s="15">
        <v>221973.74</v>
      </c>
      <c r="AP149" s="28">
        <v>370234.55267645197</v>
      </c>
      <c r="AQ149" s="15">
        <v>-5000</v>
      </c>
      <c r="AR149" s="52">
        <v>-18261.7276338226</v>
      </c>
      <c r="AS149" s="15">
        <v>346972.82504262938</v>
      </c>
      <c r="AT149" s="29">
        <v>0.33</v>
      </c>
      <c r="AU149" s="36">
        <v>114501.0322640677</v>
      </c>
      <c r="AV149" s="16">
        <v>16000</v>
      </c>
      <c r="AW149" s="15">
        <v>98501.032264067704</v>
      </c>
      <c r="AX149" s="37">
        <v>0</v>
      </c>
      <c r="AY149" s="37">
        <v>48.008699999999997</v>
      </c>
      <c r="AZ149" s="37">
        <v>0</v>
      </c>
      <c r="BA149" s="37">
        <v>510</v>
      </c>
      <c r="BB149" s="37">
        <v>107.33</v>
      </c>
      <c r="BC149" s="53">
        <v>0</v>
      </c>
      <c r="BD149" s="48">
        <v>0</v>
      </c>
      <c r="BE149" s="34">
        <v>0.5</v>
      </c>
      <c r="BF149" s="35">
        <v>5083.1360000000013</v>
      </c>
      <c r="BG149" s="16">
        <v>0</v>
      </c>
      <c r="BH149" s="16">
        <v>0</v>
      </c>
      <c r="BI149" s="16">
        <v>0</v>
      </c>
    </row>
    <row r="150" spans="1:61" s="16" customFormat="1" x14ac:dyDescent="0.25">
      <c r="A150" s="45">
        <v>61081</v>
      </c>
      <c r="B150" s="16">
        <v>1492</v>
      </c>
      <c r="C150" s="16" t="s">
        <v>127</v>
      </c>
      <c r="D150" s="16" t="s">
        <v>464</v>
      </c>
      <c r="E150" s="16" t="s">
        <v>476</v>
      </c>
      <c r="F150" s="16" t="s">
        <v>523</v>
      </c>
      <c r="G150" s="17">
        <v>239355894.89878502</v>
      </c>
      <c r="H150" s="18">
        <v>3000000</v>
      </c>
      <c r="I150" s="30">
        <v>-6863061.7621611953</v>
      </c>
      <c r="J150" s="33">
        <v>-2.2876872540537319</v>
      </c>
      <c r="K150" s="26">
        <v>0</v>
      </c>
      <c r="L150" s="42">
        <v>2</v>
      </c>
      <c r="M150" s="39">
        <v>-1</v>
      </c>
      <c r="N150" s="33">
        <v>-0.5</v>
      </c>
      <c r="O150" s="26">
        <v>0</v>
      </c>
      <c r="P150" s="20">
        <v>0</v>
      </c>
      <c r="Q150" s="28">
        <v>411149.39858402999</v>
      </c>
      <c r="R150" s="48">
        <v>0</v>
      </c>
      <c r="S150" s="43">
        <v>0</v>
      </c>
      <c r="T150" s="15">
        <v>158.16800000000001</v>
      </c>
      <c r="U150" s="15">
        <v>129068.70058403</v>
      </c>
      <c r="V150" s="15">
        <v>143.24</v>
      </c>
      <c r="W150" s="15">
        <v>1984.87</v>
      </c>
      <c r="X150" s="15">
        <v>0</v>
      </c>
      <c r="Y150" s="15">
        <v>0</v>
      </c>
      <c r="Z150" s="15">
        <v>0</v>
      </c>
      <c r="AA150" s="15">
        <v>131354.97858403</v>
      </c>
      <c r="AB150" s="16">
        <v>31124.89</v>
      </c>
      <c r="AC150" s="15">
        <v>2442.83</v>
      </c>
      <c r="AD150" s="15">
        <v>16.999999999999773</v>
      </c>
      <c r="AE150" s="15">
        <v>33584.720000000001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246209.7</v>
      </c>
      <c r="AO150" s="15">
        <v>246209.7</v>
      </c>
      <c r="AP150" s="28">
        <v>411149.39858402999</v>
      </c>
      <c r="AQ150" s="15">
        <v>-5000</v>
      </c>
      <c r="AR150" s="52">
        <v>0</v>
      </c>
      <c r="AS150" s="15">
        <v>406149.39858402999</v>
      </c>
      <c r="AT150" s="29">
        <v>0.24</v>
      </c>
      <c r="AU150" s="36">
        <v>97475.855660167188</v>
      </c>
      <c r="AV150" s="16">
        <v>19000</v>
      </c>
      <c r="AW150" s="15">
        <v>78475.855660167188</v>
      </c>
      <c r="AX150" s="37">
        <v>3910.6328400759999</v>
      </c>
      <c r="AY150" s="37">
        <v>1399.2180000000001</v>
      </c>
      <c r="AZ150" s="37">
        <v>0</v>
      </c>
      <c r="BA150" s="37">
        <v>3885</v>
      </c>
      <c r="BB150" s="37">
        <v>0</v>
      </c>
      <c r="BC150" s="53">
        <v>0</v>
      </c>
      <c r="BD150" s="48">
        <v>0</v>
      </c>
      <c r="BE150" s="34">
        <v>0</v>
      </c>
      <c r="BF150" s="35">
        <v>6716.9440000000004</v>
      </c>
      <c r="BG150" s="16">
        <v>0</v>
      </c>
      <c r="BH150" s="16">
        <v>0</v>
      </c>
      <c r="BI150" s="16">
        <v>0</v>
      </c>
    </row>
    <row r="151" spans="1:61" s="16" customFormat="1" x14ac:dyDescent="0.25">
      <c r="A151" s="45">
        <v>53763</v>
      </c>
      <c r="B151" s="16">
        <v>748</v>
      </c>
      <c r="C151" s="16" t="s">
        <v>128</v>
      </c>
      <c r="D151" s="16" t="s">
        <v>464</v>
      </c>
      <c r="E151" s="16" t="s">
        <v>476</v>
      </c>
      <c r="F151" s="16" t="s">
        <v>523</v>
      </c>
      <c r="G151" s="17">
        <v>310083821.20407498</v>
      </c>
      <c r="H151" s="18">
        <v>3000000</v>
      </c>
      <c r="I151" s="30">
        <v>2184175.05358392</v>
      </c>
      <c r="J151" s="33">
        <v>0.72805835119464002</v>
      </c>
      <c r="K151" s="26">
        <v>0.25</v>
      </c>
      <c r="L151" s="42">
        <v>2</v>
      </c>
      <c r="M151" s="39">
        <v>3</v>
      </c>
      <c r="N151" s="33">
        <v>1.5</v>
      </c>
      <c r="O151" s="26">
        <v>0.5</v>
      </c>
      <c r="P151" s="20">
        <v>0</v>
      </c>
      <c r="Q151" s="28">
        <v>275424.19390907767</v>
      </c>
      <c r="R151" s="48">
        <v>0</v>
      </c>
      <c r="S151" s="43">
        <v>0.75</v>
      </c>
      <c r="T151" s="15">
        <v>17242.383999999998</v>
      </c>
      <c r="U151" s="15">
        <v>46580.669909077697</v>
      </c>
      <c r="V151" s="15">
        <v>60.34</v>
      </c>
      <c r="W151" s="15">
        <v>0</v>
      </c>
      <c r="X151" s="15">
        <v>0</v>
      </c>
      <c r="Y151" s="15">
        <v>0</v>
      </c>
      <c r="Z151" s="15">
        <v>0</v>
      </c>
      <c r="AA151" s="15">
        <v>63883.393909077691</v>
      </c>
      <c r="AB151" s="16">
        <v>14200.85</v>
      </c>
      <c r="AC151" s="15">
        <v>0</v>
      </c>
      <c r="AD151" s="15">
        <v>0</v>
      </c>
      <c r="AE151" s="15">
        <v>14200.85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197339.95</v>
      </c>
      <c r="AO151" s="15">
        <v>197339.95</v>
      </c>
      <c r="AP151" s="28">
        <v>275424.19390907767</v>
      </c>
      <c r="AQ151" s="15">
        <v>-5000</v>
      </c>
      <c r="AR151" s="52">
        <v>-20722.28507587585</v>
      </c>
      <c r="AS151" s="15">
        <v>249701.90883320183</v>
      </c>
      <c r="AT151" s="29">
        <v>0.28000000000000003</v>
      </c>
      <c r="AU151" s="36">
        <v>69916.534473296517</v>
      </c>
      <c r="AV151" s="16">
        <v>30000</v>
      </c>
      <c r="AW151" s="15">
        <v>39916.534473296517</v>
      </c>
      <c r="AX151" s="37">
        <v>8159.4557168399997</v>
      </c>
      <c r="AY151" s="37">
        <v>999.11822999999993</v>
      </c>
      <c r="AZ151" s="37">
        <v>0</v>
      </c>
      <c r="BA151" s="37">
        <v>0</v>
      </c>
      <c r="BB151" s="37">
        <v>0</v>
      </c>
      <c r="BC151" s="53">
        <v>0</v>
      </c>
      <c r="BD151" s="48">
        <v>0</v>
      </c>
      <c r="BE151" s="34">
        <v>0.2</v>
      </c>
      <c r="BF151" s="35">
        <v>2840.17</v>
      </c>
      <c r="BG151" s="16">
        <v>0</v>
      </c>
      <c r="BH151" s="16">
        <v>0</v>
      </c>
      <c r="BI151" s="16">
        <v>0</v>
      </c>
    </row>
    <row r="152" spans="1:61" s="16" customFormat="1" x14ac:dyDescent="0.25">
      <c r="A152" s="45">
        <v>51865</v>
      </c>
      <c r="B152" s="16">
        <v>364</v>
      </c>
      <c r="C152" s="16" t="s">
        <v>129</v>
      </c>
      <c r="D152" s="16" t="s">
        <v>467</v>
      </c>
      <c r="E152" s="16" t="s">
        <v>476</v>
      </c>
      <c r="F152" s="16" t="s">
        <v>524</v>
      </c>
      <c r="G152" s="17">
        <v>714004411.58945394</v>
      </c>
      <c r="H152" s="18">
        <v>6000000</v>
      </c>
      <c r="I152" s="30">
        <v>7656658.6081113219</v>
      </c>
      <c r="J152" s="33">
        <v>1.2761097680185536</v>
      </c>
      <c r="K152" s="48">
        <v>0.5</v>
      </c>
      <c r="L152" s="42">
        <v>2</v>
      </c>
      <c r="M152" s="39">
        <v>1</v>
      </c>
      <c r="N152" s="33">
        <v>0.5</v>
      </c>
      <c r="O152" s="48">
        <v>0.25</v>
      </c>
      <c r="P152" s="20">
        <v>0</v>
      </c>
      <c r="Q152" s="28">
        <v>693610.59012213734</v>
      </c>
      <c r="R152" s="48">
        <v>0</v>
      </c>
      <c r="S152" s="43">
        <v>0.75</v>
      </c>
      <c r="T152" s="15">
        <v>764.62599999999998</v>
      </c>
      <c r="U152" s="15">
        <v>35983.5141221374</v>
      </c>
      <c r="V152" s="15">
        <v>84.77</v>
      </c>
      <c r="W152" s="15">
        <v>8970.85</v>
      </c>
      <c r="X152" s="15">
        <v>0</v>
      </c>
      <c r="Y152" s="15">
        <v>0</v>
      </c>
      <c r="Z152" s="15">
        <v>0</v>
      </c>
      <c r="AA152" s="15">
        <v>45803.760122137392</v>
      </c>
      <c r="AB152" s="16">
        <v>1388.38</v>
      </c>
      <c r="AC152" s="15">
        <v>20104.240000000002</v>
      </c>
      <c r="AD152" s="15">
        <v>0</v>
      </c>
      <c r="AE152" s="15">
        <v>21492.620000000003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626314.21</v>
      </c>
      <c r="AO152" s="15">
        <v>626314.21</v>
      </c>
      <c r="AP152" s="28">
        <v>693610.59012213734</v>
      </c>
      <c r="AQ152" s="15">
        <v>-5000</v>
      </c>
      <c r="AR152" s="52">
        <v>-8089.2004169101019</v>
      </c>
      <c r="AS152" s="15">
        <v>680521.38970522722</v>
      </c>
      <c r="AT152" s="29">
        <v>0.31</v>
      </c>
      <c r="AU152" s="36">
        <v>210961.63080862045</v>
      </c>
      <c r="AV152" s="16">
        <v>50000</v>
      </c>
      <c r="AW152" s="15">
        <v>160961.63080862045</v>
      </c>
      <c r="AX152" s="37">
        <v>22368.367158479996</v>
      </c>
      <c r="AY152" s="37">
        <v>1352.934</v>
      </c>
      <c r="AZ152" s="37">
        <v>0</v>
      </c>
      <c r="BA152" s="37">
        <v>11500</v>
      </c>
      <c r="BB152" s="37">
        <v>255.3</v>
      </c>
      <c r="BC152" s="53">
        <v>0</v>
      </c>
      <c r="BD152" s="48">
        <v>0</v>
      </c>
      <c r="BE152" s="34">
        <v>0.5</v>
      </c>
      <c r="BF152" s="35">
        <v>4298.5240000000003</v>
      </c>
      <c r="BG152" s="16">
        <v>0</v>
      </c>
      <c r="BH152" s="16">
        <v>0</v>
      </c>
      <c r="BI152" s="16">
        <v>0</v>
      </c>
    </row>
    <row r="153" spans="1:61" s="16" customFormat="1" x14ac:dyDescent="0.25">
      <c r="A153" s="45">
        <v>52246</v>
      </c>
      <c r="B153" s="16">
        <v>1283</v>
      </c>
      <c r="C153" s="16" t="s">
        <v>175</v>
      </c>
      <c r="D153" s="16" t="s">
        <v>633</v>
      </c>
      <c r="E153" s="16" t="s">
        <v>483</v>
      </c>
      <c r="F153" s="16" t="s">
        <v>521</v>
      </c>
      <c r="G153" s="17">
        <v>65906462.938914001</v>
      </c>
      <c r="H153" s="18">
        <v>6000000</v>
      </c>
      <c r="I153" s="30">
        <v>22605.25366999954</v>
      </c>
      <c r="J153" s="33">
        <v>3.7675422783332566E-3</v>
      </c>
      <c r="K153" s="48">
        <v>0</v>
      </c>
      <c r="L153" s="42">
        <v>2</v>
      </c>
      <c r="M153" s="39">
        <v>0</v>
      </c>
      <c r="N153" s="33">
        <v>0</v>
      </c>
      <c r="O153" s="48">
        <v>0</v>
      </c>
      <c r="P153" s="20">
        <v>0</v>
      </c>
      <c r="Q153" s="28">
        <v>16733.889912776998</v>
      </c>
      <c r="R153" s="48">
        <v>0</v>
      </c>
      <c r="S153" s="43">
        <v>0</v>
      </c>
      <c r="T153" s="15">
        <v>0</v>
      </c>
      <c r="U153" s="15">
        <v>2987.679912777</v>
      </c>
      <c r="V153" s="15">
        <v>75.3</v>
      </c>
      <c r="W153" s="15">
        <v>0</v>
      </c>
      <c r="X153" s="15">
        <v>0</v>
      </c>
      <c r="Y153" s="15">
        <v>0</v>
      </c>
      <c r="Z153" s="15">
        <v>0</v>
      </c>
      <c r="AA153" s="15">
        <v>3062.9799127770002</v>
      </c>
      <c r="AB153" s="16">
        <v>9423.1</v>
      </c>
      <c r="AC153" s="15">
        <v>4247.8100000000004</v>
      </c>
      <c r="AD153" s="15">
        <v>0</v>
      </c>
      <c r="AE153" s="15">
        <v>13670.91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28">
        <v>16733.889912776998</v>
      </c>
      <c r="AQ153" s="15">
        <v>0</v>
      </c>
      <c r="AR153" s="52">
        <v>0</v>
      </c>
      <c r="AS153" s="15">
        <v>0</v>
      </c>
      <c r="AT153" s="29">
        <v>0</v>
      </c>
      <c r="AU153" s="36">
        <v>0</v>
      </c>
      <c r="AV153" s="16">
        <v>180000</v>
      </c>
      <c r="AW153" s="15">
        <v>0</v>
      </c>
      <c r="AX153" s="37">
        <v>17518.961741479998</v>
      </c>
      <c r="AY153" s="37">
        <v>0</v>
      </c>
      <c r="AZ153" s="37">
        <v>0</v>
      </c>
      <c r="BA153" s="37">
        <v>0</v>
      </c>
      <c r="BB153" s="37">
        <v>0</v>
      </c>
      <c r="BC153" s="53">
        <v>0</v>
      </c>
      <c r="BD153" s="48">
        <v>0</v>
      </c>
      <c r="BE153" s="34">
        <v>0</v>
      </c>
      <c r="BF153" s="35">
        <v>2734.1820000000002</v>
      </c>
      <c r="BG153" s="16">
        <v>0</v>
      </c>
      <c r="BH153" s="16">
        <v>0</v>
      </c>
      <c r="BI153" s="16">
        <v>0</v>
      </c>
    </row>
    <row r="154" spans="1:61" s="16" customFormat="1" x14ac:dyDescent="0.25">
      <c r="A154" s="45">
        <v>62471</v>
      </c>
      <c r="B154" s="16">
        <v>1964</v>
      </c>
      <c r="C154" s="16" t="s">
        <v>212</v>
      </c>
      <c r="D154" s="16" t="s">
        <v>466</v>
      </c>
      <c r="E154" s="16" t="s">
        <v>483</v>
      </c>
      <c r="F154" s="16" t="s">
        <v>521</v>
      </c>
      <c r="G154" s="17">
        <v>26409716.737399999</v>
      </c>
      <c r="H154" s="18">
        <v>6000000</v>
      </c>
      <c r="I154" s="30">
        <v>-6119.4800000000396</v>
      </c>
      <c r="J154" s="33">
        <v>-1.01991333333334E-3</v>
      </c>
      <c r="K154" s="26">
        <v>0</v>
      </c>
      <c r="L154" s="42">
        <v>2</v>
      </c>
      <c r="M154" s="39">
        <v>0</v>
      </c>
      <c r="N154" s="33">
        <v>0</v>
      </c>
      <c r="O154" s="26">
        <v>0</v>
      </c>
      <c r="P154" s="20">
        <v>0</v>
      </c>
      <c r="Q154" s="28">
        <v>3347.3900000000003</v>
      </c>
      <c r="R154" s="48">
        <v>0</v>
      </c>
      <c r="S154" s="43">
        <v>0</v>
      </c>
      <c r="T154" s="15">
        <v>0</v>
      </c>
      <c r="U154" s="15">
        <v>0</v>
      </c>
      <c r="V154" s="15">
        <v>0</v>
      </c>
      <c r="W154" s="15">
        <v>339</v>
      </c>
      <c r="X154" s="15">
        <v>0</v>
      </c>
      <c r="Y154" s="15">
        <v>0</v>
      </c>
      <c r="Z154" s="15">
        <v>0</v>
      </c>
      <c r="AA154" s="15">
        <v>339</v>
      </c>
      <c r="AB154" s="16">
        <v>3008.3900000000003</v>
      </c>
      <c r="AC154" s="15">
        <v>0</v>
      </c>
      <c r="AD154" s="15">
        <v>0</v>
      </c>
      <c r="AE154" s="15">
        <v>3008.3900000000003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28">
        <v>3347.3900000000003</v>
      </c>
      <c r="AQ154" s="15">
        <v>0</v>
      </c>
      <c r="AR154" s="52">
        <v>0</v>
      </c>
      <c r="AS154" s="15">
        <v>0</v>
      </c>
      <c r="AT154" s="29">
        <v>0</v>
      </c>
      <c r="AU154" s="36">
        <v>0</v>
      </c>
      <c r="AV154" s="16">
        <v>50000</v>
      </c>
      <c r="AW154" s="15">
        <v>0</v>
      </c>
      <c r="AX154" s="37">
        <v>8119.3708992000002</v>
      </c>
      <c r="AY154" s="37">
        <v>2627.6835900000001</v>
      </c>
      <c r="AZ154" s="37">
        <v>0</v>
      </c>
      <c r="BA154" s="37">
        <v>28.88</v>
      </c>
      <c r="BB154" s="37">
        <v>0</v>
      </c>
      <c r="BC154" s="53">
        <v>0</v>
      </c>
      <c r="BD154" s="48">
        <v>0</v>
      </c>
      <c r="BE154" s="34">
        <v>0</v>
      </c>
      <c r="BF154" s="35">
        <v>601.67800000000011</v>
      </c>
      <c r="BG154" s="16">
        <v>0</v>
      </c>
      <c r="BH154" s="16">
        <v>0</v>
      </c>
      <c r="BI154" s="16">
        <v>0</v>
      </c>
    </row>
    <row r="155" spans="1:61" s="16" customFormat="1" x14ac:dyDescent="0.25">
      <c r="A155" s="45">
        <v>63354</v>
      </c>
      <c r="B155" s="16">
        <v>63354</v>
      </c>
      <c r="C155" s="16" t="s">
        <v>193</v>
      </c>
      <c r="D155" s="16" t="s">
        <v>464</v>
      </c>
      <c r="E155" s="16" t="s">
        <v>483</v>
      </c>
      <c r="F155" s="16" t="s">
        <v>522</v>
      </c>
      <c r="G155" s="17">
        <v>144280379.62254998</v>
      </c>
      <c r="H155" s="18">
        <v>3000000</v>
      </c>
      <c r="I155" s="30">
        <v>5510483.3678128719</v>
      </c>
      <c r="J155" s="33">
        <v>1.8368277892709572</v>
      </c>
      <c r="K155" s="26">
        <v>0.5</v>
      </c>
      <c r="L155" s="42">
        <v>2</v>
      </c>
      <c r="M155" s="39">
        <v>0</v>
      </c>
      <c r="N155" s="33">
        <v>0</v>
      </c>
      <c r="O155" s="26">
        <v>0</v>
      </c>
      <c r="P155" s="20">
        <v>0</v>
      </c>
      <c r="Q155" s="28">
        <v>211678.77521157271</v>
      </c>
      <c r="R155" s="48">
        <v>0</v>
      </c>
      <c r="S155" s="43">
        <v>0.5</v>
      </c>
      <c r="T155" s="15">
        <v>0</v>
      </c>
      <c r="U155" s="15">
        <v>36387.335211572703</v>
      </c>
      <c r="V155" s="15">
        <v>318.99</v>
      </c>
      <c r="W155" s="15">
        <v>0</v>
      </c>
      <c r="X155" s="15">
        <v>0</v>
      </c>
      <c r="Y155" s="15">
        <v>0</v>
      </c>
      <c r="Z155" s="15">
        <v>0</v>
      </c>
      <c r="AA155" s="15">
        <v>36706.325211572701</v>
      </c>
      <c r="AB155" s="15">
        <v>3230.73</v>
      </c>
      <c r="AC155" s="15">
        <v>0</v>
      </c>
      <c r="AD155" s="15">
        <v>0</v>
      </c>
      <c r="AE155" s="15">
        <v>3230.73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171741.72</v>
      </c>
      <c r="AO155" s="15">
        <v>171741.72</v>
      </c>
      <c r="AP155" s="28">
        <v>211678.77521157271</v>
      </c>
      <c r="AQ155" s="15">
        <v>-5000</v>
      </c>
      <c r="AR155" s="52">
        <v>-1917.3424633357447</v>
      </c>
      <c r="AS155" s="15">
        <v>204761.43274823696</v>
      </c>
      <c r="AT155" s="29">
        <v>0.25</v>
      </c>
      <c r="AU155" s="36">
        <v>51190.358187059239</v>
      </c>
      <c r="AV155" s="16">
        <v>15000</v>
      </c>
      <c r="AW155" s="15">
        <v>36190.358187059239</v>
      </c>
      <c r="AX155" s="37">
        <v>0</v>
      </c>
      <c r="AY155" s="37">
        <v>838.97354999999982</v>
      </c>
      <c r="AZ155" s="37">
        <v>0</v>
      </c>
      <c r="BA155" s="37">
        <v>1770.3</v>
      </c>
      <c r="BB155" s="37">
        <v>64.430000000000007</v>
      </c>
      <c r="BC155" s="53">
        <v>0</v>
      </c>
      <c r="BD155" s="48">
        <v>0</v>
      </c>
      <c r="BE155" s="34">
        <v>0.5</v>
      </c>
      <c r="BF155" s="35">
        <v>646.14600000000007</v>
      </c>
      <c r="BG155" s="16">
        <v>0</v>
      </c>
      <c r="BH155" s="16">
        <v>0</v>
      </c>
      <c r="BI155" s="16">
        <v>0</v>
      </c>
    </row>
    <row r="156" spans="1:61" s="16" customFormat="1" x14ac:dyDescent="0.25">
      <c r="A156" s="45">
        <v>64607</v>
      </c>
      <c r="B156" s="16">
        <v>64607</v>
      </c>
      <c r="C156" s="16" t="s">
        <v>616</v>
      </c>
      <c r="D156" s="16" t="s">
        <v>464</v>
      </c>
      <c r="E156" s="16" t="s">
        <v>483</v>
      </c>
      <c r="F156" s="16" t="s">
        <v>522</v>
      </c>
      <c r="G156" s="17">
        <v>71585044.302875012</v>
      </c>
      <c r="H156" s="18">
        <v>3000000</v>
      </c>
      <c r="I156" s="30">
        <v>-3719462.4399999976</v>
      </c>
      <c r="J156" s="33">
        <v>-1.2398208133333326</v>
      </c>
      <c r="K156" s="26">
        <v>0</v>
      </c>
      <c r="L156" s="42">
        <v>2</v>
      </c>
      <c r="M156" s="39">
        <v>0</v>
      </c>
      <c r="N156" s="33">
        <v>0</v>
      </c>
      <c r="O156" s="26">
        <v>0</v>
      </c>
      <c r="P156" s="20">
        <v>0</v>
      </c>
      <c r="Q156" s="28">
        <v>25506.84</v>
      </c>
      <c r="R156" s="48">
        <v>0</v>
      </c>
      <c r="S156" s="43">
        <v>0</v>
      </c>
      <c r="T156" s="15">
        <v>0</v>
      </c>
      <c r="U156" s="15">
        <v>0</v>
      </c>
      <c r="V156" s="15">
        <v>0.99</v>
      </c>
      <c r="W156" s="15">
        <v>0</v>
      </c>
      <c r="X156" s="15">
        <v>0</v>
      </c>
      <c r="Y156" s="15">
        <v>0</v>
      </c>
      <c r="Z156" s="15">
        <v>0</v>
      </c>
      <c r="AA156" s="15">
        <v>0.99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10783.3</v>
      </c>
      <c r="AJ156" s="15">
        <v>0</v>
      </c>
      <c r="AK156" s="15">
        <v>0</v>
      </c>
      <c r="AL156" s="15">
        <v>0</v>
      </c>
      <c r="AM156" s="15">
        <v>0</v>
      </c>
      <c r="AN156" s="15">
        <v>14722.55</v>
      </c>
      <c r="AO156" s="15">
        <v>25505.85</v>
      </c>
      <c r="AP156" s="28">
        <v>25506.84</v>
      </c>
      <c r="AQ156" s="15">
        <v>-5000</v>
      </c>
      <c r="AR156" s="52">
        <v>0</v>
      </c>
      <c r="AS156" s="15">
        <v>20506.84</v>
      </c>
      <c r="AT156" s="29">
        <v>0.2</v>
      </c>
      <c r="AU156" s="36">
        <v>4101.3680000000004</v>
      </c>
      <c r="AV156" s="16">
        <v>80000</v>
      </c>
      <c r="AW156" s="15">
        <v>0</v>
      </c>
      <c r="AX156" s="37">
        <v>0</v>
      </c>
      <c r="AY156" s="37">
        <v>31.625489999999999</v>
      </c>
      <c r="AZ156" s="37">
        <v>0</v>
      </c>
      <c r="BA156" s="37">
        <v>0</v>
      </c>
      <c r="BB156" s="37">
        <v>0</v>
      </c>
      <c r="BC156" s="53">
        <v>0</v>
      </c>
      <c r="BD156" s="48">
        <v>0</v>
      </c>
      <c r="BE156" s="34">
        <v>0</v>
      </c>
      <c r="BF156" s="35">
        <v>0</v>
      </c>
      <c r="BG156" s="16">
        <v>0</v>
      </c>
      <c r="BH156" s="16">
        <v>0</v>
      </c>
      <c r="BI156" s="16">
        <v>0</v>
      </c>
    </row>
    <row r="157" spans="1:61" s="16" customFormat="1" x14ac:dyDescent="0.25">
      <c r="A157" s="45">
        <v>53762</v>
      </c>
      <c r="B157" s="16">
        <v>1632</v>
      </c>
      <c r="C157" s="16" t="s">
        <v>177</v>
      </c>
      <c r="D157" s="16" t="s">
        <v>464</v>
      </c>
      <c r="E157" s="16" t="s">
        <v>483</v>
      </c>
      <c r="F157" s="16" t="s">
        <v>523</v>
      </c>
      <c r="G157" s="17">
        <v>31474042.950224999</v>
      </c>
      <c r="H157" s="18">
        <v>3000000</v>
      </c>
      <c r="I157" s="30">
        <v>-3467366.1724608541</v>
      </c>
      <c r="J157" s="33">
        <v>-1.155788724153618</v>
      </c>
      <c r="K157" s="26">
        <v>0</v>
      </c>
      <c r="L157" s="42">
        <v>2</v>
      </c>
      <c r="M157" s="39">
        <v>1</v>
      </c>
      <c r="N157" s="33">
        <v>0.5</v>
      </c>
      <c r="O157" s="26">
        <v>0.25</v>
      </c>
      <c r="P157" s="20">
        <v>0</v>
      </c>
      <c r="Q157" s="28">
        <v>258490.30676054698</v>
      </c>
      <c r="R157" s="48">
        <v>0</v>
      </c>
      <c r="S157" s="43">
        <v>0.25</v>
      </c>
      <c r="T157" s="15">
        <v>2649.2669999999998</v>
      </c>
      <c r="U157" s="15">
        <v>227312.93976054699</v>
      </c>
      <c r="V157" s="15">
        <v>66.47</v>
      </c>
      <c r="W157" s="15">
        <v>0</v>
      </c>
      <c r="X157" s="15">
        <v>0</v>
      </c>
      <c r="Y157" s="15">
        <v>0</v>
      </c>
      <c r="Z157" s="15">
        <v>0</v>
      </c>
      <c r="AA157" s="15">
        <v>230028.67676054698</v>
      </c>
      <c r="AB157" s="16">
        <v>0</v>
      </c>
      <c r="AC157" s="15">
        <v>1164.94</v>
      </c>
      <c r="AD157" s="15">
        <v>0</v>
      </c>
      <c r="AE157" s="15">
        <v>1164.94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27296.69</v>
      </c>
      <c r="AO157" s="15">
        <v>27296.69</v>
      </c>
      <c r="AP157" s="28">
        <v>258490.30676054698</v>
      </c>
      <c r="AQ157" s="15">
        <v>-5000</v>
      </c>
      <c r="AR157" s="52">
        <v>-24454.490422462783</v>
      </c>
      <c r="AS157" s="15">
        <v>229035.8163380842</v>
      </c>
      <c r="AT157" s="29">
        <v>0.24</v>
      </c>
      <c r="AU157" s="36">
        <v>54968.595921140208</v>
      </c>
      <c r="AV157" s="16">
        <v>25000</v>
      </c>
      <c r="AW157" s="15">
        <v>29968.595921140208</v>
      </c>
      <c r="AX157" s="37">
        <v>0</v>
      </c>
      <c r="AY157" s="37">
        <v>52.269300000000001</v>
      </c>
      <c r="AZ157" s="37">
        <v>0</v>
      </c>
      <c r="BA157" s="37">
        <v>355.12</v>
      </c>
      <c r="BB157" s="37">
        <v>0</v>
      </c>
      <c r="BC157" s="53">
        <v>0</v>
      </c>
      <c r="BD157" s="48">
        <v>0</v>
      </c>
      <c r="BE157" s="34">
        <v>-0.05</v>
      </c>
      <c r="BF157" s="35">
        <v>232.98800000000003</v>
      </c>
      <c r="BG157" s="16">
        <v>0</v>
      </c>
      <c r="BH157" s="16">
        <v>0</v>
      </c>
      <c r="BI157" s="16">
        <v>0</v>
      </c>
    </row>
    <row r="158" spans="1:61" s="16" customFormat="1" x14ac:dyDescent="0.25">
      <c r="A158" s="45">
        <v>349</v>
      </c>
      <c r="B158" s="16">
        <v>932</v>
      </c>
      <c r="C158" s="16" t="s">
        <v>184</v>
      </c>
      <c r="D158" s="16" t="s">
        <v>464</v>
      </c>
      <c r="E158" s="16" t="s">
        <v>483</v>
      </c>
      <c r="F158" s="16" t="s">
        <v>523</v>
      </c>
      <c r="G158" s="17">
        <v>335312316.56141198</v>
      </c>
      <c r="H158" s="18">
        <v>3000000</v>
      </c>
      <c r="I158" s="30">
        <v>-17296228.714775145</v>
      </c>
      <c r="J158" s="33">
        <v>-5.7654095715917153</v>
      </c>
      <c r="K158" s="26">
        <v>0</v>
      </c>
      <c r="L158" s="42">
        <v>2</v>
      </c>
      <c r="M158" s="39">
        <v>0</v>
      </c>
      <c r="N158" s="33">
        <v>0</v>
      </c>
      <c r="O158" s="26">
        <v>0</v>
      </c>
      <c r="P158" s="20">
        <v>0</v>
      </c>
      <c r="Q158" s="28">
        <v>470010.30514610419</v>
      </c>
      <c r="R158" s="48">
        <v>0</v>
      </c>
      <c r="S158" s="43">
        <v>0</v>
      </c>
      <c r="T158" s="15">
        <v>2402.136</v>
      </c>
      <c r="U158" s="15">
        <v>28550.319146104201</v>
      </c>
      <c r="V158" s="15">
        <v>92.03</v>
      </c>
      <c r="W158" s="15">
        <v>0</v>
      </c>
      <c r="X158" s="15">
        <v>0</v>
      </c>
      <c r="Y158" s="15">
        <v>0</v>
      </c>
      <c r="Z158" s="15">
        <v>0</v>
      </c>
      <c r="AA158" s="15">
        <v>31044.485146104198</v>
      </c>
      <c r="AB158" s="16">
        <v>7880.78</v>
      </c>
      <c r="AC158" s="15">
        <v>0</v>
      </c>
      <c r="AD158" s="15">
        <v>0</v>
      </c>
      <c r="AE158" s="15">
        <v>7880.78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431085.04</v>
      </c>
      <c r="AO158" s="15">
        <v>431085.04</v>
      </c>
      <c r="AP158" s="28">
        <v>470010.30514610419</v>
      </c>
      <c r="AQ158" s="15">
        <v>-5000</v>
      </c>
      <c r="AR158" s="52">
        <v>-46501.030514610422</v>
      </c>
      <c r="AS158" s="15">
        <v>418509.27463149378</v>
      </c>
      <c r="AT158" s="29">
        <v>0.24</v>
      </c>
      <c r="AU158" s="36">
        <v>100442.2259115585</v>
      </c>
      <c r="AV158" s="16">
        <v>30000</v>
      </c>
      <c r="AW158" s="15">
        <v>70442.225911558504</v>
      </c>
      <c r="AX158" s="37">
        <v>0</v>
      </c>
      <c r="AY158" s="37">
        <v>40.667999999999999</v>
      </c>
      <c r="AZ158" s="37">
        <v>0</v>
      </c>
      <c r="BA158" s="37">
        <v>0</v>
      </c>
      <c r="BB158" s="37">
        <v>12227.12</v>
      </c>
      <c r="BC158" s="53">
        <v>0</v>
      </c>
      <c r="BD158" s="48">
        <v>0</v>
      </c>
      <c r="BE158" s="34">
        <v>-0.05</v>
      </c>
      <c r="BF158" s="35">
        <v>1576.1559999999999</v>
      </c>
      <c r="BG158" s="16">
        <v>0</v>
      </c>
      <c r="BH158" s="16">
        <v>0</v>
      </c>
      <c r="BI158" s="16">
        <v>0</v>
      </c>
    </row>
    <row r="159" spans="1:61" s="16" customFormat="1" x14ac:dyDescent="0.25">
      <c r="A159" s="45">
        <v>52361</v>
      </c>
      <c r="B159" s="16">
        <v>1450</v>
      </c>
      <c r="C159" s="16" t="s">
        <v>186</v>
      </c>
      <c r="D159" s="16" t="s">
        <v>464</v>
      </c>
      <c r="E159" s="16" t="s">
        <v>483</v>
      </c>
      <c r="F159" s="16" t="s">
        <v>523</v>
      </c>
      <c r="G159" s="17">
        <v>72539155.783625007</v>
      </c>
      <c r="H159" s="18">
        <v>3000000</v>
      </c>
      <c r="I159" s="30">
        <v>4015571.7135239244</v>
      </c>
      <c r="J159" s="33">
        <v>1.3385239045079749</v>
      </c>
      <c r="K159" s="26">
        <v>0.5</v>
      </c>
      <c r="L159" s="42">
        <v>2</v>
      </c>
      <c r="M159" s="39">
        <v>0</v>
      </c>
      <c r="N159" s="33">
        <v>0</v>
      </c>
      <c r="O159" s="26">
        <v>0</v>
      </c>
      <c r="P159" s="20">
        <v>0</v>
      </c>
      <c r="Q159" s="28">
        <v>292276.99350223178</v>
      </c>
      <c r="R159" s="48">
        <v>0</v>
      </c>
      <c r="S159" s="43">
        <v>0.5</v>
      </c>
      <c r="T159" s="15">
        <v>1680.501</v>
      </c>
      <c r="U159" s="15">
        <v>199271.09360223199</v>
      </c>
      <c r="V159" s="15">
        <v>217.88</v>
      </c>
      <c r="W159" s="15">
        <v>0</v>
      </c>
      <c r="X159" s="15">
        <v>0</v>
      </c>
      <c r="Y159" s="15">
        <v>0</v>
      </c>
      <c r="Z159" s="15">
        <v>0</v>
      </c>
      <c r="AA159" s="15">
        <v>201169.47460223199</v>
      </c>
      <c r="AB159" s="16">
        <v>0</v>
      </c>
      <c r="AC159" s="15">
        <v>4234.6400000000003</v>
      </c>
      <c r="AD159" s="15">
        <v>50856.758899999768</v>
      </c>
      <c r="AE159" s="15">
        <v>55091.398899999767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36016.120000000003</v>
      </c>
      <c r="AO159" s="15">
        <v>36016.120000000003</v>
      </c>
      <c r="AP159" s="28">
        <v>292276.99350223178</v>
      </c>
      <c r="AQ159" s="15">
        <v>-5000</v>
      </c>
      <c r="AR159" s="52">
        <v>-28727.699350223178</v>
      </c>
      <c r="AS159" s="15">
        <v>258549.2941520086</v>
      </c>
      <c r="AT159" s="29">
        <v>0.26</v>
      </c>
      <c r="AU159" s="36">
        <v>67222.81647952224</v>
      </c>
      <c r="AV159" s="16">
        <v>46000</v>
      </c>
      <c r="AW159" s="15">
        <v>21222.81647952224</v>
      </c>
      <c r="AX159" s="37">
        <v>7703.4873088400009</v>
      </c>
      <c r="AY159" s="37">
        <v>21.029970000000002</v>
      </c>
      <c r="AZ159" s="37">
        <v>0</v>
      </c>
      <c r="BA159" s="37">
        <v>0</v>
      </c>
      <c r="BB159" s="37">
        <v>0</v>
      </c>
      <c r="BC159" s="53">
        <v>0</v>
      </c>
      <c r="BD159" s="48">
        <v>0</v>
      </c>
      <c r="BE159" s="34">
        <v>0.45</v>
      </c>
      <c r="BF159" s="35">
        <v>11018.279779999953</v>
      </c>
      <c r="BG159" s="16">
        <v>0</v>
      </c>
      <c r="BH159" s="16">
        <v>0</v>
      </c>
      <c r="BI159" s="16">
        <v>0</v>
      </c>
    </row>
    <row r="160" spans="1:61" s="16" customFormat="1" x14ac:dyDescent="0.25">
      <c r="A160" s="45">
        <v>5464</v>
      </c>
      <c r="B160" s="16">
        <v>269</v>
      </c>
      <c r="C160" s="16" t="s">
        <v>187</v>
      </c>
      <c r="D160" s="16" t="s">
        <v>464</v>
      </c>
      <c r="E160" s="16" t="s">
        <v>483</v>
      </c>
      <c r="F160" s="16" t="s">
        <v>523</v>
      </c>
      <c r="G160" s="17">
        <v>395315353.43827802</v>
      </c>
      <c r="H160" s="18">
        <v>3000000</v>
      </c>
      <c r="I160" s="30">
        <v>2875742.2486431599</v>
      </c>
      <c r="J160" s="33">
        <v>0.95858074954771999</v>
      </c>
      <c r="K160" s="26">
        <v>0.25</v>
      </c>
      <c r="L160" s="42">
        <v>2</v>
      </c>
      <c r="M160" s="39">
        <v>0</v>
      </c>
      <c r="N160" s="33">
        <v>0</v>
      </c>
      <c r="O160" s="26">
        <v>0</v>
      </c>
      <c r="P160" s="20">
        <v>0</v>
      </c>
      <c r="Q160" s="28">
        <v>322442.63891804748</v>
      </c>
      <c r="R160" s="48">
        <v>0</v>
      </c>
      <c r="S160" s="43">
        <v>0.25</v>
      </c>
      <c r="T160" s="15">
        <v>0</v>
      </c>
      <c r="U160" s="15">
        <v>12676.768918047401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12676.768918047401</v>
      </c>
      <c r="AB160" s="16">
        <v>-247.18999999999949</v>
      </c>
      <c r="AC160" s="15">
        <v>0</v>
      </c>
      <c r="AD160" s="15">
        <v>967.47000000000116</v>
      </c>
      <c r="AE160" s="15">
        <v>720.28000000000168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309045.59000000003</v>
      </c>
      <c r="AO160" s="15">
        <v>309045.59000000003</v>
      </c>
      <c r="AP160" s="28">
        <v>322442.63891804748</v>
      </c>
      <c r="AQ160" s="15">
        <v>-5000</v>
      </c>
      <c r="AR160" s="52">
        <v>-29494.721445101826</v>
      </c>
      <c r="AS160" s="15">
        <v>287947.91747294564</v>
      </c>
      <c r="AT160" s="29">
        <v>0.24</v>
      </c>
      <c r="AU160" s="36">
        <v>69107.500193506945</v>
      </c>
      <c r="AV160" s="16">
        <v>18000</v>
      </c>
      <c r="AW160" s="15">
        <v>51107.500193506945</v>
      </c>
      <c r="AX160" s="37">
        <v>3439.0736931199999</v>
      </c>
      <c r="AY160" s="37">
        <v>345.04083000000003</v>
      </c>
      <c r="AZ160" s="37">
        <v>0</v>
      </c>
      <c r="BA160" s="37">
        <v>0</v>
      </c>
      <c r="BB160" s="37">
        <v>378.54</v>
      </c>
      <c r="BC160" s="53">
        <v>0</v>
      </c>
      <c r="BD160" s="48">
        <v>0</v>
      </c>
      <c r="BE160" s="34">
        <v>0.2</v>
      </c>
      <c r="BF160" s="35">
        <v>144.05600000000035</v>
      </c>
      <c r="BG160" s="16">
        <v>0</v>
      </c>
      <c r="BH160" s="16">
        <v>0</v>
      </c>
      <c r="BI160" s="16">
        <v>0</v>
      </c>
    </row>
    <row r="161" spans="1:61" s="16" customFormat="1" x14ac:dyDescent="0.25">
      <c r="A161" s="45">
        <v>52266</v>
      </c>
      <c r="B161" s="16">
        <v>1301</v>
      </c>
      <c r="C161" s="16" t="s">
        <v>189</v>
      </c>
      <c r="D161" s="16" t="s">
        <v>469</v>
      </c>
      <c r="E161" s="16" t="s">
        <v>483</v>
      </c>
      <c r="F161" s="16" t="s">
        <v>523</v>
      </c>
      <c r="G161" s="17">
        <v>349412910.68975002</v>
      </c>
      <c r="H161" s="18">
        <v>3000000</v>
      </c>
      <c r="I161" s="30">
        <v>3708112.4868787527</v>
      </c>
      <c r="J161" s="33">
        <v>1.236037495626251</v>
      </c>
      <c r="K161" s="26">
        <v>0.5</v>
      </c>
      <c r="L161" s="42">
        <v>2</v>
      </c>
      <c r="M161" s="39">
        <v>0</v>
      </c>
      <c r="N161" s="33">
        <v>0</v>
      </c>
      <c r="O161" s="26">
        <v>0</v>
      </c>
      <c r="P161" s="20">
        <v>0</v>
      </c>
      <c r="Q161" s="28">
        <v>663811.57766856509</v>
      </c>
      <c r="R161" s="48">
        <v>0</v>
      </c>
      <c r="S161" s="43">
        <v>0.5</v>
      </c>
      <c r="T161" s="15">
        <v>0</v>
      </c>
      <c r="U161" s="15">
        <v>199992.43766856499</v>
      </c>
      <c r="V161" s="15">
        <v>74.849999999999994</v>
      </c>
      <c r="W161" s="15">
        <v>0</v>
      </c>
      <c r="X161" s="15">
        <v>0</v>
      </c>
      <c r="Y161" s="15">
        <v>0</v>
      </c>
      <c r="Z161" s="15">
        <v>5409.76</v>
      </c>
      <c r="AA161" s="15">
        <v>205477.04766856501</v>
      </c>
      <c r="AB161" s="16">
        <v>13513.73</v>
      </c>
      <c r="AC161" s="15">
        <v>448.8</v>
      </c>
      <c r="AD161" s="15">
        <v>0</v>
      </c>
      <c r="AE161" s="15">
        <v>13962.529999999999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444372</v>
      </c>
      <c r="AO161" s="15">
        <v>444372</v>
      </c>
      <c r="AP161" s="28">
        <v>663811.57766856509</v>
      </c>
      <c r="AQ161" s="15">
        <v>-5000</v>
      </c>
      <c r="AR161" s="52">
        <v>-32940.578883428258</v>
      </c>
      <c r="AS161" s="15">
        <v>625870.99878513685</v>
      </c>
      <c r="AT161" s="29">
        <v>0.26</v>
      </c>
      <c r="AU161" s="36">
        <v>162726.4596841356</v>
      </c>
      <c r="AV161" s="16">
        <v>95000</v>
      </c>
      <c r="AW161" s="15">
        <v>67726.459684135596</v>
      </c>
      <c r="AX161" s="37">
        <v>0</v>
      </c>
      <c r="AY161" s="37">
        <v>2993.8805700000003</v>
      </c>
      <c r="AZ161" s="37">
        <v>0</v>
      </c>
      <c r="BA161" s="37">
        <v>403.29</v>
      </c>
      <c r="BB161" s="37">
        <v>4609.38</v>
      </c>
      <c r="BC161" s="53">
        <v>0</v>
      </c>
      <c r="BD161" s="48">
        <v>0</v>
      </c>
      <c r="BE161" s="34">
        <v>0.45</v>
      </c>
      <c r="BF161" s="35">
        <v>2792.5059999999999</v>
      </c>
      <c r="BG161" s="16">
        <v>0</v>
      </c>
      <c r="BH161" s="16">
        <v>0</v>
      </c>
      <c r="BI161" s="16">
        <v>0</v>
      </c>
    </row>
    <row r="162" spans="1:61" s="16" customFormat="1" x14ac:dyDescent="0.25">
      <c r="A162" s="45">
        <v>50409</v>
      </c>
      <c r="B162" s="16">
        <v>324</v>
      </c>
      <c r="C162" s="16" t="s">
        <v>190</v>
      </c>
      <c r="D162" s="16" t="s">
        <v>467</v>
      </c>
      <c r="E162" s="16" t="s">
        <v>483</v>
      </c>
      <c r="F162" s="16" t="s">
        <v>524</v>
      </c>
      <c r="G162" s="17">
        <v>528771722.02257502</v>
      </c>
      <c r="H162" s="18">
        <v>6000000</v>
      </c>
      <c r="I162" s="30">
        <v>1206137.1585179567</v>
      </c>
      <c r="J162" s="33">
        <v>0.20102285975299278</v>
      </c>
      <c r="K162" s="51">
        <v>0</v>
      </c>
      <c r="L162" s="42">
        <v>2</v>
      </c>
      <c r="M162" s="39">
        <v>1</v>
      </c>
      <c r="N162" s="33">
        <v>0.5</v>
      </c>
      <c r="O162" s="51">
        <v>0.25</v>
      </c>
      <c r="P162" s="20">
        <v>0</v>
      </c>
      <c r="Q162" s="28">
        <v>594172.48322913714</v>
      </c>
      <c r="R162" s="48">
        <v>0</v>
      </c>
      <c r="S162" s="43">
        <v>0.25</v>
      </c>
      <c r="T162" s="15">
        <v>0</v>
      </c>
      <c r="U162" s="15">
        <v>22536.4732291371</v>
      </c>
      <c r="V162" s="15">
        <v>0</v>
      </c>
      <c r="W162" s="15">
        <v>62274.14</v>
      </c>
      <c r="X162" s="15">
        <v>0</v>
      </c>
      <c r="Y162" s="15">
        <v>0</v>
      </c>
      <c r="Z162" s="15">
        <v>0</v>
      </c>
      <c r="AA162" s="15">
        <v>84810.613229137103</v>
      </c>
      <c r="AB162" s="16">
        <v>761.92000000000007</v>
      </c>
      <c r="AC162" s="15">
        <v>0</v>
      </c>
      <c r="AD162" s="15">
        <v>0</v>
      </c>
      <c r="AE162" s="15">
        <v>761.92000000000007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508599.95</v>
      </c>
      <c r="AO162" s="15">
        <v>508599.95</v>
      </c>
      <c r="AP162" s="28">
        <v>594172.48322913714</v>
      </c>
      <c r="AQ162" s="15">
        <v>-5000</v>
      </c>
      <c r="AR162" s="52">
        <v>-54499.947268986034</v>
      </c>
      <c r="AS162" s="15">
        <v>534672.53596015112</v>
      </c>
      <c r="AT162" s="29">
        <v>0.27</v>
      </c>
      <c r="AU162" s="36">
        <v>144361.58470924082</v>
      </c>
      <c r="AV162" s="16">
        <v>70000</v>
      </c>
      <c r="AW162" s="15">
        <v>74361.584709240822</v>
      </c>
      <c r="AX162" s="37">
        <v>5269.76623784</v>
      </c>
      <c r="AY162" s="37">
        <v>253.0395</v>
      </c>
      <c r="AZ162" s="37">
        <v>0</v>
      </c>
      <c r="BA162" s="37">
        <v>22.6</v>
      </c>
      <c r="BB162" s="37">
        <v>0</v>
      </c>
      <c r="BC162" s="53">
        <v>0</v>
      </c>
      <c r="BD162" s="51">
        <v>0</v>
      </c>
      <c r="BE162" s="34">
        <v>-0.05</v>
      </c>
      <c r="BF162" s="35">
        <v>152.38400000000001</v>
      </c>
      <c r="BG162" s="16">
        <v>0</v>
      </c>
      <c r="BH162" s="16">
        <v>0</v>
      </c>
      <c r="BI162" s="16">
        <v>0</v>
      </c>
    </row>
    <row r="163" spans="1:61" s="16" customFormat="1" x14ac:dyDescent="0.25">
      <c r="A163" s="45">
        <v>63678</v>
      </c>
      <c r="B163" s="16">
        <v>63678</v>
      </c>
      <c r="C163" s="16" t="s">
        <v>660</v>
      </c>
      <c r="D163" s="16" t="s">
        <v>680</v>
      </c>
      <c r="E163" s="16" t="s">
        <v>483</v>
      </c>
      <c r="F163" s="16" t="s">
        <v>471</v>
      </c>
      <c r="G163" s="17">
        <v>429938594.48305702</v>
      </c>
      <c r="H163" s="18">
        <v>0</v>
      </c>
      <c r="I163" s="30">
        <v>-13843716.352756083</v>
      </c>
      <c r="J163" s="33">
        <v>0</v>
      </c>
      <c r="K163" s="48">
        <v>0</v>
      </c>
      <c r="L163" s="42">
        <v>0</v>
      </c>
      <c r="M163" s="39">
        <v>0</v>
      </c>
      <c r="N163" s="33">
        <v>0</v>
      </c>
      <c r="O163" s="48">
        <v>1000</v>
      </c>
      <c r="P163" s="20">
        <v>0</v>
      </c>
      <c r="Q163" s="28">
        <v>768629.695240631</v>
      </c>
      <c r="R163" s="48">
        <v>0</v>
      </c>
      <c r="S163" s="43">
        <v>0</v>
      </c>
      <c r="T163" s="15">
        <v>2637.9</v>
      </c>
      <c r="U163" s="15">
        <v>381481.48124063102</v>
      </c>
      <c r="V163" s="15">
        <v>482.7</v>
      </c>
      <c r="W163" s="15">
        <v>0</v>
      </c>
      <c r="X163" s="15">
        <v>0</v>
      </c>
      <c r="Y163" s="15">
        <v>0</v>
      </c>
      <c r="Z163" s="15">
        <v>0</v>
      </c>
      <c r="AA163" s="15">
        <v>384602.08124063106</v>
      </c>
      <c r="AB163" s="16">
        <v>-113.46</v>
      </c>
      <c r="AC163" s="15">
        <v>0</v>
      </c>
      <c r="AD163" s="15">
        <v>1621.8239999999932</v>
      </c>
      <c r="AE163" s="15">
        <v>1508.3639999999932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382519.25</v>
      </c>
      <c r="AO163" s="15">
        <v>382519.25</v>
      </c>
      <c r="AP163" s="28">
        <v>768629.695240631</v>
      </c>
      <c r="AQ163" s="15">
        <v>0</v>
      </c>
      <c r="AR163" s="52">
        <v>0</v>
      </c>
      <c r="AS163" s="15">
        <v>1508.3639999999932</v>
      </c>
      <c r="AT163" s="29">
        <v>0</v>
      </c>
      <c r="AU163" s="36">
        <v>0</v>
      </c>
      <c r="AV163" s="16">
        <v>15000</v>
      </c>
      <c r="AW163" s="15">
        <v>1301.6727999999987</v>
      </c>
      <c r="AX163" s="37">
        <v>0</v>
      </c>
      <c r="AY163" s="37">
        <v>1180.4477999999999</v>
      </c>
      <c r="AZ163" s="37">
        <v>0</v>
      </c>
      <c r="BA163" s="37">
        <v>0</v>
      </c>
      <c r="BB163" s="37">
        <v>39.79</v>
      </c>
      <c r="BC163" s="53">
        <v>-280616.39349899441</v>
      </c>
      <c r="BD163" s="48">
        <v>0</v>
      </c>
      <c r="BE163" s="34">
        <v>0</v>
      </c>
      <c r="BF163" s="35">
        <v>301.67279999999863</v>
      </c>
      <c r="BG163" s="16">
        <v>0</v>
      </c>
      <c r="BH163" s="16">
        <v>0</v>
      </c>
      <c r="BI163" s="16">
        <v>0</v>
      </c>
    </row>
    <row r="164" spans="1:61" s="16" customFormat="1" x14ac:dyDescent="0.25">
      <c r="A164" s="45">
        <v>52366</v>
      </c>
      <c r="B164" s="16">
        <v>1179</v>
      </c>
      <c r="C164" s="16" t="s">
        <v>155</v>
      </c>
      <c r="D164" s="16" t="s">
        <v>670</v>
      </c>
      <c r="E164" s="16" t="s">
        <v>483</v>
      </c>
      <c r="F164" s="16" t="s">
        <v>521</v>
      </c>
      <c r="G164" s="17">
        <v>267842366.23002499</v>
      </c>
      <c r="H164" s="18">
        <v>6000000</v>
      </c>
      <c r="I164" s="30">
        <v>-1242913.15653795</v>
      </c>
      <c r="J164" s="33">
        <v>-0.20715219275632502</v>
      </c>
      <c r="K164" s="26">
        <v>0</v>
      </c>
      <c r="L164" s="42">
        <v>2</v>
      </c>
      <c r="M164" s="39">
        <v>1</v>
      </c>
      <c r="N164" s="33">
        <v>0.5</v>
      </c>
      <c r="O164" s="26">
        <v>0</v>
      </c>
      <c r="P164" s="20">
        <v>0</v>
      </c>
      <c r="Q164" s="28">
        <v>258315.62844808897</v>
      </c>
      <c r="R164" s="48">
        <v>0</v>
      </c>
      <c r="S164" s="43">
        <v>0</v>
      </c>
      <c r="T164" s="15">
        <v>0</v>
      </c>
      <c r="U164" s="15">
        <v>176284.748448089</v>
      </c>
      <c r="V164" s="15">
        <v>86.09</v>
      </c>
      <c r="W164" s="15">
        <v>3357.3599999999997</v>
      </c>
      <c r="X164" s="15">
        <v>0</v>
      </c>
      <c r="Y164" s="15">
        <v>0</v>
      </c>
      <c r="Z164" s="15">
        <v>0</v>
      </c>
      <c r="AA164" s="15">
        <v>179728.19844808898</v>
      </c>
      <c r="AB164" s="16">
        <v>0</v>
      </c>
      <c r="AC164" s="15">
        <v>0</v>
      </c>
      <c r="AD164" s="15">
        <v>680</v>
      </c>
      <c r="AE164" s="15">
        <v>680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77907.429999999993</v>
      </c>
      <c r="AO164" s="15">
        <v>77907.429999999993</v>
      </c>
      <c r="AP164" s="28">
        <v>258315.62844808897</v>
      </c>
      <c r="AQ164" s="15">
        <v>-5000</v>
      </c>
      <c r="AR164" s="52">
        <v>0</v>
      </c>
      <c r="AS164" s="15">
        <v>253315.62844808897</v>
      </c>
      <c r="AT164" s="29">
        <v>0.3</v>
      </c>
      <c r="AU164" s="36">
        <v>75994.688534426692</v>
      </c>
      <c r="AV164" s="16">
        <v>70000</v>
      </c>
      <c r="AW164" s="15">
        <v>5994.6885344266921</v>
      </c>
      <c r="AX164" s="37">
        <v>54068.824519599999</v>
      </c>
      <c r="AY164" s="37">
        <v>424.59929999999997</v>
      </c>
      <c r="AZ164" s="37">
        <v>0</v>
      </c>
      <c r="BA164" s="37">
        <v>0</v>
      </c>
      <c r="BB164" s="37">
        <v>715.56</v>
      </c>
      <c r="BC164" s="53">
        <v>0</v>
      </c>
      <c r="BD164" s="48">
        <v>0</v>
      </c>
      <c r="BE164" s="34">
        <v>0</v>
      </c>
      <c r="BF164" s="35">
        <v>136</v>
      </c>
      <c r="BG164" s="16">
        <v>0</v>
      </c>
      <c r="BH164" s="16">
        <v>0</v>
      </c>
      <c r="BI164" s="16">
        <v>0</v>
      </c>
    </row>
    <row r="165" spans="1:61" s="16" customFormat="1" x14ac:dyDescent="0.25">
      <c r="A165" s="45">
        <v>52039</v>
      </c>
      <c r="B165" s="16">
        <v>1489</v>
      </c>
      <c r="C165" s="16" t="s">
        <v>178</v>
      </c>
      <c r="D165" s="16" t="s">
        <v>464</v>
      </c>
      <c r="E165" s="16" t="s">
        <v>483</v>
      </c>
      <c r="F165" s="16" t="s">
        <v>523</v>
      </c>
      <c r="G165" s="17">
        <v>142519780.36237502</v>
      </c>
      <c r="H165" s="18">
        <v>3000000</v>
      </c>
      <c r="I165" s="30">
        <v>-7282651.8641630709</v>
      </c>
      <c r="J165" s="33">
        <v>-2.4275506213876903</v>
      </c>
      <c r="K165" s="26">
        <v>0</v>
      </c>
      <c r="L165" s="42">
        <v>2</v>
      </c>
      <c r="M165" s="39">
        <v>0</v>
      </c>
      <c r="N165" s="33">
        <v>0</v>
      </c>
      <c r="O165" s="26">
        <v>0</v>
      </c>
      <c r="P165" s="20">
        <v>0</v>
      </c>
      <c r="Q165" s="28">
        <v>274590.96798671602</v>
      </c>
      <c r="R165" s="48">
        <v>0</v>
      </c>
      <c r="S165" s="43">
        <v>0</v>
      </c>
      <c r="T165" s="15">
        <v>0</v>
      </c>
      <c r="U165" s="15">
        <v>101814.903586716</v>
      </c>
      <c r="V165" s="15">
        <v>71.36</v>
      </c>
      <c r="W165" s="15">
        <v>0</v>
      </c>
      <c r="X165" s="15">
        <v>0</v>
      </c>
      <c r="Y165" s="15">
        <v>0</v>
      </c>
      <c r="Z165" s="15">
        <v>0</v>
      </c>
      <c r="AA165" s="15">
        <v>101886.263586716</v>
      </c>
      <c r="AB165" s="16">
        <v>355.85</v>
      </c>
      <c r="AC165" s="15">
        <v>0</v>
      </c>
      <c r="AD165" s="15">
        <v>82.844399999999951</v>
      </c>
      <c r="AE165" s="15">
        <v>438.69439999999997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172266.01</v>
      </c>
      <c r="AO165" s="15">
        <v>172266.01</v>
      </c>
      <c r="AP165" s="28">
        <v>274590.96798671602</v>
      </c>
      <c r="AQ165" s="15">
        <v>-5000</v>
      </c>
      <c r="AR165" s="52">
        <v>-26959.096798671602</v>
      </c>
      <c r="AS165" s="15">
        <v>242631.8711880444</v>
      </c>
      <c r="AT165" s="29">
        <v>0.24</v>
      </c>
      <c r="AU165" s="36">
        <v>58231.649085130652</v>
      </c>
      <c r="AV165" s="16">
        <v>18000</v>
      </c>
      <c r="AW165" s="15">
        <v>40231.649085130652</v>
      </c>
      <c r="AX165" s="37">
        <v>0</v>
      </c>
      <c r="AY165" s="37">
        <v>615.34356000000002</v>
      </c>
      <c r="AZ165" s="37">
        <v>0</v>
      </c>
      <c r="BA165" s="37">
        <v>0</v>
      </c>
      <c r="BB165" s="37">
        <v>3638.4</v>
      </c>
      <c r="BC165" s="53">
        <v>0</v>
      </c>
      <c r="BD165" s="48">
        <v>0</v>
      </c>
      <c r="BE165" s="34">
        <v>-0.05</v>
      </c>
      <c r="BF165" s="35">
        <v>87.738879999999995</v>
      </c>
      <c r="BG165" s="16">
        <v>0</v>
      </c>
      <c r="BH165" s="16">
        <v>0</v>
      </c>
      <c r="BI165" s="16">
        <v>0</v>
      </c>
    </row>
    <row r="166" spans="1:61" s="16" customFormat="1" x14ac:dyDescent="0.25">
      <c r="A166" s="45">
        <v>52112</v>
      </c>
      <c r="B166" s="16">
        <v>430</v>
      </c>
      <c r="C166" s="16" t="s">
        <v>179</v>
      </c>
      <c r="D166" s="16" t="s">
        <v>464</v>
      </c>
      <c r="E166" s="16" t="s">
        <v>483</v>
      </c>
      <c r="F166" s="16" t="s">
        <v>523</v>
      </c>
      <c r="G166" s="17">
        <v>209474349.83796299</v>
      </c>
      <c r="H166" s="18">
        <v>3000000</v>
      </c>
      <c r="I166" s="30">
        <v>3802405.2341410518</v>
      </c>
      <c r="J166" s="33">
        <v>1.2674684113803505</v>
      </c>
      <c r="K166" s="26">
        <v>0.5</v>
      </c>
      <c r="L166" s="42">
        <v>2</v>
      </c>
      <c r="M166" s="39">
        <v>-1</v>
      </c>
      <c r="N166" s="33">
        <v>-0.5</v>
      </c>
      <c r="O166" s="26">
        <v>0</v>
      </c>
      <c r="P166" s="20">
        <v>0</v>
      </c>
      <c r="Q166" s="28">
        <v>336734.30324460001</v>
      </c>
      <c r="R166" s="48">
        <v>0</v>
      </c>
      <c r="S166" s="43">
        <v>0.5</v>
      </c>
      <c r="T166" s="15">
        <v>885.23099999999999</v>
      </c>
      <c r="U166" s="15">
        <v>52484.862244600001</v>
      </c>
      <c r="V166" s="15">
        <v>25.93</v>
      </c>
      <c r="W166" s="15">
        <v>0</v>
      </c>
      <c r="X166" s="15">
        <v>0</v>
      </c>
      <c r="Y166" s="15">
        <v>0</v>
      </c>
      <c r="Z166" s="15">
        <v>0</v>
      </c>
      <c r="AA166" s="15">
        <v>53396.023244600001</v>
      </c>
      <c r="AB166" s="15">
        <v>1957.5700000000002</v>
      </c>
      <c r="AC166" s="15">
        <v>0</v>
      </c>
      <c r="AD166" s="15">
        <v>411.40000000000146</v>
      </c>
      <c r="AE166" s="15">
        <v>2368.9700000000016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280969.31</v>
      </c>
      <c r="AO166" s="15">
        <v>280969.31</v>
      </c>
      <c r="AP166" s="28">
        <v>336734.30324460001</v>
      </c>
      <c r="AQ166" s="15">
        <v>-5000</v>
      </c>
      <c r="AR166" s="52">
        <v>-16586.715162230001</v>
      </c>
      <c r="AS166" s="15">
        <v>315147.58808237</v>
      </c>
      <c r="AT166" s="29">
        <v>0.26</v>
      </c>
      <c r="AU166" s="36">
        <v>81938.372901416209</v>
      </c>
      <c r="AV166" s="16">
        <v>20000</v>
      </c>
      <c r="AW166" s="15">
        <v>61938.372901416209</v>
      </c>
      <c r="AX166" s="37">
        <v>0</v>
      </c>
      <c r="AY166" s="37">
        <v>1009.1151</v>
      </c>
      <c r="AZ166" s="37">
        <v>0</v>
      </c>
      <c r="BA166" s="37">
        <v>0</v>
      </c>
      <c r="BB166" s="37">
        <v>151.1</v>
      </c>
      <c r="BC166" s="53">
        <v>0</v>
      </c>
      <c r="BD166" s="48">
        <v>0</v>
      </c>
      <c r="BE166" s="34">
        <v>0.45</v>
      </c>
      <c r="BF166" s="35">
        <v>473.79400000000032</v>
      </c>
      <c r="BG166" s="16">
        <v>0</v>
      </c>
      <c r="BH166" s="16">
        <v>0</v>
      </c>
      <c r="BI166" s="16">
        <v>0</v>
      </c>
    </row>
    <row r="167" spans="1:61" s="16" customFormat="1" x14ac:dyDescent="0.25">
      <c r="A167" s="45">
        <v>95025</v>
      </c>
      <c r="B167" s="16">
        <v>1625</v>
      </c>
      <c r="C167" s="16" t="s">
        <v>180</v>
      </c>
      <c r="D167" s="16" t="s">
        <v>464</v>
      </c>
      <c r="E167" s="16" t="s">
        <v>483</v>
      </c>
      <c r="F167" s="16" t="s">
        <v>523</v>
      </c>
      <c r="G167" s="17">
        <v>8694802.4773999993</v>
      </c>
      <c r="H167" s="18">
        <v>3000000</v>
      </c>
      <c r="I167" s="30">
        <v>589709.04575198889</v>
      </c>
      <c r="J167" s="33">
        <v>0.19656968191732963</v>
      </c>
      <c r="K167" s="26">
        <v>0</v>
      </c>
      <c r="L167" s="42">
        <v>2</v>
      </c>
      <c r="M167" s="39">
        <v>0</v>
      </c>
      <c r="N167" s="33">
        <v>0</v>
      </c>
      <c r="O167" s="26">
        <v>0</v>
      </c>
      <c r="P167" s="20">
        <v>0</v>
      </c>
      <c r="Q167" s="28">
        <v>161036.33506324599</v>
      </c>
      <c r="R167" s="48">
        <v>0</v>
      </c>
      <c r="S167" s="43">
        <v>0</v>
      </c>
      <c r="T167" s="15">
        <v>2384.2188999999998</v>
      </c>
      <c r="U167" s="15">
        <v>152299.65616324599</v>
      </c>
      <c r="V167" s="15">
        <v>52.78</v>
      </c>
      <c r="W167" s="15">
        <v>0</v>
      </c>
      <c r="X167" s="15">
        <v>0</v>
      </c>
      <c r="Y167" s="15">
        <v>0</v>
      </c>
      <c r="Z167" s="15">
        <v>0</v>
      </c>
      <c r="AA167" s="15">
        <v>154736.655063246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6299.68</v>
      </c>
      <c r="AO167" s="15">
        <v>6299.68</v>
      </c>
      <c r="AP167" s="28">
        <v>161036.33506324599</v>
      </c>
      <c r="AQ167" s="15">
        <v>-5000</v>
      </c>
      <c r="AR167" s="52">
        <v>-5354.96937334619</v>
      </c>
      <c r="AS167" s="15">
        <v>150681.3656898998</v>
      </c>
      <c r="AT167" s="29">
        <v>0.24</v>
      </c>
      <c r="AU167" s="36">
        <v>36163.527765575949</v>
      </c>
      <c r="AV167" s="16">
        <v>12000</v>
      </c>
      <c r="AW167" s="15">
        <v>24163.527765575949</v>
      </c>
      <c r="AX167" s="37">
        <v>0</v>
      </c>
      <c r="AY167" s="37">
        <v>522.84645</v>
      </c>
      <c r="AZ167" s="37">
        <v>0</v>
      </c>
      <c r="BA167" s="37">
        <v>10336.620000000001</v>
      </c>
      <c r="BB167" s="37">
        <v>3.92</v>
      </c>
      <c r="BC167" s="53">
        <v>0</v>
      </c>
      <c r="BD167" s="48">
        <v>0</v>
      </c>
      <c r="BE167" s="34">
        <v>0</v>
      </c>
      <c r="BF167" s="35">
        <v>0</v>
      </c>
      <c r="BG167" s="16">
        <v>0</v>
      </c>
      <c r="BH167" s="16">
        <v>0</v>
      </c>
      <c r="BI167" s="16">
        <v>0</v>
      </c>
    </row>
    <row r="168" spans="1:61" s="16" customFormat="1" x14ac:dyDescent="0.25">
      <c r="A168" s="45">
        <v>52258</v>
      </c>
      <c r="B168" s="16">
        <v>1573</v>
      </c>
      <c r="C168" s="16" t="s">
        <v>181</v>
      </c>
      <c r="D168" s="16" t="s">
        <v>464</v>
      </c>
      <c r="E168" s="16" t="s">
        <v>483</v>
      </c>
      <c r="F168" s="16" t="s">
        <v>523</v>
      </c>
      <c r="G168" s="17">
        <v>34840917.206275001</v>
      </c>
      <c r="H168" s="18">
        <v>3000000</v>
      </c>
      <c r="I168" s="30">
        <v>-2167597.7011960447</v>
      </c>
      <c r="J168" s="33">
        <v>-0.72253256706534819</v>
      </c>
      <c r="K168" s="26">
        <v>0</v>
      </c>
      <c r="L168" s="42">
        <v>2</v>
      </c>
      <c r="M168" s="39">
        <v>-1</v>
      </c>
      <c r="N168" s="33">
        <v>-0.5</v>
      </c>
      <c r="O168" s="26">
        <v>0</v>
      </c>
      <c r="P168" s="20">
        <v>0</v>
      </c>
      <c r="Q168" s="28">
        <v>270237.97046640899</v>
      </c>
      <c r="R168" s="48">
        <v>0</v>
      </c>
      <c r="S168" s="43">
        <v>0</v>
      </c>
      <c r="T168" s="15">
        <v>67.652999999999906</v>
      </c>
      <c r="U168" s="15">
        <v>232006.450266409</v>
      </c>
      <c r="V168" s="15">
        <v>20.72</v>
      </c>
      <c r="W168" s="15">
        <v>0</v>
      </c>
      <c r="X168" s="15">
        <v>0</v>
      </c>
      <c r="Y168" s="15">
        <v>0</v>
      </c>
      <c r="Z168" s="15">
        <v>0</v>
      </c>
      <c r="AA168" s="15">
        <v>232094.82326640899</v>
      </c>
      <c r="AB168" s="16">
        <v>3393.69</v>
      </c>
      <c r="AC168" s="15">
        <v>420.46</v>
      </c>
      <c r="AD168" s="15">
        <v>6187.4171999999671</v>
      </c>
      <c r="AE168" s="15">
        <v>10001.567199999967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28141.58</v>
      </c>
      <c r="AO168" s="15">
        <v>28141.58</v>
      </c>
      <c r="AP168" s="28">
        <v>270237.97046640899</v>
      </c>
      <c r="AQ168" s="15">
        <v>-5000</v>
      </c>
      <c r="AR168" s="52">
        <v>-25541.928518049532</v>
      </c>
      <c r="AS168" s="15">
        <v>239696.04194835946</v>
      </c>
      <c r="AT168" s="29">
        <v>0.24</v>
      </c>
      <c r="AU168" s="36">
        <v>57527.050067606266</v>
      </c>
      <c r="AV168" s="16">
        <v>26241</v>
      </c>
      <c r="AW168" s="15">
        <v>31286.050067606266</v>
      </c>
      <c r="AX168" s="37">
        <v>2441.2330062279998</v>
      </c>
      <c r="AY168" s="37">
        <v>155.53469999999999</v>
      </c>
      <c r="AZ168" s="37">
        <v>0</v>
      </c>
      <c r="BA168" s="37">
        <v>0</v>
      </c>
      <c r="BB168" s="37">
        <v>0</v>
      </c>
      <c r="BC168" s="53">
        <v>0</v>
      </c>
      <c r="BD168" s="48">
        <v>0</v>
      </c>
      <c r="BE168" s="34">
        <v>-0.05</v>
      </c>
      <c r="BF168" s="35">
        <v>2000.3134399999935</v>
      </c>
      <c r="BG168" s="16">
        <v>0</v>
      </c>
      <c r="BH168" s="16">
        <v>0</v>
      </c>
      <c r="BI168" s="16">
        <v>0</v>
      </c>
    </row>
    <row r="169" spans="1:61" s="16" customFormat="1" x14ac:dyDescent="0.25">
      <c r="A169" s="45">
        <v>52271</v>
      </c>
      <c r="B169" s="16">
        <v>1488</v>
      </c>
      <c r="C169" s="16" t="s">
        <v>182</v>
      </c>
      <c r="D169" s="16" t="s">
        <v>464</v>
      </c>
      <c r="E169" s="16" t="s">
        <v>483</v>
      </c>
      <c r="F169" s="16" t="s">
        <v>523</v>
      </c>
      <c r="G169" s="17">
        <v>30705513.651333001</v>
      </c>
      <c r="H169" s="18">
        <v>3000000</v>
      </c>
      <c r="I169" s="30">
        <v>-6440383.4427419305</v>
      </c>
      <c r="J169" s="33">
        <v>-2.146794480913977</v>
      </c>
      <c r="K169" s="26">
        <v>0</v>
      </c>
      <c r="L169" s="42">
        <v>2</v>
      </c>
      <c r="M169" s="39">
        <v>-1</v>
      </c>
      <c r="N169" s="33">
        <v>-0.5</v>
      </c>
      <c r="O169" s="26">
        <v>0</v>
      </c>
      <c r="P169" s="20">
        <v>0</v>
      </c>
      <c r="Q169" s="28">
        <v>326425.59406590817</v>
      </c>
      <c r="R169" s="48">
        <v>0</v>
      </c>
      <c r="S169" s="43">
        <v>0</v>
      </c>
      <c r="T169" s="15">
        <v>0</v>
      </c>
      <c r="U169" s="15">
        <v>298682.500965908</v>
      </c>
      <c r="V169" s="15">
        <v>82.09</v>
      </c>
      <c r="W169" s="15">
        <v>0</v>
      </c>
      <c r="X169" s="15">
        <v>0</v>
      </c>
      <c r="Y169" s="15">
        <v>0</v>
      </c>
      <c r="Z169" s="15">
        <v>0</v>
      </c>
      <c r="AA169" s="15">
        <v>298764.59096590802</v>
      </c>
      <c r="AB169" s="16">
        <v>134.11000000000001</v>
      </c>
      <c r="AC169" s="15">
        <v>0</v>
      </c>
      <c r="AD169" s="15">
        <v>7026.8331000001344</v>
      </c>
      <c r="AE169" s="15">
        <v>7160.9431000001341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20500.060000000001</v>
      </c>
      <c r="AO169" s="15">
        <v>20500.060000000001</v>
      </c>
      <c r="AP169" s="28">
        <v>326425.59406590817</v>
      </c>
      <c r="AQ169" s="15">
        <v>-5000</v>
      </c>
      <c r="AR169" s="52">
        <v>-32142.559406590819</v>
      </c>
      <c r="AS169" s="15">
        <v>289283.03465931735</v>
      </c>
      <c r="AT169" s="29">
        <v>0.24</v>
      </c>
      <c r="AU169" s="36">
        <v>69427.928318236154</v>
      </c>
      <c r="AV169" s="16">
        <v>38416</v>
      </c>
      <c r="AW169" s="15">
        <v>31011.928318236154</v>
      </c>
      <c r="AX169" s="37">
        <v>0</v>
      </c>
      <c r="AY169" s="37">
        <v>0</v>
      </c>
      <c r="AZ169" s="37">
        <v>0</v>
      </c>
      <c r="BA169" s="37">
        <v>0</v>
      </c>
      <c r="BB169" s="37">
        <v>0</v>
      </c>
      <c r="BC169" s="53">
        <v>0</v>
      </c>
      <c r="BD169" s="48">
        <v>0</v>
      </c>
      <c r="BE169" s="34">
        <v>-0.05</v>
      </c>
      <c r="BF169" s="35">
        <v>1432.188620000027</v>
      </c>
      <c r="BG169" s="16">
        <v>0</v>
      </c>
      <c r="BH169" s="16">
        <v>0</v>
      </c>
      <c r="BI169" s="16">
        <v>0</v>
      </c>
    </row>
    <row r="170" spans="1:61" s="16" customFormat="1" x14ac:dyDescent="0.25">
      <c r="A170" s="45">
        <v>52317</v>
      </c>
      <c r="B170" s="16">
        <v>1595</v>
      </c>
      <c r="C170" s="16" t="s">
        <v>183</v>
      </c>
      <c r="D170" s="16" t="s">
        <v>464</v>
      </c>
      <c r="E170" s="16" t="s">
        <v>483</v>
      </c>
      <c r="F170" s="16" t="s">
        <v>523</v>
      </c>
      <c r="G170" s="17">
        <v>159660350.68765002</v>
      </c>
      <c r="H170" s="18">
        <v>3000000</v>
      </c>
      <c r="I170" s="30">
        <v>2280151.6375190616</v>
      </c>
      <c r="J170" s="33">
        <v>0.76005054583968723</v>
      </c>
      <c r="K170" s="26">
        <v>0.25</v>
      </c>
      <c r="L170" s="42">
        <v>2</v>
      </c>
      <c r="M170" s="39">
        <v>-1</v>
      </c>
      <c r="N170" s="33">
        <v>-0.5</v>
      </c>
      <c r="O170" s="26">
        <v>0</v>
      </c>
      <c r="P170" s="20">
        <v>0</v>
      </c>
      <c r="Q170" s="28">
        <v>297831.07141815301</v>
      </c>
      <c r="R170" s="48">
        <v>0</v>
      </c>
      <c r="S170" s="43">
        <v>0.25</v>
      </c>
      <c r="T170" s="15">
        <v>5194.7506999999996</v>
      </c>
      <c r="U170" s="15">
        <v>180793.043718153</v>
      </c>
      <c r="V170" s="15">
        <v>300.49</v>
      </c>
      <c r="W170" s="15">
        <v>0</v>
      </c>
      <c r="X170" s="15">
        <v>0</v>
      </c>
      <c r="Y170" s="15">
        <v>0</v>
      </c>
      <c r="Z170" s="15">
        <v>0</v>
      </c>
      <c r="AA170" s="15">
        <v>186288.28441815299</v>
      </c>
      <c r="AB170" s="16">
        <v>0</v>
      </c>
      <c r="AC170" s="15">
        <v>4259.0599999999995</v>
      </c>
      <c r="AD170" s="15">
        <v>1732.8770000000095</v>
      </c>
      <c r="AE170" s="15">
        <v>5991.937000000009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105550.85</v>
      </c>
      <c r="AO170" s="15">
        <v>105550.85</v>
      </c>
      <c r="AP170" s="28">
        <v>297831.07141815301</v>
      </c>
      <c r="AQ170" s="15">
        <v>-5000</v>
      </c>
      <c r="AR170" s="52">
        <v>-25378.69285623993</v>
      </c>
      <c r="AS170" s="15">
        <v>267452.37856191309</v>
      </c>
      <c r="AT170" s="29">
        <v>0.24</v>
      </c>
      <c r="AU170" s="36">
        <v>64188.570854859143</v>
      </c>
      <c r="AV170" s="16">
        <v>19500</v>
      </c>
      <c r="AW170" s="15">
        <v>44688.570854859143</v>
      </c>
      <c r="AX170" s="37">
        <v>1609.863664128</v>
      </c>
      <c r="AY170" s="37">
        <v>0</v>
      </c>
      <c r="AZ170" s="37">
        <v>0</v>
      </c>
      <c r="BA170" s="37">
        <v>0</v>
      </c>
      <c r="BB170" s="37">
        <v>65.319999999999993</v>
      </c>
      <c r="BC170" s="53">
        <v>0</v>
      </c>
      <c r="BD170" s="48">
        <v>0</v>
      </c>
      <c r="BE170" s="34">
        <v>0.2</v>
      </c>
      <c r="BF170" s="35">
        <v>1198.3874000000019</v>
      </c>
      <c r="BG170" s="16">
        <v>0</v>
      </c>
      <c r="BH170" s="16">
        <v>0</v>
      </c>
      <c r="BI170" s="16">
        <v>0</v>
      </c>
    </row>
    <row r="171" spans="1:61" s="16" customFormat="1" x14ac:dyDescent="0.25">
      <c r="A171" s="45">
        <v>52339</v>
      </c>
      <c r="B171" s="16">
        <v>1662</v>
      </c>
      <c r="C171" s="16" t="s">
        <v>185</v>
      </c>
      <c r="D171" s="16" t="s">
        <v>464</v>
      </c>
      <c r="E171" s="16" t="s">
        <v>483</v>
      </c>
      <c r="F171" s="16" t="s">
        <v>523</v>
      </c>
      <c r="G171" s="17">
        <v>114631938.17417499</v>
      </c>
      <c r="H171" s="18">
        <v>3000000</v>
      </c>
      <c r="I171" s="30">
        <v>-8145562.6008789539</v>
      </c>
      <c r="J171" s="33">
        <v>-2.715187533626318</v>
      </c>
      <c r="K171" s="26">
        <v>0</v>
      </c>
      <c r="L171" s="42">
        <v>2</v>
      </c>
      <c r="M171" s="39">
        <v>-1</v>
      </c>
      <c r="N171" s="33">
        <v>-0.5</v>
      </c>
      <c r="O171" s="26">
        <v>0</v>
      </c>
      <c r="P171" s="20">
        <v>0</v>
      </c>
      <c r="Q171" s="28">
        <v>328316.02356801997</v>
      </c>
      <c r="R171" s="48">
        <v>0</v>
      </c>
      <c r="S171" s="43">
        <v>0</v>
      </c>
      <c r="T171" s="15">
        <v>2669.04</v>
      </c>
      <c r="U171" s="15">
        <v>252733.86356802</v>
      </c>
      <c r="V171" s="15">
        <v>72.290000000000006</v>
      </c>
      <c r="W171" s="15">
        <v>0</v>
      </c>
      <c r="X171" s="15">
        <v>0</v>
      </c>
      <c r="Y171" s="15">
        <v>0</v>
      </c>
      <c r="Z171" s="15">
        <v>56.99</v>
      </c>
      <c r="AA171" s="15">
        <v>255532.18356802</v>
      </c>
      <c r="AB171" s="16">
        <v>9477.23</v>
      </c>
      <c r="AC171" s="15">
        <v>0</v>
      </c>
      <c r="AD171" s="15">
        <v>508.29999999999563</v>
      </c>
      <c r="AE171" s="15">
        <v>9985.5299999999952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62798.31</v>
      </c>
      <c r="AO171" s="15">
        <v>62798.31</v>
      </c>
      <c r="AP171" s="28">
        <v>328316.02356801997</v>
      </c>
      <c r="AQ171" s="15">
        <v>-5000</v>
      </c>
      <c r="AR171" s="52">
        <v>-24340.989093368757</v>
      </c>
      <c r="AS171" s="15">
        <v>298975.03447465121</v>
      </c>
      <c r="AT171" s="29">
        <v>0.24</v>
      </c>
      <c r="AU171" s="36">
        <v>71754.00827391629</v>
      </c>
      <c r="AV171" s="16">
        <v>19500</v>
      </c>
      <c r="AW171" s="15">
        <v>52254.00827391629</v>
      </c>
      <c r="AX171" s="37">
        <v>0</v>
      </c>
      <c r="AY171" s="37">
        <v>1319.1948</v>
      </c>
      <c r="AZ171" s="37">
        <v>0</v>
      </c>
      <c r="BA171" s="37">
        <v>0</v>
      </c>
      <c r="BB171" s="37">
        <v>0</v>
      </c>
      <c r="BC171" s="53">
        <v>0</v>
      </c>
      <c r="BD171" s="48">
        <v>0</v>
      </c>
      <c r="BE171" s="34">
        <v>-0.05</v>
      </c>
      <c r="BF171" s="35">
        <v>1997.1059999999991</v>
      </c>
      <c r="BG171" s="16">
        <v>0</v>
      </c>
      <c r="BH171" s="16">
        <v>0</v>
      </c>
      <c r="BI171" s="16">
        <v>0</v>
      </c>
    </row>
    <row r="172" spans="1:61" s="16" customFormat="1" x14ac:dyDescent="0.25">
      <c r="A172" s="45">
        <v>5504</v>
      </c>
      <c r="B172" s="16">
        <v>268</v>
      </c>
      <c r="C172" s="16" t="s">
        <v>188</v>
      </c>
      <c r="D172" s="16" t="s">
        <v>464</v>
      </c>
      <c r="E172" s="16" t="s">
        <v>483</v>
      </c>
      <c r="F172" s="16" t="s">
        <v>523</v>
      </c>
      <c r="G172" s="17">
        <v>281364614.43651801</v>
      </c>
      <c r="H172" s="18">
        <v>3000000</v>
      </c>
      <c r="I172" s="30">
        <v>-2249804.597966969</v>
      </c>
      <c r="J172" s="33">
        <v>-0.74993486598898962</v>
      </c>
      <c r="K172" s="26">
        <v>0</v>
      </c>
      <c r="L172" s="42">
        <v>2</v>
      </c>
      <c r="M172" s="39">
        <v>1</v>
      </c>
      <c r="N172" s="33">
        <v>0.5</v>
      </c>
      <c r="O172" s="26">
        <v>0.25</v>
      </c>
      <c r="P172" s="20">
        <v>0</v>
      </c>
      <c r="Q172" s="28">
        <v>341219.5118246926</v>
      </c>
      <c r="R172" s="48">
        <v>0</v>
      </c>
      <c r="S172" s="43">
        <v>0.25</v>
      </c>
      <c r="T172" s="15">
        <v>0</v>
      </c>
      <c r="U172" s="15">
        <v>17019.791824692598</v>
      </c>
      <c r="V172" s="15">
        <v>0</v>
      </c>
      <c r="W172" s="15">
        <v>5711.7799999999988</v>
      </c>
      <c r="X172" s="15">
        <v>0</v>
      </c>
      <c r="Y172" s="15">
        <v>0</v>
      </c>
      <c r="Z172" s="15">
        <v>0</v>
      </c>
      <c r="AA172" s="15">
        <v>22731.571824692597</v>
      </c>
      <c r="AB172" s="16">
        <v>1327.76</v>
      </c>
      <c r="AC172" s="15">
        <v>0</v>
      </c>
      <c r="AD172" s="15">
        <v>0</v>
      </c>
      <c r="AE172" s="15">
        <v>1327.76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317160.18</v>
      </c>
      <c r="AO172" s="15">
        <v>317160.18</v>
      </c>
      <c r="AP172" s="28">
        <v>341219.5118246926</v>
      </c>
      <c r="AQ172" s="15">
        <v>-5000</v>
      </c>
      <c r="AR172" s="52">
        <v>-33621.95118246926</v>
      </c>
      <c r="AS172" s="15">
        <v>302597.56064222334</v>
      </c>
      <c r="AT172" s="29">
        <v>0.24</v>
      </c>
      <c r="AU172" s="36">
        <v>72623.414554133604</v>
      </c>
      <c r="AV172" s="16">
        <v>16691</v>
      </c>
      <c r="AW172" s="15">
        <v>55932.414554133604</v>
      </c>
      <c r="AX172" s="37">
        <v>7117.6915849599991</v>
      </c>
      <c r="AY172" s="37">
        <v>0</v>
      </c>
      <c r="AZ172" s="37">
        <v>0</v>
      </c>
      <c r="BA172" s="37">
        <v>67.17</v>
      </c>
      <c r="BB172" s="37">
        <v>4392.24</v>
      </c>
      <c r="BC172" s="53">
        <v>0</v>
      </c>
      <c r="BD172" s="48">
        <v>0</v>
      </c>
      <c r="BE172" s="34">
        <v>-0.05</v>
      </c>
      <c r="BF172" s="35">
        <v>265.55200000000002</v>
      </c>
      <c r="BG172" s="16">
        <v>0</v>
      </c>
      <c r="BH172" s="16">
        <v>0</v>
      </c>
      <c r="BI172" s="16">
        <v>0</v>
      </c>
    </row>
    <row r="173" spans="1:61" s="16" customFormat="1" x14ac:dyDescent="0.25">
      <c r="A173" s="45">
        <v>153</v>
      </c>
      <c r="B173" s="16">
        <v>923</v>
      </c>
      <c r="C173" s="16" t="s">
        <v>191</v>
      </c>
      <c r="D173" s="16" t="s">
        <v>464</v>
      </c>
      <c r="E173" s="16" t="s">
        <v>483</v>
      </c>
      <c r="F173" s="16" t="s">
        <v>523</v>
      </c>
      <c r="G173" s="17">
        <v>680521795.31407499</v>
      </c>
      <c r="H173" s="18">
        <v>3000000</v>
      </c>
      <c r="I173" s="30">
        <v>-3208779.9982618988</v>
      </c>
      <c r="J173" s="33">
        <v>-1.0695933327539662</v>
      </c>
      <c r="K173" s="48">
        <v>0</v>
      </c>
      <c r="L173" s="42">
        <v>2</v>
      </c>
      <c r="M173" s="39">
        <v>-1</v>
      </c>
      <c r="N173" s="33">
        <v>-0.5</v>
      </c>
      <c r="O173" s="48">
        <v>0</v>
      </c>
      <c r="P173" s="20">
        <v>0</v>
      </c>
      <c r="Q173" s="28">
        <v>307601.89368178067</v>
      </c>
      <c r="R173" s="48">
        <v>0</v>
      </c>
      <c r="S173" s="43">
        <v>0</v>
      </c>
      <c r="T173" s="15">
        <v>0</v>
      </c>
      <c r="U173" s="15">
        <v>26099.973681780601</v>
      </c>
      <c r="V173" s="15">
        <v>26.45</v>
      </c>
      <c r="W173" s="15">
        <v>1965.3</v>
      </c>
      <c r="X173" s="15">
        <v>0</v>
      </c>
      <c r="Y173" s="15">
        <v>0</v>
      </c>
      <c r="Z173" s="15">
        <v>0</v>
      </c>
      <c r="AA173" s="15">
        <v>28091.723681780601</v>
      </c>
      <c r="AB173" s="16">
        <v>68.53</v>
      </c>
      <c r="AC173" s="15">
        <v>0</v>
      </c>
      <c r="AD173" s="15">
        <v>0</v>
      </c>
      <c r="AE173" s="15">
        <v>68.53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279441.64</v>
      </c>
      <c r="AO173" s="15">
        <v>279441.64</v>
      </c>
      <c r="AP173" s="28">
        <v>307601.89368178067</v>
      </c>
      <c r="AQ173" s="15">
        <v>-5000</v>
      </c>
      <c r="AR173" s="52">
        <v>-30260.189368178068</v>
      </c>
      <c r="AS173" s="15">
        <v>272341.70431360259</v>
      </c>
      <c r="AT173" s="29">
        <v>0.24</v>
      </c>
      <c r="AU173" s="36">
        <v>65362.009035264622</v>
      </c>
      <c r="AV173" s="16">
        <v>30000</v>
      </c>
      <c r="AW173" s="15">
        <v>35362.009035264622</v>
      </c>
      <c r="AX173" s="37">
        <v>4501.4553476800002</v>
      </c>
      <c r="AY173" s="37">
        <v>206.87144999999998</v>
      </c>
      <c r="AZ173" s="37">
        <v>0</v>
      </c>
      <c r="BA173" s="37">
        <v>0</v>
      </c>
      <c r="BB173" s="37">
        <v>0</v>
      </c>
      <c r="BC173" s="53">
        <v>0</v>
      </c>
      <c r="BD173" s="48">
        <v>0</v>
      </c>
      <c r="BE173" s="34">
        <v>-0.05</v>
      </c>
      <c r="BF173" s="35">
        <v>13.706000000000001</v>
      </c>
      <c r="BG173" s="16">
        <v>0</v>
      </c>
      <c r="BH173" s="16">
        <v>0</v>
      </c>
      <c r="BI173" s="16">
        <v>0</v>
      </c>
    </row>
    <row r="174" spans="1:61" s="16" customFormat="1" x14ac:dyDescent="0.25">
      <c r="A174" s="45">
        <v>60308</v>
      </c>
      <c r="B174" s="16">
        <v>1024</v>
      </c>
      <c r="C174" s="16" t="s">
        <v>192</v>
      </c>
      <c r="D174" s="16" t="s">
        <v>466</v>
      </c>
      <c r="E174" s="16" t="s">
        <v>673</v>
      </c>
      <c r="F174" s="16" t="s">
        <v>521</v>
      </c>
      <c r="G174" s="17">
        <v>549404317.53881001</v>
      </c>
      <c r="H174" s="18">
        <v>6000000</v>
      </c>
      <c r="I174" s="30">
        <v>33230013.594982445</v>
      </c>
      <c r="J174" s="33">
        <v>5.5383355991637409</v>
      </c>
      <c r="K174" s="26">
        <v>0</v>
      </c>
      <c r="L174" s="42">
        <v>2</v>
      </c>
      <c r="M174" s="39">
        <v>4</v>
      </c>
      <c r="N174" s="33">
        <v>2</v>
      </c>
      <c r="O174" s="26">
        <v>0</v>
      </c>
      <c r="P174" s="20">
        <v>0</v>
      </c>
      <c r="Q174" s="28">
        <v>749972.59263456927</v>
      </c>
      <c r="R174" s="48">
        <v>0</v>
      </c>
      <c r="S174" s="43">
        <v>0</v>
      </c>
      <c r="T174" s="15">
        <v>0</v>
      </c>
      <c r="U174" s="15">
        <v>86503.262634569197</v>
      </c>
      <c r="V174" s="15">
        <v>181.79</v>
      </c>
      <c r="W174" s="15">
        <v>1526.3999999999999</v>
      </c>
      <c r="X174" s="15">
        <v>0</v>
      </c>
      <c r="Y174" s="15">
        <v>219681.5</v>
      </c>
      <c r="Z174" s="15">
        <v>0</v>
      </c>
      <c r="AA174" s="15">
        <v>307892.9526345692</v>
      </c>
      <c r="AB174" s="16">
        <v>1343.5499999999997</v>
      </c>
      <c r="AC174" s="15">
        <v>0</v>
      </c>
      <c r="AD174" s="15">
        <v>0</v>
      </c>
      <c r="AE174" s="15">
        <v>1343.5499999999997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440736.09</v>
      </c>
      <c r="AO174" s="15">
        <v>440736.09</v>
      </c>
      <c r="AP174" s="28">
        <v>749972.59263456927</v>
      </c>
      <c r="AQ174" s="15">
        <v>0</v>
      </c>
      <c r="AR174" s="52">
        <v>0</v>
      </c>
      <c r="AS174" s="15">
        <v>0</v>
      </c>
      <c r="AT174" s="29">
        <v>0</v>
      </c>
      <c r="AU174" s="36">
        <v>0</v>
      </c>
      <c r="AV174" s="16">
        <v>110000</v>
      </c>
      <c r="AW174" s="15">
        <v>122610.32242710407</v>
      </c>
      <c r="AX174" s="37">
        <v>1639.7052710400001</v>
      </c>
      <c r="AY174" s="37">
        <v>504.1902</v>
      </c>
      <c r="AZ174" s="37">
        <v>0</v>
      </c>
      <c r="BA174" s="37">
        <v>0</v>
      </c>
      <c r="BB174" s="37">
        <v>164.3</v>
      </c>
      <c r="BC174" s="53">
        <v>0</v>
      </c>
      <c r="BD174" s="48">
        <v>0</v>
      </c>
      <c r="BE174" s="34">
        <v>0</v>
      </c>
      <c r="BF174" s="35">
        <v>268.70999999999998</v>
      </c>
      <c r="BG174" s="16">
        <v>0</v>
      </c>
      <c r="BH174" s="16">
        <v>0</v>
      </c>
      <c r="BI174" s="16">
        <v>0</v>
      </c>
    </row>
    <row r="175" spans="1:61" s="16" customFormat="1" x14ac:dyDescent="0.25">
      <c r="A175" s="45">
        <v>63771</v>
      </c>
      <c r="B175" s="16">
        <v>63771</v>
      </c>
      <c r="C175" s="16" t="s">
        <v>194</v>
      </c>
      <c r="D175" s="16" t="s">
        <v>464</v>
      </c>
      <c r="E175" s="16" t="s">
        <v>673</v>
      </c>
      <c r="F175" s="16" t="s">
        <v>522</v>
      </c>
      <c r="G175" s="17">
        <v>139404554.12395</v>
      </c>
      <c r="H175" s="18">
        <v>3000000</v>
      </c>
      <c r="I175" s="30">
        <v>-2886838.8505541086</v>
      </c>
      <c r="J175" s="33">
        <v>-0.96227961685136953</v>
      </c>
      <c r="K175" s="26">
        <v>0</v>
      </c>
      <c r="L175" s="42">
        <v>2</v>
      </c>
      <c r="M175" s="39">
        <v>0</v>
      </c>
      <c r="N175" s="33">
        <v>0</v>
      </c>
      <c r="O175" s="26">
        <v>0</v>
      </c>
      <c r="P175" s="20">
        <v>0</v>
      </c>
      <c r="Q175" s="28">
        <v>180198.42986063898</v>
      </c>
      <c r="R175" s="48">
        <v>0</v>
      </c>
      <c r="S175" s="43">
        <v>0</v>
      </c>
      <c r="T175" s="15">
        <v>0</v>
      </c>
      <c r="U175" s="15">
        <v>43384.089860638996</v>
      </c>
      <c r="V175" s="15">
        <v>43.06</v>
      </c>
      <c r="W175" s="15">
        <v>0</v>
      </c>
      <c r="X175" s="15">
        <v>0</v>
      </c>
      <c r="Y175" s="15">
        <v>0</v>
      </c>
      <c r="Z175" s="15">
        <v>0</v>
      </c>
      <c r="AA175" s="15">
        <v>43427.149860638994</v>
      </c>
      <c r="AB175" s="16">
        <v>875.56</v>
      </c>
      <c r="AC175" s="15">
        <v>0</v>
      </c>
      <c r="AD175" s="15">
        <v>0</v>
      </c>
      <c r="AE175" s="15">
        <v>875.56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135895.72</v>
      </c>
      <c r="AO175" s="15">
        <v>135895.72</v>
      </c>
      <c r="AP175" s="28">
        <v>180198.42986063898</v>
      </c>
      <c r="AQ175" s="15">
        <v>-5000</v>
      </c>
      <c r="AR175" s="52">
        <v>-16116.744168723855</v>
      </c>
      <c r="AS175" s="15">
        <v>159081.68569191513</v>
      </c>
      <c r="AT175" s="29">
        <v>0.2</v>
      </c>
      <c r="AU175" s="36">
        <v>31816.337138383027</v>
      </c>
      <c r="AV175" s="16">
        <v>60000</v>
      </c>
      <c r="AW175" s="15">
        <v>0</v>
      </c>
      <c r="AX175" s="37">
        <v>1292.801537904</v>
      </c>
      <c r="AY175" s="37">
        <v>370.017</v>
      </c>
      <c r="AZ175" s="37">
        <v>0</v>
      </c>
      <c r="BA175" s="37">
        <v>0</v>
      </c>
      <c r="BB175" s="37">
        <v>0</v>
      </c>
      <c r="BC175" s="53">
        <v>0</v>
      </c>
      <c r="BD175" s="48">
        <v>0</v>
      </c>
      <c r="BE175" s="34">
        <v>-0.05</v>
      </c>
      <c r="BF175" s="35">
        <v>175.11199999999999</v>
      </c>
      <c r="BG175" s="16">
        <v>0</v>
      </c>
      <c r="BH175" s="16">
        <v>0</v>
      </c>
      <c r="BI175" s="16">
        <v>0</v>
      </c>
    </row>
    <row r="176" spans="1:61" s="16" customFormat="1" x14ac:dyDescent="0.25">
      <c r="A176" s="45">
        <v>53622</v>
      </c>
      <c r="B176" s="16">
        <v>686</v>
      </c>
      <c r="C176" s="16" t="s">
        <v>176</v>
      </c>
      <c r="D176" s="16" t="s">
        <v>464</v>
      </c>
      <c r="E176" s="16" t="s">
        <v>673</v>
      </c>
      <c r="F176" s="16" t="s">
        <v>523</v>
      </c>
      <c r="G176" s="17">
        <v>208986927.8734</v>
      </c>
      <c r="H176" s="18">
        <v>3000000</v>
      </c>
      <c r="I176" s="30">
        <v>-2357681.1141171008</v>
      </c>
      <c r="J176" s="33">
        <v>-0.7858937047057003</v>
      </c>
      <c r="K176" s="26">
        <v>0</v>
      </c>
      <c r="L176" s="42">
        <v>2</v>
      </c>
      <c r="M176" s="39">
        <v>1</v>
      </c>
      <c r="N176" s="33">
        <v>0.5</v>
      </c>
      <c r="O176" s="26">
        <v>0.25</v>
      </c>
      <c r="P176" s="20">
        <v>0</v>
      </c>
      <c r="Q176" s="28">
        <v>391894.15047990496</v>
      </c>
      <c r="R176" s="48">
        <v>0</v>
      </c>
      <c r="S176" s="43">
        <v>0.25</v>
      </c>
      <c r="T176" s="15">
        <v>0</v>
      </c>
      <c r="U176" s="15">
        <v>4716.9404799049998</v>
      </c>
      <c r="V176" s="15">
        <v>8.6999999999999993</v>
      </c>
      <c r="W176" s="15">
        <v>0</v>
      </c>
      <c r="X176" s="15">
        <v>0</v>
      </c>
      <c r="Y176" s="15">
        <v>0</v>
      </c>
      <c r="Z176" s="15">
        <v>0</v>
      </c>
      <c r="AA176" s="15">
        <v>4725.6404799049997</v>
      </c>
      <c r="AB176" s="16">
        <v>43846.159999999982</v>
      </c>
      <c r="AC176" s="15">
        <v>0</v>
      </c>
      <c r="AD176" s="15">
        <v>0</v>
      </c>
      <c r="AE176" s="15">
        <v>43846.159999999982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343322.35</v>
      </c>
      <c r="AO176" s="15">
        <v>343322.35</v>
      </c>
      <c r="AP176" s="28">
        <v>391894.15047990496</v>
      </c>
      <c r="AQ176" s="15">
        <v>-5000</v>
      </c>
      <c r="AR176" s="52">
        <v>-38689.4150479905</v>
      </c>
      <c r="AS176" s="15">
        <v>348204.73543191445</v>
      </c>
      <c r="AT176" s="29">
        <v>0.24</v>
      </c>
      <c r="AU176" s="36">
        <v>83569.136503659465</v>
      </c>
      <c r="AV176" s="16">
        <v>35000</v>
      </c>
      <c r="AW176" s="15">
        <v>48569.136503659465</v>
      </c>
      <c r="AX176" s="37">
        <v>0</v>
      </c>
      <c r="AY176" s="37">
        <v>-110.69954999999999</v>
      </c>
      <c r="AZ176" s="37">
        <v>0</v>
      </c>
      <c r="BA176" s="37">
        <v>0</v>
      </c>
      <c r="BB176" s="37">
        <v>0</v>
      </c>
      <c r="BC176" s="53">
        <v>0</v>
      </c>
      <c r="BD176" s="48">
        <v>0</v>
      </c>
      <c r="BE176" s="34">
        <v>-0.05</v>
      </c>
      <c r="BF176" s="35">
        <v>8769.2319999999963</v>
      </c>
      <c r="BG176" s="16">
        <v>0</v>
      </c>
      <c r="BH176" s="16">
        <v>0</v>
      </c>
      <c r="BI176" s="16">
        <v>0</v>
      </c>
    </row>
    <row r="177" spans="1:61" s="16" customFormat="1" x14ac:dyDescent="0.25">
      <c r="A177" s="45">
        <v>64306</v>
      </c>
      <c r="B177" s="16">
        <v>64306</v>
      </c>
      <c r="C177" s="16" t="s">
        <v>664</v>
      </c>
      <c r="D177" s="16" t="s">
        <v>671</v>
      </c>
      <c r="E177" s="16" t="s">
        <v>673</v>
      </c>
      <c r="F177" s="16" t="s">
        <v>523</v>
      </c>
      <c r="G177" s="17">
        <v>33475828.129225001</v>
      </c>
      <c r="H177" s="18">
        <v>0</v>
      </c>
      <c r="I177" s="30">
        <v>8935988.9699999988</v>
      </c>
      <c r="J177" s="33">
        <v>0</v>
      </c>
      <c r="K177" s="48">
        <v>0</v>
      </c>
      <c r="L177" s="42">
        <v>0</v>
      </c>
      <c r="M177" s="39">
        <v>1</v>
      </c>
      <c r="N177" s="33">
        <v>0</v>
      </c>
      <c r="O177" s="48">
        <v>0</v>
      </c>
      <c r="P177" s="20">
        <v>0</v>
      </c>
      <c r="Q177" s="28">
        <v>13089.109999999999</v>
      </c>
      <c r="R177" s="48">
        <v>0</v>
      </c>
      <c r="S177" s="43">
        <v>0</v>
      </c>
      <c r="T177" s="15">
        <v>0</v>
      </c>
      <c r="U177" s="15">
        <v>0</v>
      </c>
      <c r="V177" s="15">
        <v>0.14000000000000001</v>
      </c>
      <c r="W177" s="15">
        <v>0</v>
      </c>
      <c r="X177" s="15">
        <v>0</v>
      </c>
      <c r="Y177" s="15">
        <v>0</v>
      </c>
      <c r="Z177" s="15">
        <v>0</v>
      </c>
      <c r="AA177" s="15">
        <v>0.14000000000000001</v>
      </c>
      <c r="AB177" s="16">
        <v>1459.39</v>
      </c>
      <c r="AC177" s="15">
        <v>0</v>
      </c>
      <c r="AD177" s="15">
        <v>0</v>
      </c>
      <c r="AE177" s="15">
        <v>1459.39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11629.58</v>
      </c>
      <c r="AO177" s="15">
        <v>11629.58</v>
      </c>
      <c r="AP177" s="28">
        <v>13089.109999999999</v>
      </c>
      <c r="AQ177" s="15">
        <v>0</v>
      </c>
      <c r="AR177" s="52">
        <v>0</v>
      </c>
      <c r="AS177" s="15">
        <v>0</v>
      </c>
      <c r="AT177" s="29">
        <v>0</v>
      </c>
      <c r="AU177" s="36">
        <v>0</v>
      </c>
      <c r="AV177" s="16">
        <v>30000</v>
      </c>
      <c r="AW177" s="15">
        <v>0</v>
      </c>
      <c r="AX177" s="37">
        <v>0</v>
      </c>
      <c r="AY177" s="37">
        <v>118.10429999999999</v>
      </c>
      <c r="AZ177" s="37">
        <v>0</v>
      </c>
      <c r="BA177" s="37">
        <v>0</v>
      </c>
      <c r="BB177" s="37">
        <v>0</v>
      </c>
      <c r="BC177" s="53">
        <v>0</v>
      </c>
      <c r="BD177" s="48">
        <v>0</v>
      </c>
      <c r="BE177" s="34">
        <v>0</v>
      </c>
      <c r="BF177" s="35">
        <v>291.87800000000004</v>
      </c>
      <c r="BG177" s="16">
        <v>0</v>
      </c>
      <c r="BH177" s="16">
        <v>0</v>
      </c>
      <c r="BI177" s="16">
        <v>0</v>
      </c>
    </row>
    <row r="178" spans="1:61" s="16" customFormat="1" x14ac:dyDescent="0.25">
      <c r="A178" s="45">
        <v>50650</v>
      </c>
      <c r="B178" s="16">
        <v>996</v>
      </c>
      <c r="C178" s="16" t="s">
        <v>162</v>
      </c>
      <c r="D178" s="16" t="s">
        <v>466</v>
      </c>
      <c r="E178" s="16" t="s">
        <v>481</v>
      </c>
      <c r="F178" s="16" t="s">
        <v>521</v>
      </c>
      <c r="G178" s="17">
        <v>496822573.53251499</v>
      </c>
      <c r="H178" s="18">
        <v>6000000</v>
      </c>
      <c r="I178" s="30">
        <v>10761175.610378146</v>
      </c>
      <c r="J178" s="33">
        <v>1.7935292683963577</v>
      </c>
      <c r="K178" s="51">
        <v>0</v>
      </c>
      <c r="L178" s="42">
        <v>2</v>
      </c>
      <c r="M178" s="39">
        <v>-1</v>
      </c>
      <c r="N178" s="33">
        <v>-0.5</v>
      </c>
      <c r="O178" s="51">
        <v>0</v>
      </c>
      <c r="P178" s="20">
        <v>0</v>
      </c>
      <c r="Q178" s="28">
        <v>364888.33495251241</v>
      </c>
      <c r="R178" s="48">
        <v>0</v>
      </c>
      <c r="S178" s="43">
        <v>0</v>
      </c>
      <c r="T178" s="15">
        <v>0</v>
      </c>
      <c r="U178" s="15">
        <v>7160.6249525124003</v>
      </c>
      <c r="V178" s="15">
        <v>0</v>
      </c>
      <c r="W178" s="15">
        <v>43328.859999999993</v>
      </c>
      <c r="X178" s="15">
        <v>0</v>
      </c>
      <c r="Y178" s="15">
        <v>0</v>
      </c>
      <c r="Z178" s="15">
        <v>0</v>
      </c>
      <c r="AA178" s="15">
        <v>50489.484952512394</v>
      </c>
      <c r="AB178" s="16">
        <v>261.45999999999998</v>
      </c>
      <c r="AC178" s="15">
        <v>0</v>
      </c>
      <c r="AD178" s="15">
        <v>0</v>
      </c>
      <c r="AE178" s="15">
        <v>261.45999999999998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314137.39</v>
      </c>
      <c r="AO178" s="15">
        <v>314137.39</v>
      </c>
      <c r="AP178" s="28">
        <v>364888.33495251241</v>
      </c>
      <c r="AQ178" s="15">
        <v>0</v>
      </c>
      <c r="AR178" s="52">
        <v>0</v>
      </c>
      <c r="AS178" s="15">
        <v>0</v>
      </c>
      <c r="AT178" s="29">
        <v>0</v>
      </c>
      <c r="AU178" s="36">
        <v>0</v>
      </c>
      <c r="AV178" s="16">
        <v>55000</v>
      </c>
      <c r="AW178" s="15">
        <v>0</v>
      </c>
      <c r="AX178" s="37">
        <v>24945.392586279999</v>
      </c>
      <c r="AY178" s="37">
        <v>24.422369999999997</v>
      </c>
      <c r="AZ178" s="37">
        <v>0</v>
      </c>
      <c r="BA178" s="37">
        <v>0</v>
      </c>
      <c r="BB178" s="37">
        <v>29.93</v>
      </c>
      <c r="BC178" s="53">
        <v>0</v>
      </c>
      <c r="BD178" s="51">
        <v>0</v>
      </c>
      <c r="BE178" s="34">
        <v>0</v>
      </c>
      <c r="BF178" s="35">
        <v>52.292000000000002</v>
      </c>
      <c r="BG178" s="16">
        <v>0</v>
      </c>
      <c r="BH178" s="16">
        <v>0</v>
      </c>
      <c r="BI178" s="16">
        <v>0</v>
      </c>
    </row>
    <row r="179" spans="1:61" s="16" customFormat="1" x14ac:dyDescent="0.25">
      <c r="A179" s="45">
        <v>63358</v>
      </c>
      <c r="B179" s="16">
        <v>63358</v>
      </c>
      <c r="C179" s="16" t="s">
        <v>648</v>
      </c>
      <c r="D179" s="16" t="s">
        <v>680</v>
      </c>
      <c r="E179" s="16" t="s">
        <v>481</v>
      </c>
      <c r="F179" s="16" t="s">
        <v>471</v>
      </c>
      <c r="G179" s="17">
        <v>69983087.277400002</v>
      </c>
      <c r="H179" s="18">
        <v>0</v>
      </c>
      <c r="I179" s="30">
        <v>3261129.2344040051</v>
      </c>
      <c r="J179" s="33">
        <v>0</v>
      </c>
      <c r="K179" s="26">
        <v>8000</v>
      </c>
      <c r="L179" s="42">
        <v>0</v>
      </c>
      <c r="M179" s="39">
        <v>-1</v>
      </c>
      <c r="N179" s="33">
        <v>0</v>
      </c>
      <c r="O179" s="26">
        <v>0</v>
      </c>
      <c r="P179" s="20">
        <v>0</v>
      </c>
      <c r="Q179" s="28">
        <v>88616.844002082711</v>
      </c>
      <c r="R179" s="48">
        <v>0</v>
      </c>
      <c r="S179" s="43">
        <v>0</v>
      </c>
      <c r="T179" s="15">
        <v>0</v>
      </c>
      <c r="U179" s="15">
        <v>12359.8340020827</v>
      </c>
      <c r="V179" s="15">
        <v>19.34</v>
      </c>
      <c r="W179" s="15">
        <v>5150.49</v>
      </c>
      <c r="X179" s="15">
        <v>0</v>
      </c>
      <c r="Y179" s="15">
        <v>0</v>
      </c>
      <c r="Z179" s="15">
        <v>0</v>
      </c>
      <c r="AA179" s="15">
        <v>17529.6640020827</v>
      </c>
      <c r="AB179" s="16">
        <v>208.87999999999997</v>
      </c>
      <c r="AC179" s="15">
        <v>0</v>
      </c>
      <c r="AD179" s="15">
        <v>0</v>
      </c>
      <c r="AE179" s="15">
        <v>208.87999999999997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70878.3</v>
      </c>
      <c r="AO179" s="15">
        <v>70878.3</v>
      </c>
      <c r="AP179" s="28">
        <v>88616.844002082711</v>
      </c>
      <c r="AQ179" s="15">
        <v>0</v>
      </c>
      <c r="AR179" s="52">
        <v>0</v>
      </c>
      <c r="AS179" s="15">
        <v>208.87999999999997</v>
      </c>
      <c r="AT179" s="29">
        <v>0</v>
      </c>
      <c r="AU179" s="36">
        <v>0</v>
      </c>
      <c r="AV179" s="16">
        <v>18000</v>
      </c>
      <c r="AW179" s="15">
        <v>8041.7759999999998</v>
      </c>
      <c r="AX179" s="37">
        <v>0</v>
      </c>
      <c r="AY179" s="37">
        <v>591.95300999999995</v>
      </c>
      <c r="AZ179" s="37">
        <v>0</v>
      </c>
      <c r="BA179" s="37">
        <v>0</v>
      </c>
      <c r="BB179" s="37">
        <v>22.73</v>
      </c>
      <c r="BC179" s="53">
        <v>-382999.96790899336</v>
      </c>
      <c r="BD179" s="48">
        <v>0</v>
      </c>
      <c r="BE179" s="34">
        <v>8000</v>
      </c>
      <c r="BF179" s="35">
        <v>41.775999999999996</v>
      </c>
      <c r="BG179" s="16">
        <v>0</v>
      </c>
      <c r="BH179" s="16">
        <v>0</v>
      </c>
      <c r="BI179" s="16">
        <v>0</v>
      </c>
    </row>
    <row r="180" spans="1:61" s="16" customFormat="1" x14ac:dyDescent="0.25">
      <c r="A180" s="45">
        <v>62006</v>
      </c>
      <c r="B180" s="16">
        <v>1856</v>
      </c>
      <c r="C180" s="16" t="s">
        <v>595</v>
      </c>
      <c r="D180" s="16" t="s">
        <v>464</v>
      </c>
      <c r="E180" s="16" t="s">
        <v>481</v>
      </c>
      <c r="F180" s="16" t="s">
        <v>523</v>
      </c>
      <c r="G180" s="17">
        <v>82563943.431249991</v>
      </c>
      <c r="H180" s="18">
        <v>3000000</v>
      </c>
      <c r="I180" s="30">
        <v>-2406970.1009900272</v>
      </c>
      <c r="J180" s="33">
        <v>-0.80232336699667572</v>
      </c>
      <c r="K180" s="26">
        <v>0</v>
      </c>
      <c r="L180" s="42">
        <v>2</v>
      </c>
      <c r="M180" s="39">
        <v>0</v>
      </c>
      <c r="N180" s="33">
        <v>0</v>
      </c>
      <c r="O180" s="26">
        <v>0</v>
      </c>
      <c r="P180" s="20">
        <v>0</v>
      </c>
      <c r="Q180" s="28">
        <v>119768.0943330665</v>
      </c>
      <c r="R180" s="48">
        <v>0</v>
      </c>
      <c r="S180" s="43">
        <v>0</v>
      </c>
      <c r="T180" s="15">
        <v>0</v>
      </c>
      <c r="U180" s="15">
        <v>48705.034333066498</v>
      </c>
      <c r="V180" s="15">
        <v>25.21</v>
      </c>
      <c r="W180" s="15">
        <v>0</v>
      </c>
      <c r="X180" s="15">
        <v>0</v>
      </c>
      <c r="Y180" s="15">
        <v>0</v>
      </c>
      <c r="Z180" s="15">
        <v>0</v>
      </c>
      <c r="AA180" s="15">
        <v>48730.244333066497</v>
      </c>
      <c r="AB180" s="16">
        <v>5131.2800000000007</v>
      </c>
      <c r="AC180" s="15">
        <v>0</v>
      </c>
      <c r="AD180" s="15">
        <v>0</v>
      </c>
      <c r="AE180" s="15">
        <v>5131.2800000000007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65906.570000000007</v>
      </c>
      <c r="AO180" s="15">
        <v>65906.570000000007</v>
      </c>
      <c r="AP180" s="28">
        <v>119768.0943330665</v>
      </c>
      <c r="AQ180" s="15">
        <v>-5000</v>
      </c>
      <c r="AR180" s="52">
        <v>-11476.809433306651</v>
      </c>
      <c r="AS180" s="15">
        <v>103291.28489975985</v>
      </c>
      <c r="AT180" s="29">
        <v>0.24</v>
      </c>
      <c r="AU180" s="36">
        <v>24789.908375942363</v>
      </c>
      <c r="AV180" s="16">
        <v>20000</v>
      </c>
      <c r="AW180" s="15">
        <v>4789.9083759423629</v>
      </c>
      <c r="AX180" s="37">
        <v>2728.6073015040001</v>
      </c>
      <c r="AY180" s="37">
        <v>0</v>
      </c>
      <c r="AZ180" s="37">
        <v>0</v>
      </c>
      <c r="BA180" s="37">
        <v>0</v>
      </c>
      <c r="BB180" s="37">
        <v>10.36</v>
      </c>
      <c r="BC180" s="53">
        <v>0</v>
      </c>
      <c r="BD180" s="48">
        <v>0</v>
      </c>
      <c r="BE180" s="34">
        <v>-0.05</v>
      </c>
      <c r="BF180" s="35">
        <v>1026.2560000000001</v>
      </c>
      <c r="BG180" s="16">
        <v>0</v>
      </c>
      <c r="BH180" s="16">
        <v>0</v>
      </c>
      <c r="BI180" s="16">
        <v>0</v>
      </c>
    </row>
    <row r="181" spans="1:61" s="16" customFormat="1" x14ac:dyDescent="0.25">
      <c r="A181" s="45">
        <v>52821</v>
      </c>
      <c r="B181" s="16">
        <v>605</v>
      </c>
      <c r="C181" s="16" t="s">
        <v>163</v>
      </c>
      <c r="D181" s="16" t="s">
        <v>464</v>
      </c>
      <c r="E181" s="16" t="s">
        <v>481</v>
      </c>
      <c r="F181" s="16" t="s">
        <v>523</v>
      </c>
      <c r="G181" s="17">
        <v>334087540.43128699</v>
      </c>
      <c r="H181" s="18">
        <v>3000000</v>
      </c>
      <c r="I181" s="30">
        <v>-5194514.5249538124</v>
      </c>
      <c r="J181" s="33">
        <v>-1.7315048416512708</v>
      </c>
      <c r="K181" s="26">
        <v>0</v>
      </c>
      <c r="L181" s="42">
        <v>2</v>
      </c>
      <c r="M181" s="39">
        <v>0</v>
      </c>
      <c r="N181" s="33">
        <v>0</v>
      </c>
      <c r="O181" s="26">
        <v>0</v>
      </c>
      <c r="P181" s="20">
        <v>0</v>
      </c>
      <c r="Q181" s="28">
        <v>229509.5585809495</v>
      </c>
      <c r="R181" s="48">
        <v>0</v>
      </c>
      <c r="S181" s="43">
        <v>0</v>
      </c>
      <c r="T181" s="15">
        <v>0</v>
      </c>
      <c r="U181" s="15">
        <v>33359.718580949499</v>
      </c>
      <c r="V181" s="15">
        <v>59.18</v>
      </c>
      <c r="W181" s="15">
        <v>0</v>
      </c>
      <c r="X181" s="15">
        <v>0</v>
      </c>
      <c r="Y181" s="15">
        <v>0</v>
      </c>
      <c r="Z181" s="15">
        <v>0</v>
      </c>
      <c r="AA181" s="15">
        <v>33418.898580949499</v>
      </c>
      <c r="AB181" s="15">
        <v>153.38</v>
      </c>
      <c r="AC181" s="15">
        <v>0</v>
      </c>
      <c r="AD181" s="15">
        <v>0</v>
      </c>
      <c r="AE181" s="15">
        <v>153.38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195937.28</v>
      </c>
      <c r="AO181" s="15">
        <v>195937.28</v>
      </c>
      <c r="AP181" s="28">
        <v>229509.5585809495</v>
      </c>
      <c r="AQ181" s="15">
        <v>-5000</v>
      </c>
      <c r="AR181" s="52">
        <v>-22450.955858094952</v>
      </c>
      <c r="AS181" s="15">
        <v>202058.60272285453</v>
      </c>
      <c r="AT181" s="29">
        <v>0.24</v>
      </c>
      <c r="AU181" s="36">
        <v>48494.064653485082</v>
      </c>
      <c r="AV181" s="16">
        <v>25000</v>
      </c>
      <c r="AW181" s="15">
        <v>23494.064653485082</v>
      </c>
      <c r="AX181" s="37">
        <v>6987.9632134000003</v>
      </c>
      <c r="AY181" s="37">
        <v>247.82805000000002</v>
      </c>
      <c r="AZ181" s="37">
        <v>0</v>
      </c>
      <c r="BA181" s="37">
        <v>0</v>
      </c>
      <c r="BB181" s="37">
        <v>0</v>
      </c>
      <c r="BC181" s="53">
        <v>0</v>
      </c>
      <c r="BD181" s="48">
        <v>0</v>
      </c>
      <c r="BE181" s="34">
        <v>-0.05</v>
      </c>
      <c r="BF181" s="35">
        <v>30.676000000000002</v>
      </c>
      <c r="BG181" s="16">
        <v>0</v>
      </c>
      <c r="BH181" s="16">
        <v>0</v>
      </c>
      <c r="BI181" s="16">
        <v>0</v>
      </c>
    </row>
    <row r="182" spans="1:61" s="16" customFormat="1" x14ac:dyDescent="0.25">
      <c r="A182" s="45">
        <v>30003</v>
      </c>
      <c r="B182" s="16">
        <v>983</v>
      </c>
      <c r="C182" s="16" t="s">
        <v>164</v>
      </c>
      <c r="D182" s="16" t="s">
        <v>464</v>
      </c>
      <c r="E182" s="16" t="s">
        <v>481</v>
      </c>
      <c r="F182" s="16" t="s">
        <v>523</v>
      </c>
      <c r="G182" s="17">
        <v>176979565.69261998</v>
      </c>
      <c r="H182" s="18">
        <v>3000000</v>
      </c>
      <c r="I182" s="30">
        <v>2893617.8352259696</v>
      </c>
      <c r="J182" s="33">
        <v>0.9645392784086565</v>
      </c>
      <c r="K182" s="26">
        <v>0.25</v>
      </c>
      <c r="L182" s="42">
        <v>2</v>
      </c>
      <c r="M182" s="39">
        <v>3</v>
      </c>
      <c r="N182" s="33">
        <v>1.5</v>
      </c>
      <c r="O182" s="26">
        <v>0.5</v>
      </c>
      <c r="P182" s="20">
        <v>0</v>
      </c>
      <c r="Q182" s="28">
        <v>157455.43214107762</v>
      </c>
      <c r="R182" s="48">
        <v>0</v>
      </c>
      <c r="S182" s="43">
        <v>0.75</v>
      </c>
      <c r="T182" s="15">
        <v>0</v>
      </c>
      <c r="U182" s="15">
        <v>3013.7621410776001</v>
      </c>
      <c r="V182" s="15">
        <v>37.9</v>
      </c>
      <c r="W182" s="15">
        <v>828.83999999999992</v>
      </c>
      <c r="X182" s="15">
        <v>0</v>
      </c>
      <c r="Y182" s="15">
        <v>0</v>
      </c>
      <c r="Z182" s="15">
        <v>0</v>
      </c>
      <c r="AA182" s="15">
        <v>3880.5021410775998</v>
      </c>
      <c r="AB182" s="15">
        <v>12.200000000000001</v>
      </c>
      <c r="AC182" s="15">
        <v>0</v>
      </c>
      <c r="AD182" s="15">
        <v>0</v>
      </c>
      <c r="AE182" s="15">
        <v>12.200000000000001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153562.73000000001</v>
      </c>
      <c r="AO182" s="15">
        <v>153562.73000000001</v>
      </c>
      <c r="AP182" s="28">
        <v>157455.43214107762</v>
      </c>
      <c r="AQ182" s="15">
        <v>-5000</v>
      </c>
      <c r="AR182" s="52">
        <v>-11098.96889747545</v>
      </c>
      <c r="AS182" s="15">
        <v>141356.46324360216</v>
      </c>
      <c r="AT182" s="29">
        <v>0.28000000000000003</v>
      </c>
      <c r="AU182" s="36">
        <v>39579.80970820861</v>
      </c>
      <c r="AV182" s="16">
        <v>40000</v>
      </c>
      <c r="AW182" s="15">
        <v>0</v>
      </c>
      <c r="AX182" s="37">
        <v>3130.3806072959997</v>
      </c>
      <c r="AY182" s="37">
        <v>1077.3644399999998</v>
      </c>
      <c r="AZ182" s="37">
        <v>0</v>
      </c>
      <c r="BA182" s="37">
        <v>0</v>
      </c>
      <c r="BB182" s="37">
        <v>2307.71</v>
      </c>
      <c r="BC182" s="53">
        <v>0</v>
      </c>
      <c r="BD182" s="48">
        <v>0</v>
      </c>
      <c r="BE182" s="34">
        <v>0.2</v>
      </c>
      <c r="BF182" s="35">
        <v>2.4400000000000004</v>
      </c>
      <c r="BG182" s="16">
        <v>0</v>
      </c>
      <c r="BH182" s="16">
        <v>0</v>
      </c>
      <c r="BI182" s="16">
        <v>0</v>
      </c>
    </row>
    <row r="183" spans="1:61" s="16" customFormat="1" x14ac:dyDescent="0.25">
      <c r="A183" s="45">
        <v>50245</v>
      </c>
      <c r="B183" s="16">
        <v>1309</v>
      </c>
      <c r="C183" s="16" t="s">
        <v>165</v>
      </c>
      <c r="D183" s="16" t="s">
        <v>464</v>
      </c>
      <c r="E183" s="16" t="s">
        <v>481</v>
      </c>
      <c r="F183" s="16" t="s">
        <v>523</v>
      </c>
      <c r="G183" s="17">
        <v>115161968.26185</v>
      </c>
      <c r="H183" s="18">
        <v>3000000</v>
      </c>
      <c r="I183" s="30">
        <v>9793295.593231827</v>
      </c>
      <c r="J183" s="33">
        <v>3.264431864410609</v>
      </c>
      <c r="K183" s="48">
        <v>0.5</v>
      </c>
      <c r="L183" s="42">
        <v>2</v>
      </c>
      <c r="M183" s="39">
        <v>1</v>
      </c>
      <c r="N183" s="33">
        <v>0.5</v>
      </c>
      <c r="O183" s="48">
        <v>0.25</v>
      </c>
      <c r="P183" s="20">
        <v>0</v>
      </c>
      <c r="Q183" s="28">
        <v>200622.539100241</v>
      </c>
      <c r="R183" s="48">
        <v>0</v>
      </c>
      <c r="S183" s="43">
        <v>0.75</v>
      </c>
      <c r="T183" s="15">
        <v>0</v>
      </c>
      <c r="U183" s="15">
        <v>130997.349100241</v>
      </c>
      <c r="V183" s="15">
        <v>102.31</v>
      </c>
      <c r="W183" s="15">
        <v>0</v>
      </c>
      <c r="X183" s="15">
        <v>0</v>
      </c>
      <c r="Y183" s="15">
        <v>0</v>
      </c>
      <c r="Z183" s="15">
        <v>0</v>
      </c>
      <c r="AA183" s="15">
        <v>131099.659100241</v>
      </c>
      <c r="AB183" s="16">
        <v>132.1</v>
      </c>
      <c r="AC183" s="15">
        <v>5845.82</v>
      </c>
      <c r="AD183" s="15">
        <v>0</v>
      </c>
      <c r="AE183" s="15">
        <v>5977.92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63544.959999999999</v>
      </c>
      <c r="AO183" s="15">
        <v>63544.959999999999</v>
      </c>
      <c r="AP183" s="28">
        <v>200622.539100241</v>
      </c>
      <c r="AQ183" s="15">
        <v>-5000</v>
      </c>
      <c r="AR183" s="52">
        <v>-19562.253910024101</v>
      </c>
      <c r="AS183" s="15">
        <v>176060.28519021691</v>
      </c>
      <c r="AT183" s="29">
        <v>0.28000000000000003</v>
      </c>
      <c r="AU183" s="36">
        <v>49296.87985326074</v>
      </c>
      <c r="AV183" s="16">
        <v>24000</v>
      </c>
      <c r="AW183" s="15">
        <v>25296.87985326074</v>
      </c>
      <c r="AX183" s="37">
        <v>5017.8004042800003</v>
      </c>
      <c r="AY183" s="37">
        <v>0</v>
      </c>
      <c r="AZ183" s="37">
        <v>0</v>
      </c>
      <c r="BA183" s="37">
        <v>0</v>
      </c>
      <c r="BB183" s="37">
        <v>0</v>
      </c>
      <c r="BC183" s="53">
        <v>0</v>
      </c>
      <c r="BD183" s="48">
        <v>0</v>
      </c>
      <c r="BE183" s="34">
        <v>0.45</v>
      </c>
      <c r="BF183" s="35">
        <v>1195.5840000000001</v>
      </c>
      <c r="BG183" s="16">
        <v>0</v>
      </c>
      <c r="BH183" s="16">
        <v>0</v>
      </c>
      <c r="BI183" s="16">
        <v>0</v>
      </c>
    </row>
    <row r="184" spans="1:61" s="16" customFormat="1" x14ac:dyDescent="0.25">
      <c r="A184" s="45">
        <v>52483</v>
      </c>
      <c r="B184" s="16">
        <v>1269</v>
      </c>
      <c r="C184" s="16" t="s">
        <v>166</v>
      </c>
      <c r="D184" s="16" t="s">
        <v>466</v>
      </c>
      <c r="E184" s="16" t="s">
        <v>482</v>
      </c>
      <c r="F184" s="16" t="s">
        <v>521</v>
      </c>
      <c r="G184" s="17">
        <v>8867.6113619999996</v>
      </c>
      <c r="H184" s="18">
        <v>6000000</v>
      </c>
      <c r="I184" s="30">
        <v>-320792.29306800058</v>
      </c>
      <c r="J184" s="33">
        <v>-5.34653821780001E-2</v>
      </c>
      <c r="K184" s="51">
        <v>0</v>
      </c>
      <c r="L184" s="42">
        <v>2</v>
      </c>
      <c r="M184" s="39">
        <v>0</v>
      </c>
      <c r="N184" s="33">
        <v>0</v>
      </c>
      <c r="O184" s="51">
        <v>0</v>
      </c>
      <c r="P184" s="20">
        <v>0</v>
      </c>
      <c r="Q184" s="28">
        <v>28458.140595198602</v>
      </c>
      <c r="R184" s="48">
        <v>0</v>
      </c>
      <c r="S184" s="43">
        <v>0</v>
      </c>
      <c r="T184" s="15">
        <v>0</v>
      </c>
      <c r="U184" s="15">
        <v>6714.9605951985995</v>
      </c>
      <c r="V184" s="15">
        <v>0.02</v>
      </c>
      <c r="W184" s="15">
        <v>0</v>
      </c>
      <c r="X184" s="15">
        <v>0</v>
      </c>
      <c r="Y184" s="15">
        <v>0</v>
      </c>
      <c r="Z184" s="15">
        <v>0</v>
      </c>
      <c r="AA184" s="15">
        <v>6714.9805951986</v>
      </c>
      <c r="AB184" s="16">
        <v>21743.16</v>
      </c>
      <c r="AC184" s="15">
        <v>0</v>
      </c>
      <c r="AD184" s="15">
        <v>0</v>
      </c>
      <c r="AE184" s="15">
        <v>21743.16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28">
        <v>28458.140595198602</v>
      </c>
      <c r="AQ184" s="15">
        <v>0</v>
      </c>
      <c r="AR184" s="52">
        <v>0</v>
      </c>
      <c r="AS184" s="15">
        <v>0</v>
      </c>
      <c r="AT184" s="29">
        <v>0</v>
      </c>
      <c r="AU184" s="36">
        <v>0</v>
      </c>
      <c r="AV184" s="16">
        <v>50000</v>
      </c>
      <c r="AW184" s="15">
        <v>36669.480030184364</v>
      </c>
      <c r="AX184" s="37">
        <v>0</v>
      </c>
      <c r="AY184" s="37">
        <v>1546.7887199999998</v>
      </c>
      <c r="AZ184" s="37">
        <v>0</v>
      </c>
      <c r="BA184" s="37">
        <v>235.08</v>
      </c>
      <c r="BB184" s="37">
        <v>0</v>
      </c>
      <c r="BC184" s="53">
        <v>0</v>
      </c>
      <c r="BD184" s="51">
        <v>0</v>
      </c>
      <c r="BE184" s="34">
        <v>0</v>
      </c>
      <c r="BF184" s="35">
        <v>4348.6320000000005</v>
      </c>
      <c r="BG184" s="16">
        <v>0</v>
      </c>
      <c r="BH184" s="16">
        <v>0</v>
      </c>
      <c r="BI184" s="16">
        <v>0</v>
      </c>
    </row>
    <row r="185" spans="1:61" s="16" customFormat="1" x14ac:dyDescent="0.25">
      <c r="A185" s="45">
        <v>62643</v>
      </c>
      <c r="B185" s="16">
        <v>2017</v>
      </c>
      <c r="C185" s="16" t="s">
        <v>172</v>
      </c>
      <c r="D185" s="16" t="s">
        <v>680</v>
      </c>
      <c r="E185" s="16" t="s">
        <v>482</v>
      </c>
      <c r="F185" s="16" t="s">
        <v>471</v>
      </c>
      <c r="G185" s="17">
        <v>126439115.5072</v>
      </c>
      <c r="H185" s="18">
        <v>0</v>
      </c>
      <c r="I185" s="30">
        <v>-2297438.8711218238</v>
      </c>
      <c r="J185" s="33">
        <v>0</v>
      </c>
      <c r="K185" s="26">
        <v>0</v>
      </c>
      <c r="L185" s="42">
        <v>0</v>
      </c>
      <c r="M185" s="39">
        <v>3</v>
      </c>
      <c r="N185" s="33">
        <v>0</v>
      </c>
      <c r="O185" s="26">
        <v>9000</v>
      </c>
      <c r="P185" s="20">
        <v>0</v>
      </c>
      <c r="Q185" s="28">
        <v>314898.38730375201</v>
      </c>
      <c r="R185" s="48">
        <v>0</v>
      </c>
      <c r="S185" s="43">
        <v>0</v>
      </c>
      <c r="T185" s="15">
        <v>672.2</v>
      </c>
      <c r="U185" s="15">
        <v>204990.817303752</v>
      </c>
      <c r="V185" s="15">
        <v>97.37</v>
      </c>
      <c r="W185" s="15">
        <v>0</v>
      </c>
      <c r="X185" s="15">
        <v>0</v>
      </c>
      <c r="Y185" s="15">
        <v>0</v>
      </c>
      <c r="Z185" s="15">
        <v>0</v>
      </c>
      <c r="AA185" s="15">
        <v>205760.38730375201</v>
      </c>
      <c r="AB185" s="16">
        <v>0</v>
      </c>
      <c r="AC185" s="15">
        <v>6618.02</v>
      </c>
      <c r="AD185" s="15">
        <v>0</v>
      </c>
      <c r="AE185" s="15">
        <v>6618.02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102519.98</v>
      </c>
      <c r="AO185" s="15">
        <v>102519.98</v>
      </c>
      <c r="AP185" s="28">
        <v>314898.38730375201</v>
      </c>
      <c r="AQ185" s="15">
        <v>0</v>
      </c>
      <c r="AR185" s="52">
        <v>0</v>
      </c>
      <c r="AS185" s="15">
        <v>6618.02</v>
      </c>
      <c r="AT185" s="29">
        <v>0</v>
      </c>
      <c r="AU185" s="36">
        <v>0</v>
      </c>
      <c r="AV185" s="16">
        <v>20000</v>
      </c>
      <c r="AW185" s="15">
        <v>10323.603999999999</v>
      </c>
      <c r="AX185" s="37">
        <v>0</v>
      </c>
      <c r="AY185" s="37">
        <v>372.65625</v>
      </c>
      <c r="AZ185" s="37">
        <v>0</v>
      </c>
      <c r="BA185" s="37">
        <v>9450</v>
      </c>
      <c r="BB185" s="37">
        <v>5.45</v>
      </c>
      <c r="BC185" s="53">
        <v>-37963.591942027211</v>
      </c>
      <c r="BD185" s="48">
        <v>0</v>
      </c>
      <c r="BE185" s="34">
        <v>0</v>
      </c>
      <c r="BF185" s="35">
        <v>1323.6040000000003</v>
      </c>
      <c r="BG185" s="16">
        <v>0</v>
      </c>
      <c r="BH185" s="16">
        <v>0</v>
      </c>
      <c r="BI185" s="16">
        <v>0</v>
      </c>
    </row>
    <row r="186" spans="1:61" s="16" customFormat="1" x14ac:dyDescent="0.25">
      <c r="A186" s="45">
        <v>62305</v>
      </c>
      <c r="B186" s="16">
        <v>1928</v>
      </c>
      <c r="C186" s="16" t="s">
        <v>173</v>
      </c>
      <c r="D186" s="16" t="s">
        <v>464</v>
      </c>
      <c r="E186" s="16" t="s">
        <v>482</v>
      </c>
      <c r="F186" s="16" t="s">
        <v>522</v>
      </c>
      <c r="G186" s="17">
        <v>93684800.297299996</v>
      </c>
      <c r="H186" s="18">
        <v>3000000</v>
      </c>
      <c r="I186" s="30">
        <v>-3916149.9216718972</v>
      </c>
      <c r="J186" s="33">
        <v>-1.3053833072239658</v>
      </c>
      <c r="K186" s="26">
        <v>0</v>
      </c>
      <c r="L186" s="42">
        <v>2</v>
      </c>
      <c r="M186" s="39">
        <v>-1</v>
      </c>
      <c r="N186" s="33">
        <v>-0.5</v>
      </c>
      <c r="O186" s="26">
        <v>0</v>
      </c>
      <c r="P186" s="20">
        <v>0</v>
      </c>
      <c r="Q186" s="28">
        <v>120899.8405482564</v>
      </c>
      <c r="R186" s="48">
        <v>0</v>
      </c>
      <c r="S186" s="43">
        <v>0</v>
      </c>
      <c r="T186" s="15">
        <v>0</v>
      </c>
      <c r="U186" s="15">
        <v>16212.2905482564</v>
      </c>
      <c r="V186" s="15">
        <v>146.4</v>
      </c>
      <c r="W186" s="15">
        <v>0</v>
      </c>
      <c r="X186" s="15">
        <v>0</v>
      </c>
      <c r="Y186" s="15">
        <v>0</v>
      </c>
      <c r="Z186" s="15">
        <v>126.46</v>
      </c>
      <c r="AA186" s="15">
        <v>16485.150548256399</v>
      </c>
      <c r="AB186" s="15">
        <v>5090.0200000000004</v>
      </c>
      <c r="AC186" s="15">
        <v>0</v>
      </c>
      <c r="AD186" s="15">
        <v>0</v>
      </c>
      <c r="AE186" s="15">
        <v>5090.0200000000004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99324.67</v>
      </c>
      <c r="AO186" s="15">
        <v>99324.67</v>
      </c>
      <c r="AP186" s="28">
        <v>120899.8405482564</v>
      </c>
      <c r="AQ186" s="15">
        <v>-5000</v>
      </c>
      <c r="AR186" s="52">
        <v>-5794.9920274128199</v>
      </c>
      <c r="AS186" s="15">
        <v>110104.84852084357</v>
      </c>
      <c r="AT186" s="29">
        <v>0.2</v>
      </c>
      <c r="AU186" s="36">
        <v>22020.969704168718</v>
      </c>
      <c r="AV186" s="16">
        <v>15000</v>
      </c>
      <c r="AW186" s="15">
        <v>7020.9697041687177</v>
      </c>
      <c r="AX186" s="37">
        <v>0</v>
      </c>
      <c r="AY186" s="37">
        <v>293.4486</v>
      </c>
      <c r="AZ186" s="37">
        <v>0</v>
      </c>
      <c r="BA186" s="37">
        <v>3796.49</v>
      </c>
      <c r="BB186" s="37">
        <v>0</v>
      </c>
      <c r="BC186" s="53">
        <v>0</v>
      </c>
      <c r="BD186" s="48">
        <v>0</v>
      </c>
      <c r="BE186" s="34">
        <v>0</v>
      </c>
      <c r="BF186" s="35">
        <v>1018.0040000000001</v>
      </c>
      <c r="BG186" s="16">
        <v>0</v>
      </c>
      <c r="BH186" s="16">
        <v>0</v>
      </c>
      <c r="BI186" s="16">
        <v>0</v>
      </c>
    </row>
    <row r="187" spans="1:61" s="16" customFormat="1" x14ac:dyDescent="0.25">
      <c r="A187" s="45">
        <v>63834</v>
      </c>
      <c r="B187" s="16">
        <v>63834</v>
      </c>
      <c r="C187" s="16" t="s">
        <v>174</v>
      </c>
      <c r="D187" s="16" t="s">
        <v>464</v>
      </c>
      <c r="E187" s="16" t="s">
        <v>482</v>
      </c>
      <c r="F187" s="16" t="s">
        <v>522</v>
      </c>
      <c r="G187" s="17">
        <v>123684259.99177499</v>
      </c>
      <c r="H187" s="18">
        <v>3000000</v>
      </c>
      <c r="I187" s="30">
        <v>1018211.9870609939</v>
      </c>
      <c r="J187" s="33">
        <v>0.33940399568699797</v>
      </c>
      <c r="K187" s="26">
        <v>0</v>
      </c>
      <c r="L187" s="42">
        <v>2</v>
      </c>
      <c r="M187" s="39">
        <v>2</v>
      </c>
      <c r="N187" s="33">
        <v>1</v>
      </c>
      <c r="O187" s="26">
        <v>0.5</v>
      </c>
      <c r="P187" s="20">
        <v>0</v>
      </c>
      <c r="Q187" s="28">
        <v>136358.28854250899</v>
      </c>
      <c r="R187" s="48">
        <v>0</v>
      </c>
      <c r="S187" s="43">
        <v>0.5</v>
      </c>
      <c r="T187" s="15">
        <v>0</v>
      </c>
      <c r="U187" s="15">
        <v>31215.668542509</v>
      </c>
      <c r="V187" s="15">
        <v>36.130000000000003</v>
      </c>
      <c r="W187" s="15">
        <v>4148.66</v>
      </c>
      <c r="X187" s="15">
        <v>0</v>
      </c>
      <c r="Y187" s="15">
        <v>0</v>
      </c>
      <c r="Z187" s="15">
        <v>0</v>
      </c>
      <c r="AA187" s="15">
        <v>35400.458542509004</v>
      </c>
      <c r="AB187" s="15">
        <v>908.55000000000007</v>
      </c>
      <c r="AC187" s="15">
        <v>0</v>
      </c>
      <c r="AD187" s="15">
        <v>0</v>
      </c>
      <c r="AE187" s="15">
        <v>908.55000000000007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100049.28</v>
      </c>
      <c r="AO187" s="15">
        <v>100049.28</v>
      </c>
      <c r="AP187" s="28">
        <v>136358.28854250899</v>
      </c>
      <c r="AQ187" s="15">
        <v>-5000</v>
      </c>
      <c r="AR187" s="52">
        <v>-13135.8288542509</v>
      </c>
      <c r="AS187" s="15">
        <v>118222.4596882581</v>
      </c>
      <c r="AT187" s="29">
        <v>0.25</v>
      </c>
      <c r="AU187" s="36">
        <v>29555.614922064524</v>
      </c>
      <c r="AV187" s="16">
        <v>65000</v>
      </c>
      <c r="AW187" s="15">
        <v>0</v>
      </c>
      <c r="AX187" s="37">
        <v>0</v>
      </c>
      <c r="AY187" s="37">
        <v>2081.1737999999996</v>
      </c>
      <c r="AZ187" s="37">
        <v>0</v>
      </c>
      <c r="BA187" s="37">
        <v>0</v>
      </c>
      <c r="BB187" s="37">
        <v>0</v>
      </c>
      <c r="BC187" s="53">
        <v>0</v>
      </c>
      <c r="BD187" s="48">
        <v>0</v>
      </c>
      <c r="BE187" s="34">
        <v>-0.05</v>
      </c>
      <c r="BF187" s="35">
        <v>181.71000000000004</v>
      </c>
      <c r="BG187" s="16">
        <v>0</v>
      </c>
      <c r="BH187" s="16">
        <v>0</v>
      </c>
      <c r="BI187" s="16">
        <v>0</v>
      </c>
    </row>
    <row r="188" spans="1:61" s="16" customFormat="1" x14ac:dyDescent="0.25">
      <c r="A188" s="45">
        <v>52267</v>
      </c>
      <c r="B188" s="16">
        <v>1267</v>
      </c>
      <c r="C188" s="16" t="s">
        <v>167</v>
      </c>
      <c r="D188" s="16" t="s">
        <v>464</v>
      </c>
      <c r="E188" s="16" t="s">
        <v>482</v>
      </c>
      <c r="F188" s="16" t="s">
        <v>523</v>
      </c>
      <c r="G188" s="17">
        <v>297915055.53367501</v>
      </c>
      <c r="H188" s="18">
        <v>3000000</v>
      </c>
      <c r="I188" s="30">
        <v>5344010.6849089861</v>
      </c>
      <c r="J188" s="33">
        <v>1.781336894969662</v>
      </c>
      <c r="K188" s="26">
        <v>0.5</v>
      </c>
      <c r="L188" s="42">
        <v>2</v>
      </c>
      <c r="M188" s="39">
        <v>1</v>
      </c>
      <c r="N188" s="33">
        <v>0.5</v>
      </c>
      <c r="O188" s="26">
        <v>0.25</v>
      </c>
      <c r="P188" s="20">
        <v>0</v>
      </c>
      <c r="Q188" s="28">
        <v>447755.48750060902</v>
      </c>
      <c r="R188" s="48">
        <v>0</v>
      </c>
      <c r="S188" s="43">
        <v>0.75</v>
      </c>
      <c r="T188" s="15">
        <v>2090.7449999999999</v>
      </c>
      <c r="U188" s="15">
        <v>192190.532500609</v>
      </c>
      <c r="V188" s="15">
        <v>69.05</v>
      </c>
      <c r="W188" s="15">
        <v>0</v>
      </c>
      <c r="X188" s="15">
        <v>0</v>
      </c>
      <c r="Y188" s="15">
        <v>0</v>
      </c>
      <c r="Z188" s="15">
        <v>0</v>
      </c>
      <c r="AA188" s="15">
        <v>194350.32750060898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253405.16</v>
      </c>
      <c r="AO188" s="15">
        <v>253405.16</v>
      </c>
      <c r="AP188" s="28">
        <v>447755.48750060902</v>
      </c>
      <c r="AQ188" s="15">
        <v>-5000</v>
      </c>
      <c r="AR188" s="52">
        <v>-40941.499571270819</v>
      </c>
      <c r="AS188" s="15">
        <v>401813.98792933818</v>
      </c>
      <c r="AT188" s="29">
        <v>0.28000000000000003</v>
      </c>
      <c r="AU188" s="36">
        <v>112507.9166202147</v>
      </c>
      <c r="AV188" s="16">
        <v>37458</v>
      </c>
      <c r="AW188" s="15">
        <v>75049.916620214703</v>
      </c>
      <c r="AX188" s="37">
        <v>0</v>
      </c>
      <c r="AY188" s="37">
        <v>254.14514999999997</v>
      </c>
      <c r="AZ188" s="37">
        <v>0</v>
      </c>
      <c r="BA188" s="37">
        <v>0</v>
      </c>
      <c r="BB188" s="37">
        <v>0</v>
      </c>
      <c r="BC188" s="53">
        <v>0</v>
      </c>
      <c r="BD188" s="48">
        <v>0</v>
      </c>
      <c r="BE188" s="34">
        <v>0.45</v>
      </c>
      <c r="BF188" s="35">
        <v>0</v>
      </c>
      <c r="BG188" s="16">
        <v>0</v>
      </c>
      <c r="BH188" s="16">
        <v>0</v>
      </c>
      <c r="BI188" s="16">
        <v>0</v>
      </c>
    </row>
    <row r="189" spans="1:61" s="16" customFormat="1" x14ac:dyDescent="0.25">
      <c r="A189" s="45">
        <v>60910</v>
      </c>
      <c r="B189" s="16">
        <v>1710</v>
      </c>
      <c r="C189" s="16" t="s">
        <v>168</v>
      </c>
      <c r="D189" s="16" t="s">
        <v>464</v>
      </c>
      <c r="E189" s="16" t="s">
        <v>482</v>
      </c>
      <c r="F189" s="16" t="s">
        <v>523</v>
      </c>
      <c r="G189" s="17">
        <v>86893322.524975002</v>
      </c>
      <c r="H189" s="18">
        <v>3000000</v>
      </c>
      <c r="I189" s="30">
        <v>6917714.5637749434</v>
      </c>
      <c r="J189" s="33">
        <v>2.3059048545916476</v>
      </c>
      <c r="K189" s="26">
        <v>0.5</v>
      </c>
      <c r="L189" s="42">
        <v>2</v>
      </c>
      <c r="M189" s="39">
        <v>3</v>
      </c>
      <c r="N189" s="33">
        <v>1.5</v>
      </c>
      <c r="O189" s="26">
        <v>0.5</v>
      </c>
      <c r="P189" s="19">
        <v>0</v>
      </c>
      <c r="Q189" s="28">
        <v>341601.11930487701</v>
      </c>
      <c r="R189" s="48">
        <v>0</v>
      </c>
      <c r="S189" s="43">
        <v>1.01</v>
      </c>
      <c r="T189" s="15">
        <v>89.028000000000006</v>
      </c>
      <c r="U189" s="15">
        <v>229673.81130487699</v>
      </c>
      <c r="V189" s="15">
        <v>193.71</v>
      </c>
      <c r="W189" s="15">
        <v>14523.18</v>
      </c>
      <c r="X189" s="15">
        <v>0</v>
      </c>
      <c r="Y189" s="15">
        <v>0</v>
      </c>
      <c r="Z189" s="15">
        <v>0</v>
      </c>
      <c r="AA189" s="15">
        <v>244479.72930487696</v>
      </c>
      <c r="AB189" s="15">
        <v>0</v>
      </c>
      <c r="AC189" s="15">
        <v>21002.639999999999</v>
      </c>
      <c r="AD189" s="15">
        <v>0</v>
      </c>
      <c r="AE189" s="15">
        <v>21002.639999999999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76118.75</v>
      </c>
      <c r="AO189" s="15">
        <v>76118.75</v>
      </c>
      <c r="AP189" s="28">
        <v>341601.11930487701</v>
      </c>
      <c r="AQ189" s="15">
        <v>-5000</v>
      </c>
      <c r="AR189" s="52">
        <v>-20806.132002950628</v>
      </c>
      <c r="AS189" s="15">
        <v>315794.98730192636</v>
      </c>
      <c r="AT189" s="29">
        <v>0.33</v>
      </c>
      <c r="AU189" s="36">
        <v>104212.34580963571</v>
      </c>
      <c r="AV189" s="16">
        <v>15000</v>
      </c>
      <c r="AW189" s="15">
        <v>89212.345809635706</v>
      </c>
      <c r="AX189" s="37">
        <v>0</v>
      </c>
      <c r="AY189" s="37">
        <v>1670.412</v>
      </c>
      <c r="AZ189" s="37">
        <v>0</v>
      </c>
      <c r="BA189" s="37">
        <v>0</v>
      </c>
      <c r="BB189" s="37">
        <v>2.48</v>
      </c>
      <c r="BC189" s="53">
        <v>0</v>
      </c>
      <c r="BD189" s="48">
        <v>0</v>
      </c>
      <c r="BE189" s="34">
        <v>0.45</v>
      </c>
      <c r="BF189" s="35">
        <v>4200.5280000000002</v>
      </c>
      <c r="BG189" s="16">
        <v>0</v>
      </c>
      <c r="BH189" s="16">
        <v>0</v>
      </c>
      <c r="BI189" s="16">
        <v>0</v>
      </c>
    </row>
    <row r="190" spans="1:61" s="16" customFormat="1" x14ac:dyDescent="0.25">
      <c r="A190" s="45">
        <v>52046</v>
      </c>
      <c r="B190" s="16">
        <v>1746</v>
      </c>
      <c r="C190" s="16" t="s">
        <v>169</v>
      </c>
      <c r="D190" s="16" t="s">
        <v>464</v>
      </c>
      <c r="E190" s="16" t="s">
        <v>482</v>
      </c>
      <c r="F190" s="16" t="s">
        <v>523</v>
      </c>
      <c r="G190" s="17">
        <v>33006551.997924998</v>
      </c>
      <c r="H190" s="18">
        <v>3000000</v>
      </c>
      <c r="I190" s="30">
        <v>410170.20862898231</v>
      </c>
      <c r="J190" s="33">
        <v>0.13672340287632745</v>
      </c>
      <c r="K190" s="26">
        <v>0</v>
      </c>
      <c r="L190" s="42">
        <v>2</v>
      </c>
      <c r="M190" s="39">
        <v>2</v>
      </c>
      <c r="N190" s="33">
        <v>1</v>
      </c>
      <c r="O190" s="26">
        <v>0.5</v>
      </c>
      <c r="P190" s="20">
        <v>0</v>
      </c>
      <c r="Q190" s="28">
        <v>141676.25488053099</v>
      </c>
      <c r="R190" s="48">
        <v>0</v>
      </c>
      <c r="S190" s="43">
        <v>0.5</v>
      </c>
      <c r="T190" s="15">
        <v>0</v>
      </c>
      <c r="U190" s="15">
        <v>122348.164880531</v>
      </c>
      <c r="V190" s="15">
        <v>62.25</v>
      </c>
      <c r="W190" s="15">
        <v>0</v>
      </c>
      <c r="X190" s="15">
        <v>0</v>
      </c>
      <c r="Y190" s="15">
        <v>0</v>
      </c>
      <c r="Z190" s="15">
        <v>3172.46</v>
      </c>
      <c r="AA190" s="15">
        <v>125582.874880531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16093.38</v>
      </c>
      <c r="AO190" s="15">
        <v>16093.38</v>
      </c>
      <c r="AP190" s="28">
        <v>141676.25488053099</v>
      </c>
      <c r="AQ190" s="15">
        <v>-5000</v>
      </c>
      <c r="AR190" s="52">
        <v>-6833.8127440265498</v>
      </c>
      <c r="AS190" s="15">
        <v>129842.44213650444</v>
      </c>
      <c r="AT190" s="29">
        <v>0.26</v>
      </c>
      <c r="AU190" s="36">
        <v>33759.034955491159</v>
      </c>
      <c r="AV190" s="16">
        <v>18000</v>
      </c>
      <c r="AW190" s="15">
        <v>15759.034955491159</v>
      </c>
      <c r="AX190" s="37">
        <v>1273.019270192</v>
      </c>
      <c r="AY190" s="37">
        <v>1742.7581699999998</v>
      </c>
      <c r="AZ190" s="37">
        <v>0</v>
      </c>
      <c r="BA190" s="37">
        <v>23.68</v>
      </c>
      <c r="BB190" s="37">
        <v>0</v>
      </c>
      <c r="BC190" s="53">
        <v>0</v>
      </c>
      <c r="BD190" s="48">
        <v>0</v>
      </c>
      <c r="BE190" s="34">
        <v>-0.05</v>
      </c>
      <c r="BF190" s="35">
        <v>0</v>
      </c>
      <c r="BG190" s="16">
        <v>0</v>
      </c>
      <c r="BH190" s="16">
        <v>0</v>
      </c>
      <c r="BI190" s="16">
        <v>0</v>
      </c>
    </row>
    <row r="191" spans="1:61" s="16" customFormat="1" x14ac:dyDescent="0.25">
      <c r="A191" s="45">
        <v>52820</v>
      </c>
      <c r="B191" s="16">
        <v>604</v>
      </c>
      <c r="C191" s="16" t="s">
        <v>170</v>
      </c>
      <c r="D191" s="16" t="s">
        <v>464</v>
      </c>
      <c r="E191" s="16" t="s">
        <v>482</v>
      </c>
      <c r="F191" s="16" t="s">
        <v>523</v>
      </c>
      <c r="G191" s="17">
        <v>264339461.675542</v>
      </c>
      <c r="H191" s="18">
        <v>3000000</v>
      </c>
      <c r="I191" s="30">
        <v>1199322.4503708482</v>
      </c>
      <c r="J191" s="33">
        <v>0.39977415012361606</v>
      </c>
      <c r="K191" s="48">
        <v>0</v>
      </c>
      <c r="L191" s="42">
        <v>2</v>
      </c>
      <c r="M191" s="39">
        <v>0</v>
      </c>
      <c r="N191" s="33">
        <v>0</v>
      </c>
      <c r="O191" s="48">
        <v>0</v>
      </c>
      <c r="P191" s="20">
        <v>0</v>
      </c>
      <c r="Q191" s="28">
        <v>225679.18977724281</v>
      </c>
      <c r="R191" s="48">
        <v>0</v>
      </c>
      <c r="S191" s="43">
        <v>0</v>
      </c>
      <c r="T191" s="15">
        <v>0</v>
      </c>
      <c r="U191" s="15">
        <v>33760.799777242799</v>
      </c>
      <c r="V191" s="15">
        <v>128.72999999999999</v>
      </c>
      <c r="W191" s="15">
        <v>0</v>
      </c>
      <c r="X191" s="15">
        <v>0</v>
      </c>
      <c r="Y191" s="15">
        <v>0</v>
      </c>
      <c r="Z191" s="15">
        <v>0</v>
      </c>
      <c r="AA191" s="15">
        <v>33889.529777242802</v>
      </c>
      <c r="AB191" s="16">
        <v>877.25</v>
      </c>
      <c r="AC191" s="15">
        <v>0</v>
      </c>
      <c r="AD191" s="15">
        <v>0</v>
      </c>
      <c r="AE191" s="15">
        <v>877.25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190912.41</v>
      </c>
      <c r="AO191" s="15">
        <v>190912.41</v>
      </c>
      <c r="AP191" s="28">
        <v>225679.18977724281</v>
      </c>
      <c r="AQ191" s="15">
        <v>-5000</v>
      </c>
      <c r="AR191" s="52">
        <v>-22067.918977724283</v>
      </c>
      <c r="AS191" s="15">
        <v>198611.27079951853</v>
      </c>
      <c r="AT191" s="29">
        <v>0.24</v>
      </c>
      <c r="AU191" s="36">
        <v>47666.70499188445</v>
      </c>
      <c r="AV191" s="16">
        <v>28000</v>
      </c>
      <c r="AW191" s="15">
        <v>19666.70499188445</v>
      </c>
      <c r="AX191" s="37">
        <v>3548.4529284679998</v>
      </c>
      <c r="AY191" s="37">
        <v>62.166599999999995</v>
      </c>
      <c r="AZ191" s="37">
        <v>0</v>
      </c>
      <c r="BA191" s="37">
        <v>0</v>
      </c>
      <c r="BB191" s="37">
        <v>0</v>
      </c>
      <c r="BC191" s="53">
        <v>0</v>
      </c>
      <c r="BD191" s="48">
        <v>0</v>
      </c>
      <c r="BE191" s="34">
        <v>-0.05</v>
      </c>
      <c r="BF191" s="35">
        <v>175.45000000000002</v>
      </c>
      <c r="BG191" s="16">
        <v>0</v>
      </c>
      <c r="BH191" s="16">
        <v>0</v>
      </c>
      <c r="BI191" s="16">
        <v>0</v>
      </c>
    </row>
    <row r="192" spans="1:61" s="16" customFormat="1" x14ac:dyDescent="0.25">
      <c r="A192" s="45">
        <v>52672</v>
      </c>
      <c r="B192" s="16">
        <v>1303</v>
      </c>
      <c r="C192" s="16" t="s">
        <v>195</v>
      </c>
      <c r="D192" s="16" t="s">
        <v>466</v>
      </c>
      <c r="E192" s="16" t="s">
        <v>484</v>
      </c>
      <c r="F192" s="16" t="s">
        <v>521</v>
      </c>
      <c r="G192" s="17">
        <v>251457711.85048002</v>
      </c>
      <c r="H192" s="18">
        <v>6000000</v>
      </c>
      <c r="I192" s="30">
        <v>-7366003.2242019773</v>
      </c>
      <c r="J192" s="33">
        <v>-1.2276672040336629</v>
      </c>
      <c r="K192" s="26">
        <v>0</v>
      </c>
      <c r="L192" s="42">
        <v>2</v>
      </c>
      <c r="M192" s="39">
        <v>0</v>
      </c>
      <c r="N192" s="33">
        <v>0</v>
      </c>
      <c r="O192" s="26">
        <v>0</v>
      </c>
      <c r="P192" s="20">
        <v>0</v>
      </c>
      <c r="Q192" s="28">
        <v>747012.31302695302</v>
      </c>
      <c r="R192" s="48">
        <v>0</v>
      </c>
      <c r="S192" s="43">
        <v>0</v>
      </c>
      <c r="T192" s="15">
        <v>6374.5473000000002</v>
      </c>
      <c r="U192" s="15">
        <v>397915.16572695301</v>
      </c>
      <c r="V192" s="15">
        <v>247.3</v>
      </c>
      <c r="W192" s="15">
        <v>13367.780000000004</v>
      </c>
      <c r="X192" s="15">
        <v>0</v>
      </c>
      <c r="Y192" s="15">
        <v>0</v>
      </c>
      <c r="Z192" s="15">
        <v>0</v>
      </c>
      <c r="AA192" s="15">
        <v>417904.793026953</v>
      </c>
      <c r="AB192" s="16">
        <v>57835.43</v>
      </c>
      <c r="AC192" s="15">
        <v>1601.97</v>
      </c>
      <c r="AD192" s="15">
        <v>901</v>
      </c>
      <c r="AE192" s="15">
        <v>60338.400000000001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268769.12</v>
      </c>
      <c r="AO192" s="15">
        <v>268769.12</v>
      </c>
      <c r="AP192" s="28">
        <v>747012.31302695302</v>
      </c>
      <c r="AQ192" s="15">
        <v>0</v>
      </c>
      <c r="AR192" s="52">
        <v>0</v>
      </c>
      <c r="AS192" s="15">
        <v>0</v>
      </c>
      <c r="AT192" s="29">
        <v>0</v>
      </c>
      <c r="AU192" s="36">
        <v>0</v>
      </c>
      <c r="AV192" s="16">
        <v>105000</v>
      </c>
      <c r="AW192" s="15">
        <v>0</v>
      </c>
      <c r="AX192" s="37">
        <v>0</v>
      </c>
      <c r="AY192" s="37">
        <v>1447.7413499999998</v>
      </c>
      <c r="AZ192" s="37">
        <v>0</v>
      </c>
      <c r="BA192" s="37">
        <v>0</v>
      </c>
      <c r="BB192" s="37">
        <v>169.24</v>
      </c>
      <c r="BC192" s="53">
        <v>0</v>
      </c>
      <c r="BD192" s="48">
        <v>0</v>
      </c>
      <c r="BE192" s="34">
        <v>0</v>
      </c>
      <c r="BF192" s="35">
        <v>12067.68</v>
      </c>
      <c r="BG192" s="16">
        <v>0</v>
      </c>
      <c r="BH192" s="16">
        <v>0</v>
      </c>
      <c r="BI192" s="16">
        <v>0</v>
      </c>
    </row>
    <row r="193" spans="1:61" s="16" customFormat="1" x14ac:dyDescent="0.25">
      <c r="A193" s="45">
        <v>52307</v>
      </c>
      <c r="B193" s="16">
        <v>1466</v>
      </c>
      <c r="C193" s="16" t="s">
        <v>196</v>
      </c>
      <c r="D193" s="16" t="s">
        <v>464</v>
      </c>
      <c r="E193" s="16" t="s">
        <v>484</v>
      </c>
      <c r="F193" s="16" t="s">
        <v>523</v>
      </c>
      <c r="G193" s="17">
        <v>288798240.08257902</v>
      </c>
      <c r="H193" s="18">
        <v>3000000</v>
      </c>
      <c r="I193" s="30">
        <v>5862178.963743031</v>
      </c>
      <c r="J193" s="33">
        <v>1.9540596545810103</v>
      </c>
      <c r="K193" s="26">
        <v>0.5</v>
      </c>
      <c r="L193" s="42">
        <v>2</v>
      </c>
      <c r="M193" s="39">
        <v>2</v>
      </c>
      <c r="N193" s="33">
        <v>1</v>
      </c>
      <c r="O193" s="26">
        <v>0.5</v>
      </c>
      <c r="P193" s="20">
        <v>0</v>
      </c>
      <c r="Q193" s="28">
        <v>398466.66146604699</v>
      </c>
      <c r="R193" s="48">
        <v>0</v>
      </c>
      <c r="S193" s="43">
        <v>1</v>
      </c>
      <c r="T193" s="15">
        <v>0</v>
      </c>
      <c r="U193" s="15">
        <v>137458.136466047</v>
      </c>
      <c r="V193" s="15">
        <v>159.02000000000001</v>
      </c>
      <c r="W193" s="15">
        <v>1342.4</v>
      </c>
      <c r="X193" s="15">
        <v>0</v>
      </c>
      <c r="Y193" s="15">
        <v>0</v>
      </c>
      <c r="Z193" s="15">
        <v>0</v>
      </c>
      <c r="AA193" s="15">
        <v>138959.55646604698</v>
      </c>
      <c r="AB193" s="16">
        <v>1762.77</v>
      </c>
      <c r="AC193" s="15">
        <v>4711.74</v>
      </c>
      <c r="AD193" s="15">
        <v>822.43499999999767</v>
      </c>
      <c r="AE193" s="15">
        <v>7296.9449999999979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252210.16</v>
      </c>
      <c r="AO193" s="15">
        <v>252210.16</v>
      </c>
      <c r="AP193" s="28">
        <v>398466.66146604699</v>
      </c>
      <c r="AQ193" s="15">
        <v>-5000</v>
      </c>
      <c r="AR193" s="52">
        <v>-5897.7347433804134</v>
      </c>
      <c r="AS193" s="15">
        <v>387568.9267226666</v>
      </c>
      <c r="AT193" s="29">
        <v>0.3</v>
      </c>
      <c r="AU193" s="36">
        <v>116270.67801679998</v>
      </c>
      <c r="AV193" s="16">
        <v>20177</v>
      </c>
      <c r="AW193" s="15">
        <v>96093.678016799982</v>
      </c>
      <c r="AX193" s="37">
        <v>1343.8634033119999</v>
      </c>
      <c r="AY193" s="37">
        <v>1331.5018499999999</v>
      </c>
      <c r="AZ193" s="37">
        <v>0</v>
      </c>
      <c r="BA193" s="37">
        <v>2500</v>
      </c>
      <c r="BB193" s="37">
        <v>183.19</v>
      </c>
      <c r="BC193" s="53">
        <v>0</v>
      </c>
      <c r="BD193" s="48">
        <v>0</v>
      </c>
      <c r="BE193" s="34">
        <v>0.5</v>
      </c>
      <c r="BF193" s="35">
        <v>1459.3889999999997</v>
      </c>
      <c r="BG193" s="16">
        <v>0</v>
      </c>
      <c r="BH193" s="16">
        <v>0</v>
      </c>
      <c r="BI193" s="16">
        <v>0</v>
      </c>
    </row>
    <row r="194" spans="1:61" s="16" customFormat="1" x14ac:dyDescent="0.25">
      <c r="A194" s="45">
        <v>52309</v>
      </c>
      <c r="B194" s="16">
        <v>1770</v>
      </c>
      <c r="C194" s="16" t="s">
        <v>197</v>
      </c>
      <c r="D194" s="16" t="s">
        <v>464</v>
      </c>
      <c r="E194" s="16" t="s">
        <v>484</v>
      </c>
      <c r="F194" s="16" t="s">
        <v>523</v>
      </c>
      <c r="G194" s="17">
        <v>171745599.0266</v>
      </c>
      <c r="H194" s="18">
        <v>3000000</v>
      </c>
      <c r="I194" s="30">
        <v>3731914.4346948862</v>
      </c>
      <c r="J194" s="33">
        <v>1.2439714782316287</v>
      </c>
      <c r="K194" s="26">
        <v>0.5</v>
      </c>
      <c r="L194" s="42">
        <v>2</v>
      </c>
      <c r="M194" s="39">
        <v>3</v>
      </c>
      <c r="N194" s="33">
        <v>1.5</v>
      </c>
      <c r="O194" s="26">
        <v>0.5</v>
      </c>
      <c r="P194" s="20">
        <v>0</v>
      </c>
      <c r="Q194" s="28">
        <v>641269.86019935086</v>
      </c>
      <c r="R194" s="48">
        <v>0</v>
      </c>
      <c r="S194" s="43">
        <v>1.01</v>
      </c>
      <c r="T194" s="15">
        <v>22187.046899999899</v>
      </c>
      <c r="U194" s="15">
        <v>381514.793299351</v>
      </c>
      <c r="V194" s="15">
        <v>205.58</v>
      </c>
      <c r="W194" s="15">
        <v>2643.4300000000007</v>
      </c>
      <c r="X194" s="15">
        <v>0</v>
      </c>
      <c r="Y194" s="15">
        <v>0</v>
      </c>
      <c r="Z194" s="15">
        <v>0</v>
      </c>
      <c r="AA194" s="15">
        <v>406550.85019935091</v>
      </c>
      <c r="AB194" s="16">
        <v>3966.0199999999995</v>
      </c>
      <c r="AC194" s="15">
        <v>3813.75</v>
      </c>
      <c r="AD194" s="15">
        <v>0</v>
      </c>
      <c r="AE194" s="15">
        <v>7779.7699999999995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226939.24</v>
      </c>
      <c r="AO194" s="15">
        <v>226939.24</v>
      </c>
      <c r="AP194" s="28">
        <v>641269.86019935086</v>
      </c>
      <c r="AQ194" s="15">
        <v>-5000</v>
      </c>
      <c r="AR194" s="52">
        <v>-55725.074273736122</v>
      </c>
      <c r="AS194" s="15">
        <v>580544.78592561476</v>
      </c>
      <c r="AT194" s="29">
        <v>0.33</v>
      </c>
      <c r="AU194" s="36">
        <v>191579.77935545289</v>
      </c>
      <c r="AV194" s="16">
        <v>25241</v>
      </c>
      <c r="AW194" s="15">
        <v>166338.77935545289</v>
      </c>
      <c r="AX194" s="37">
        <v>3942.2488484599999</v>
      </c>
      <c r="AY194" s="37">
        <v>1148.0186699999999</v>
      </c>
      <c r="AZ194" s="37">
        <v>0</v>
      </c>
      <c r="BA194" s="37">
        <v>0</v>
      </c>
      <c r="BB194" s="37">
        <v>1363.97</v>
      </c>
      <c r="BC194" s="53">
        <v>0</v>
      </c>
      <c r="BD194" s="48">
        <v>0</v>
      </c>
      <c r="BE194" s="34">
        <v>0.45</v>
      </c>
      <c r="BF194" s="35">
        <v>1555.954</v>
      </c>
      <c r="BG194" s="16">
        <v>0</v>
      </c>
      <c r="BH194" s="16">
        <v>0</v>
      </c>
      <c r="BI194" s="16">
        <v>0</v>
      </c>
    </row>
    <row r="195" spans="1:61" s="16" customFormat="1" x14ac:dyDescent="0.25">
      <c r="A195" s="45">
        <v>52313</v>
      </c>
      <c r="B195" s="16">
        <v>1597</v>
      </c>
      <c r="C195" s="16" t="s">
        <v>198</v>
      </c>
      <c r="D195" s="16" t="s">
        <v>464</v>
      </c>
      <c r="E195" s="16" t="s">
        <v>484</v>
      </c>
      <c r="F195" s="16" t="s">
        <v>523</v>
      </c>
      <c r="G195" s="17">
        <v>107728550.234318</v>
      </c>
      <c r="H195" s="18">
        <v>3000000</v>
      </c>
      <c r="I195" s="30">
        <v>-4626934.4450497031</v>
      </c>
      <c r="J195" s="33">
        <v>-1.5423114816832344</v>
      </c>
      <c r="K195" s="26">
        <v>0</v>
      </c>
      <c r="L195" s="42">
        <v>2</v>
      </c>
      <c r="M195" s="39">
        <v>4</v>
      </c>
      <c r="N195" s="33">
        <v>2</v>
      </c>
      <c r="O195" s="26">
        <v>0.5</v>
      </c>
      <c r="P195" s="20">
        <v>0</v>
      </c>
      <c r="Q195" s="28">
        <v>383585.92484453105</v>
      </c>
      <c r="R195" s="48">
        <v>0</v>
      </c>
      <c r="S195" s="43">
        <v>0.5</v>
      </c>
      <c r="T195" s="15">
        <v>5557.0380999999898</v>
      </c>
      <c r="U195" s="15">
        <v>274668.67674453103</v>
      </c>
      <c r="V195" s="15">
        <v>110.18</v>
      </c>
      <c r="W195" s="15">
        <v>1795.02</v>
      </c>
      <c r="X195" s="15">
        <v>0</v>
      </c>
      <c r="Y195" s="15">
        <v>0</v>
      </c>
      <c r="Z195" s="15">
        <v>0</v>
      </c>
      <c r="AA195" s="15">
        <v>282130.91484453104</v>
      </c>
      <c r="AB195" s="15">
        <v>0</v>
      </c>
      <c r="AC195" s="15">
        <v>5424.7</v>
      </c>
      <c r="AD195" s="15">
        <v>0</v>
      </c>
      <c r="AE195" s="15">
        <v>5424.7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96030.31</v>
      </c>
      <c r="AO195" s="15">
        <v>96030.31</v>
      </c>
      <c r="AP195" s="28">
        <v>383585.92484453105</v>
      </c>
      <c r="AQ195" s="15">
        <v>-5000</v>
      </c>
      <c r="AR195" s="52">
        <v>-8659.5573889635598</v>
      </c>
      <c r="AS195" s="15">
        <v>369926.36745556747</v>
      </c>
      <c r="AT195" s="29">
        <v>0.26</v>
      </c>
      <c r="AU195" s="36">
        <v>96180.855538447548</v>
      </c>
      <c r="AV195" s="16">
        <v>19500</v>
      </c>
      <c r="AW195" s="15">
        <v>76680.855538447548</v>
      </c>
      <c r="AX195" s="37">
        <v>0</v>
      </c>
      <c r="AY195" s="37">
        <v>966.34206000000006</v>
      </c>
      <c r="AZ195" s="37">
        <v>0</v>
      </c>
      <c r="BA195" s="37">
        <v>800</v>
      </c>
      <c r="BB195" s="37">
        <v>0</v>
      </c>
      <c r="BC195" s="53">
        <v>0</v>
      </c>
      <c r="BD195" s="48">
        <v>0</v>
      </c>
      <c r="BE195" s="34">
        <v>0</v>
      </c>
      <c r="BF195" s="35">
        <v>1084.94</v>
      </c>
      <c r="BG195" s="16">
        <v>0</v>
      </c>
      <c r="BH195" s="16">
        <v>0</v>
      </c>
      <c r="BI195" s="16">
        <v>0</v>
      </c>
    </row>
    <row r="196" spans="1:61" s="16" customFormat="1" x14ac:dyDescent="0.25">
      <c r="A196" s="45">
        <v>52316</v>
      </c>
      <c r="B196" s="16">
        <v>1926</v>
      </c>
      <c r="C196" s="16" t="s">
        <v>199</v>
      </c>
      <c r="D196" s="16" t="s">
        <v>464</v>
      </c>
      <c r="E196" s="16" t="s">
        <v>484</v>
      </c>
      <c r="F196" s="16" t="s">
        <v>523</v>
      </c>
      <c r="G196" s="17">
        <v>56000144.671625003</v>
      </c>
      <c r="H196" s="18">
        <v>3000000</v>
      </c>
      <c r="I196" s="30">
        <v>-5672534.9399409294</v>
      </c>
      <c r="J196" s="33">
        <v>-1.8908449799803098</v>
      </c>
      <c r="K196" s="26">
        <v>0</v>
      </c>
      <c r="L196" s="42">
        <v>2</v>
      </c>
      <c r="M196" s="39">
        <v>-4</v>
      </c>
      <c r="N196" s="33">
        <v>-2</v>
      </c>
      <c r="O196" s="26">
        <v>0</v>
      </c>
      <c r="P196" s="20">
        <v>0</v>
      </c>
      <c r="Q196" s="28">
        <v>214111.633478481</v>
      </c>
      <c r="R196" s="48">
        <v>0</v>
      </c>
      <c r="S196" s="43">
        <v>0</v>
      </c>
      <c r="T196" s="15">
        <v>3969.9490000000001</v>
      </c>
      <c r="U196" s="15">
        <v>165241.644478481</v>
      </c>
      <c r="V196" s="15">
        <v>124.87</v>
      </c>
      <c r="W196" s="15">
        <v>3427.4999999999995</v>
      </c>
      <c r="X196" s="15">
        <v>0</v>
      </c>
      <c r="Y196" s="15">
        <v>0</v>
      </c>
      <c r="Z196" s="15">
        <v>0</v>
      </c>
      <c r="AA196" s="15">
        <v>172763.96347848099</v>
      </c>
      <c r="AB196" s="15">
        <v>44.32</v>
      </c>
      <c r="AC196" s="15">
        <v>518.75</v>
      </c>
      <c r="AD196" s="15">
        <v>0</v>
      </c>
      <c r="AE196" s="15">
        <v>563.07000000000005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40784.6</v>
      </c>
      <c r="AO196" s="15">
        <v>40784.6</v>
      </c>
      <c r="AP196" s="28">
        <v>214111.633478481</v>
      </c>
      <c r="AQ196" s="15">
        <v>-5000</v>
      </c>
      <c r="AR196" s="52">
        <v>-10455.581673924051</v>
      </c>
      <c r="AS196" s="15">
        <v>198656.05180455695</v>
      </c>
      <c r="AT196" s="29">
        <v>0.24</v>
      </c>
      <c r="AU196" s="36">
        <v>47677.452433093669</v>
      </c>
      <c r="AV196" s="16">
        <v>23241</v>
      </c>
      <c r="AW196" s="15">
        <v>24436.452433093669</v>
      </c>
      <c r="AX196" s="37">
        <v>1506.6053717759999</v>
      </c>
      <c r="AY196" s="37">
        <v>525.31934999999987</v>
      </c>
      <c r="AZ196" s="37">
        <v>0</v>
      </c>
      <c r="BA196" s="37">
        <v>2500</v>
      </c>
      <c r="BB196" s="37">
        <v>8.75</v>
      </c>
      <c r="BC196" s="53">
        <v>0</v>
      </c>
      <c r="BD196" s="48">
        <v>0</v>
      </c>
      <c r="BE196" s="34">
        <v>0</v>
      </c>
      <c r="BF196" s="35">
        <v>112.61400000000002</v>
      </c>
      <c r="BG196" s="16">
        <v>0</v>
      </c>
      <c r="BH196" s="16">
        <v>0</v>
      </c>
      <c r="BI196" s="16">
        <v>0</v>
      </c>
    </row>
    <row r="197" spans="1:61" s="16" customFormat="1" x14ac:dyDescent="0.25">
      <c r="A197" s="45">
        <v>64601</v>
      </c>
      <c r="B197" s="16">
        <v>64601</v>
      </c>
      <c r="C197" s="16" t="s">
        <v>617</v>
      </c>
      <c r="D197" s="16" t="s">
        <v>464</v>
      </c>
      <c r="E197" s="16" t="s">
        <v>484</v>
      </c>
      <c r="F197" s="16" t="s">
        <v>523</v>
      </c>
      <c r="G197" s="17">
        <v>19300786.050000001</v>
      </c>
      <c r="H197" s="18">
        <v>3000000</v>
      </c>
      <c r="I197" s="30">
        <v>-1346809.8300440013</v>
      </c>
      <c r="J197" s="33">
        <v>-0.44893661001466711</v>
      </c>
      <c r="K197" s="26">
        <v>0</v>
      </c>
      <c r="L197" s="42">
        <v>2</v>
      </c>
      <c r="M197" s="39">
        <v>0</v>
      </c>
      <c r="N197" s="33">
        <v>0</v>
      </c>
      <c r="O197" s="26">
        <v>0</v>
      </c>
      <c r="P197" s="20">
        <v>0</v>
      </c>
      <c r="Q197" s="28">
        <v>22461.577765593389</v>
      </c>
      <c r="R197" s="48">
        <v>0</v>
      </c>
      <c r="S197" s="43">
        <v>0</v>
      </c>
      <c r="T197" s="15">
        <v>0</v>
      </c>
      <c r="U197" s="15">
        <v>2638.1577655933902</v>
      </c>
      <c r="V197" s="15">
        <v>3.16</v>
      </c>
      <c r="W197" s="15">
        <v>0</v>
      </c>
      <c r="X197" s="15">
        <v>0</v>
      </c>
      <c r="Y197" s="15">
        <v>0</v>
      </c>
      <c r="Z197" s="15">
        <v>0</v>
      </c>
      <c r="AA197" s="15">
        <v>2641.31776559339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19820.259999999998</v>
      </c>
      <c r="AO197" s="15">
        <v>19820.259999999998</v>
      </c>
      <c r="AP197" s="28">
        <v>22461.577765593389</v>
      </c>
      <c r="AQ197" s="15">
        <v>0</v>
      </c>
      <c r="AR197" s="52">
        <v>0</v>
      </c>
      <c r="AS197" s="15">
        <v>22461.577765593389</v>
      </c>
      <c r="AT197" s="29">
        <v>0.3</v>
      </c>
      <c r="AU197" s="36">
        <v>6738.4733296780169</v>
      </c>
      <c r="AV197" s="16">
        <v>20000</v>
      </c>
      <c r="AW197" s="15">
        <v>6738.4733296780169</v>
      </c>
      <c r="AX197" s="37">
        <v>0</v>
      </c>
      <c r="AY197" s="37">
        <v>12.444750000000001</v>
      </c>
      <c r="AZ197" s="37">
        <v>0</v>
      </c>
      <c r="BA197" s="37">
        <v>0</v>
      </c>
      <c r="BB197" s="37">
        <v>0</v>
      </c>
      <c r="BC197" s="53">
        <v>0</v>
      </c>
      <c r="BD197" s="48">
        <v>0</v>
      </c>
      <c r="BE197" s="34">
        <v>0</v>
      </c>
      <c r="BF197" s="35">
        <v>0</v>
      </c>
      <c r="BG197" s="16">
        <v>0</v>
      </c>
      <c r="BH197" s="16">
        <v>0</v>
      </c>
      <c r="BI197" s="16">
        <v>0</v>
      </c>
    </row>
    <row r="198" spans="1:61" s="16" customFormat="1" x14ac:dyDescent="0.25">
      <c r="A198" s="45">
        <v>64859</v>
      </c>
      <c r="B198" s="16">
        <v>64859</v>
      </c>
      <c r="C198" s="16" t="s">
        <v>649</v>
      </c>
      <c r="D198" s="16" t="s">
        <v>464</v>
      </c>
      <c r="E198" s="16" t="s">
        <v>484</v>
      </c>
      <c r="F198" s="16" t="s">
        <v>523</v>
      </c>
      <c r="G198" s="17">
        <v>69359.16</v>
      </c>
      <c r="H198" s="18">
        <v>3000000</v>
      </c>
      <c r="I198" s="30">
        <v>1527484.8262920007</v>
      </c>
      <c r="J198" s="33">
        <v>0.50916160876400018</v>
      </c>
      <c r="K198" s="51">
        <v>0.25</v>
      </c>
      <c r="L198" s="42">
        <v>2</v>
      </c>
      <c r="M198" s="39">
        <v>1</v>
      </c>
      <c r="N198" s="33">
        <v>0.5</v>
      </c>
      <c r="O198" s="51">
        <v>0.25</v>
      </c>
      <c r="P198" s="20">
        <v>0</v>
      </c>
      <c r="Q198" s="28">
        <v>15085.29445147449</v>
      </c>
      <c r="R198" s="29">
        <v>0</v>
      </c>
      <c r="S198" s="43">
        <v>0.5</v>
      </c>
      <c r="T198" s="15">
        <v>5242.1939999999904</v>
      </c>
      <c r="U198" s="15">
        <v>9810.9004514744993</v>
      </c>
      <c r="V198" s="15">
        <v>32.200000000000003</v>
      </c>
      <c r="W198" s="15">
        <v>0</v>
      </c>
      <c r="X198" s="15">
        <v>0</v>
      </c>
      <c r="Y198" s="15">
        <v>0</v>
      </c>
      <c r="Z198" s="15">
        <v>0</v>
      </c>
      <c r="AA198" s="15">
        <v>15085.29445147449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28">
        <v>15085.29445147449</v>
      </c>
      <c r="AQ198" s="15">
        <v>0</v>
      </c>
      <c r="AR198" s="52">
        <v>0</v>
      </c>
      <c r="AS198" s="15">
        <v>15085.29445147449</v>
      </c>
      <c r="AT198" s="29">
        <v>0.3</v>
      </c>
      <c r="AU198" s="36">
        <v>4525.5883354423468</v>
      </c>
      <c r="AV198" s="16">
        <v>60000</v>
      </c>
      <c r="AW198" s="15">
        <v>4525.5883354423468</v>
      </c>
      <c r="AX198" s="37">
        <v>0</v>
      </c>
      <c r="AY198" s="37">
        <v>1301.8184699999999</v>
      </c>
      <c r="AZ198" s="37">
        <v>0</v>
      </c>
      <c r="BA198" s="37">
        <v>0</v>
      </c>
      <c r="BB198" s="37">
        <v>0</v>
      </c>
      <c r="BC198" s="53">
        <v>0</v>
      </c>
      <c r="BD198" s="51">
        <v>0</v>
      </c>
      <c r="BE198" s="34">
        <v>0.25</v>
      </c>
      <c r="BF198" s="35">
        <v>0</v>
      </c>
      <c r="BG198" s="16">
        <v>0</v>
      </c>
      <c r="BH198" s="16">
        <v>0</v>
      </c>
      <c r="BI198" s="16">
        <v>0</v>
      </c>
    </row>
    <row r="199" spans="1:61" s="16" customFormat="1" x14ac:dyDescent="0.25">
      <c r="A199" s="45">
        <v>64905</v>
      </c>
      <c r="B199" s="16">
        <v>64905</v>
      </c>
      <c r="C199" s="16" t="s">
        <v>675</v>
      </c>
      <c r="D199" s="16" t="s">
        <v>680</v>
      </c>
      <c r="E199" s="16" t="s">
        <v>484</v>
      </c>
      <c r="F199" s="16" t="s">
        <v>471</v>
      </c>
      <c r="G199" s="17">
        <v>0</v>
      </c>
      <c r="H199" s="18">
        <v>0</v>
      </c>
      <c r="I199" s="30">
        <v>0</v>
      </c>
      <c r="J199" s="33">
        <v>0</v>
      </c>
      <c r="K199" s="26">
        <v>0</v>
      </c>
      <c r="L199" s="42">
        <v>0</v>
      </c>
      <c r="M199" s="39">
        <v>0</v>
      </c>
      <c r="N199" s="33">
        <v>0</v>
      </c>
      <c r="O199" s="26">
        <v>1000</v>
      </c>
      <c r="P199" s="20">
        <v>0</v>
      </c>
      <c r="Q199" s="28">
        <v>0</v>
      </c>
      <c r="R199" s="48">
        <v>0</v>
      </c>
      <c r="S199" s="43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28">
        <v>0</v>
      </c>
      <c r="AQ199" s="15">
        <v>0</v>
      </c>
      <c r="AR199" s="52">
        <v>0</v>
      </c>
      <c r="AS199" s="15">
        <v>0</v>
      </c>
      <c r="AT199" s="29">
        <v>0</v>
      </c>
      <c r="AU199" s="36">
        <v>0</v>
      </c>
      <c r="AV199" s="16">
        <v>20000</v>
      </c>
      <c r="AW199" s="15">
        <v>1000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53">
        <v>0</v>
      </c>
      <c r="BD199" s="48">
        <v>0</v>
      </c>
      <c r="BE199" s="34">
        <v>0</v>
      </c>
      <c r="BF199" s="35">
        <v>0</v>
      </c>
      <c r="BG199" s="16">
        <v>0</v>
      </c>
      <c r="BH199" s="16">
        <v>0</v>
      </c>
      <c r="BI199" s="16">
        <v>0</v>
      </c>
    </row>
    <row r="200" spans="1:61" s="16" customFormat="1" x14ac:dyDescent="0.25">
      <c r="A200" s="45">
        <v>60992</v>
      </c>
      <c r="B200" s="16">
        <v>1215</v>
      </c>
      <c r="C200" s="16" t="s">
        <v>200</v>
      </c>
      <c r="D200" s="16" t="s">
        <v>467</v>
      </c>
      <c r="E200" s="16" t="s">
        <v>484</v>
      </c>
      <c r="F200" s="16" t="s">
        <v>524</v>
      </c>
      <c r="G200" s="17">
        <v>650750990.50476909</v>
      </c>
      <c r="H200" s="18">
        <v>6000000</v>
      </c>
      <c r="I200" s="30">
        <v>12473548.280504823</v>
      </c>
      <c r="J200" s="33">
        <v>2.0789247134174706</v>
      </c>
      <c r="K200" s="48">
        <v>0.5</v>
      </c>
      <c r="L200" s="42">
        <v>2</v>
      </c>
      <c r="M200" s="39">
        <v>0</v>
      </c>
      <c r="N200" s="33">
        <v>0</v>
      </c>
      <c r="O200" s="48">
        <v>0</v>
      </c>
      <c r="P200" s="20">
        <v>0</v>
      </c>
      <c r="Q200" s="28">
        <v>530901.48010323301</v>
      </c>
      <c r="R200" s="48">
        <v>0</v>
      </c>
      <c r="S200" s="43">
        <v>0.5</v>
      </c>
      <c r="T200" s="15">
        <v>0</v>
      </c>
      <c r="U200" s="15">
        <v>22776.780103232999</v>
      </c>
      <c r="V200" s="15">
        <v>320.36</v>
      </c>
      <c r="W200" s="15">
        <v>3763.59</v>
      </c>
      <c r="X200" s="15">
        <v>0</v>
      </c>
      <c r="Y200" s="15">
        <v>0</v>
      </c>
      <c r="Z200" s="15">
        <v>0</v>
      </c>
      <c r="AA200" s="15">
        <v>26860.730103233</v>
      </c>
      <c r="AB200" s="16">
        <v>935.87000000000012</v>
      </c>
      <c r="AC200" s="15">
        <v>0</v>
      </c>
      <c r="AD200" s="15">
        <v>0</v>
      </c>
      <c r="AE200" s="15">
        <v>935.87000000000012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503104.88</v>
      </c>
      <c r="AO200" s="15">
        <v>503104.88</v>
      </c>
      <c r="AP200" s="28">
        <v>530901.48010323301</v>
      </c>
      <c r="AQ200" s="15">
        <v>-5000</v>
      </c>
      <c r="AR200" s="52">
        <v>-29771.205656426941</v>
      </c>
      <c r="AS200" s="15">
        <v>496130.27444680606</v>
      </c>
      <c r="AT200" s="29">
        <v>0.28999999999999998</v>
      </c>
      <c r="AU200" s="36">
        <v>143877.77958957374</v>
      </c>
      <c r="AV200" s="16">
        <v>85000</v>
      </c>
      <c r="AW200" s="15">
        <v>58877.779589573736</v>
      </c>
      <c r="AX200" s="37">
        <v>17207.765364359999</v>
      </c>
      <c r="AY200" s="37">
        <v>469.54259999999999</v>
      </c>
      <c r="AZ200" s="37">
        <v>0</v>
      </c>
      <c r="BA200" s="37">
        <v>106.99000000000001</v>
      </c>
      <c r="BB200" s="37">
        <v>0</v>
      </c>
      <c r="BC200" s="53">
        <v>0</v>
      </c>
      <c r="BD200" s="48">
        <v>0</v>
      </c>
      <c r="BE200" s="34">
        <v>0.45</v>
      </c>
      <c r="BF200" s="35">
        <v>187.17400000000004</v>
      </c>
      <c r="BG200" s="16">
        <v>0</v>
      </c>
      <c r="BH200" s="16">
        <v>0</v>
      </c>
      <c r="BI200" s="16">
        <v>0</v>
      </c>
    </row>
    <row r="201" spans="1:61" s="16" customFormat="1" x14ac:dyDescent="0.25">
      <c r="A201" s="45">
        <v>60340</v>
      </c>
      <c r="B201" s="16">
        <v>1205</v>
      </c>
      <c r="C201" s="16" t="s">
        <v>201</v>
      </c>
      <c r="D201" s="16" t="s">
        <v>467</v>
      </c>
      <c r="E201" s="16" t="s">
        <v>484</v>
      </c>
      <c r="F201" s="16" t="s">
        <v>520</v>
      </c>
      <c r="G201" s="17">
        <v>1080740580.9532499</v>
      </c>
      <c r="H201" s="18">
        <v>0</v>
      </c>
      <c r="I201" s="30">
        <v>6529115.5206165314</v>
      </c>
      <c r="J201" s="33">
        <v>0</v>
      </c>
      <c r="K201" s="48">
        <v>0</v>
      </c>
      <c r="L201" s="42">
        <v>2</v>
      </c>
      <c r="M201" s="39">
        <v>0</v>
      </c>
      <c r="N201" s="33">
        <v>0</v>
      </c>
      <c r="O201" s="48">
        <v>0</v>
      </c>
      <c r="P201" s="20">
        <v>883935.839231633</v>
      </c>
      <c r="Q201" s="28">
        <v>831286.35108977102</v>
      </c>
      <c r="R201" s="48">
        <v>0</v>
      </c>
      <c r="S201" s="43">
        <v>0.50364527034349194</v>
      </c>
      <c r="T201" s="15">
        <v>1443.837</v>
      </c>
      <c r="U201" s="15">
        <v>484959.56448977097</v>
      </c>
      <c r="V201" s="15">
        <v>332.33</v>
      </c>
      <c r="W201" s="15">
        <v>0</v>
      </c>
      <c r="X201" s="15">
        <v>0</v>
      </c>
      <c r="Y201" s="15">
        <v>0</v>
      </c>
      <c r="Z201" s="15">
        <v>0</v>
      </c>
      <c r="AA201" s="15">
        <v>486735.73148977099</v>
      </c>
      <c r="AB201" s="16">
        <v>195.56</v>
      </c>
      <c r="AC201" s="15">
        <v>886.92</v>
      </c>
      <c r="AD201" s="15">
        <v>12351.139600000002</v>
      </c>
      <c r="AE201" s="15">
        <v>13433.619600000002</v>
      </c>
      <c r="AF201" s="15">
        <v>0</v>
      </c>
      <c r="AG201" s="15">
        <v>0</v>
      </c>
      <c r="AH201" s="15">
        <v>0</v>
      </c>
      <c r="AI201" s="15">
        <v>74434.92</v>
      </c>
      <c r="AJ201" s="15">
        <v>0</v>
      </c>
      <c r="AK201" s="15">
        <v>0</v>
      </c>
      <c r="AL201" s="15">
        <v>0</v>
      </c>
      <c r="AM201" s="15">
        <v>0</v>
      </c>
      <c r="AN201" s="15">
        <v>256682.08</v>
      </c>
      <c r="AO201" s="15">
        <v>331117</v>
      </c>
      <c r="AP201" s="28">
        <v>831286.35108977102</v>
      </c>
      <c r="AQ201" s="15">
        <v>-5000</v>
      </c>
      <c r="AR201" s="52">
        <v>-20000</v>
      </c>
      <c r="AS201" s="15">
        <v>806286.35108977102</v>
      </c>
      <c r="AT201" s="29">
        <v>0.27</v>
      </c>
      <c r="AU201" s="36">
        <v>217697.31479423819</v>
      </c>
      <c r="AV201" s="16">
        <v>70000</v>
      </c>
      <c r="AW201" s="15">
        <v>147697.31479423819</v>
      </c>
      <c r="AX201" s="37">
        <v>65208.965508399997</v>
      </c>
      <c r="AY201" s="37">
        <v>2484.8225400000001</v>
      </c>
      <c r="AZ201" s="37">
        <v>0</v>
      </c>
      <c r="BA201" s="37">
        <v>2702.61</v>
      </c>
      <c r="BB201" s="37">
        <v>0</v>
      </c>
      <c r="BC201" s="53">
        <v>0</v>
      </c>
      <c r="BD201" s="48">
        <v>0</v>
      </c>
      <c r="BE201" s="34">
        <v>0</v>
      </c>
      <c r="BF201" s="35">
        <v>2686.7239200000004</v>
      </c>
      <c r="BG201" s="16">
        <v>0</v>
      </c>
      <c r="BH201" s="16">
        <v>0</v>
      </c>
      <c r="BI201" s="16">
        <v>0</v>
      </c>
    </row>
    <row r="202" spans="1:61" s="16" customFormat="1" x14ac:dyDescent="0.25">
      <c r="A202" s="45">
        <v>52373</v>
      </c>
      <c r="B202" s="16">
        <v>1477</v>
      </c>
      <c r="C202" s="16" t="s">
        <v>202</v>
      </c>
      <c r="D202" s="16" t="s">
        <v>670</v>
      </c>
      <c r="E202" s="16" t="s">
        <v>485</v>
      </c>
      <c r="F202" s="16" t="s">
        <v>521</v>
      </c>
      <c r="G202" s="17">
        <v>147833720.97804999</v>
      </c>
      <c r="H202" s="18">
        <v>6000000</v>
      </c>
      <c r="I202" s="30">
        <v>-6015132.4344208837</v>
      </c>
      <c r="J202" s="33">
        <v>-1.0025220724034807</v>
      </c>
      <c r="K202" s="48">
        <v>0</v>
      </c>
      <c r="L202" s="42">
        <v>2</v>
      </c>
      <c r="M202" s="39">
        <v>-2</v>
      </c>
      <c r="N202" s="33">
        <v>-1</v>
      </c>
      <c r="O202" s="48">
        <v>0</v>
      </c>
      <c r="P202" s="20">
        <v>0</v>
      </c>
      <c r="Q202" s="28">
        <v>727268.36661252403</v>
      </c>
      <c r="R202" s="48">
        <v>0</v>
      </c>
      <c r="S202" s="43">
        <v>0</v>
      </c>
      <c r="T202" s="15">
        <v>4172.1440000000002</v>
      </c>
      <c r="U202" s="15">
        <v>548950.496012524</v>
      </c>
      <c r="V202" s="15">
        <v>78.680000000000007</v>
      </c>
      <c r="W202" s="15">
        <v>1618.5700000000002</v>
      </c>
      <c r="X202" s="15">
        <v>0</v>
      </c>
      <c r="Y202" s="15">
        <v>0</v>
      </c>
      <c r="Z202" s="15">
        <v>0</v>
      </c>
      <c r="AA202" s="15">
        <v>554819.89001252397</v>
      </c>
      <c r="AB202" s="15">
        <v>0</v>
      </c>
      <c r="AC202" s="15">
        <v>0</v>
      </c>
      <c r="AD202" s="15">
        <v>4166.4366000000155</v>
      </c>
      <c r="AE202" s="15">
        <v>4166.4366000000155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168282.04</v>
      </c>
      <c r="AO202" s="15">
        <v>168282.04</v>
      </c>
      <c r="AP202" s="28">
        <v>727268.36661252403</v>
      </c>
      <c r="AQ202" s="15">
        <v>-5000</v>
      </c>
      <c r="AR202" s="52">
        <v>0</v>
      </c>
      <c r="AS202" s="15">
        <v>722268.36661252403</v>
      </c>
      <c r="AT202" s="29">
        <v>0.3</v>
      </c>
      <c r="AU202" s="36">
        <v>216680.50998375719</v>
      </c>
      <c r="AV202" s="16">
        <v>30000</v>
      </c>
      <c r="AW202" s="15">
        <v>186680.50998375719</v>
      </c>
      <c r="AX202" s="37">
        <v>4300.9117017600001</v>
      </c>
      <c r="AY202" s="37">
        <v>380.09172000000001</v>
      </c>
      <c r="AZ202" s="37">
        <v>0</v>
      </c>
      <c r="BA202" s="37">
        <v>6243.04</v>
      </c>
      <c r="BB202" s="37">
        <v>11.67</v>
      </c>
      <c r="BC202" s="53">
        <v>0</v>
      </c>
      <c r="BD202" s="48">
        <v>0</v>
      </c>
      <c r="BE202" s="34">
        <v>0</v>
      </c>
      <c r="BF202" s="35">
        <v>833.28732000000309</v>
      </c>
      <c r="BG202" s="16">
        <v>0</v>
      </c>
      <c r="BH202" s="16">
        <v>0</v>
      </c>
      <c r="BI202" s="16">
        <v>0</v>
      </c>
    </row>
    <row r="203" spans="1:61" s="16" customFormat="1" x14ac:dyDescent="0.25">
      <c r="A203" s="45">
        <v>64719</v>
      </c>
      <c r="B203" s="16">
        <v>64719</v>
      </c>
      <c r="C203" s="16" t="s">
        <v>639</v>
      </c>
      <c r="D203" s="16" t="s">
        <v>670</v>
      </c>
      <c r="E203" s="16" t="s">
        <v>485</v>
      </c>
      <c r="F203" s="16" t="s">
        <v>521</v>
      </c>
      <c r="G203" s="17">
        <v>20082408.851749998</v>
      </c>
      <c r="H203" s="18">
        <v>6000000</v>
      </c>
      <c r="I203" s="30">
        <v>651485.67736600339</v>
      </c>
      <c r="J203" s="33">
        <v>0.10858094622766723</v>
      </c>
      <c r="K203" s="26">
        <v>0</v>
      </c>
      <c r="L203" s="42">
        <v>2</v>
      </c>
      <c r="M203" s="39">
        <v>0</v>
      </c>
      <c r="N203" s="33">
        <v>0</v>
      </c>
      <c r="O203" s="26">
        <v>0</v>
      </c>
      <c r="P203" s="20">
        <v>0</v>
      </c>
      <c r="Q203" s="28">
        <v>145387.96388623893</v>
      </c>
      <c r="R203" s="48">
        <v>0</v>
      </c>
      <c r="S203" s="43">
        <v>0</v>
      </c>
      <c r="T203" s="15">
        <v>20687.188900000001</v>
      </c>
      <c r="U203" s="15">
        <v>93785.294986238907</v>
      </c>
      <c r="V203" s="15">
        <v>20.83</v>
      </c>
      <c r="W203" s="15">
        <v>0</v>
      </c>
      <c r="X203" s="15">
        <v>0</v>
      </c>
      <c r="Y203" s="15">
        <v>0</v>
      </c>
      <c r="Z203" s="15">
        <v>9209.49</v>
      </c>
      <c r="AA203" s="15">
        <v>123702.80388623892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21685.16</v>
      </c>
      <c r="AO203" s="15">
        <v>21685.16</v>
      </c>
      <c r="AP203" s="28">
        <v>145387.96388623893</v>
      </c>
      <c r="AQ203" s="15">
        <v>0</v>
      </c>
      <c r="AR203" s="52">
        <v>0</v>
      </c>
      <c r="AS203" s="15">
        <v>145387.96388623893</v>
      </c>
      <c r="AT203" s="29">
        <v>0.3</v>
      </c>
      <c r="AU203" s="36">
        <v>43616.389165871675</v>
      </c>
      <c r="AV203" s="16">
        <v>60000</v>
      </c>
      <c r="AW203" s="15">
        <v>43616.389165871675</v>
      </c>
      <c r="AX203" s="37">
        <v>0</v>
      </c>
      <c r="AY203" s="37">
        <v>0</v>
      </c>
      <c r="AZ203" s="37">
        <v>0</v>
      </c>
      <c r="BA203" s="37">
        <v>0</v>
      </c>
      <c r="BB203" s="37">
        <v>1385.33</v>
      </c>
      <c r="BC203" s="53">
        <v>0</v>
      </c>
      <c r="BD203" s="48">
        <v>0</v>
      </c>
      <c r="BE203" s="34">
        <v>0</v>
      </c>
      <c r="BF203" s="35">
        <v>0</v>
      </c>
      <c r="BG203" s="16">
        <v>0</v>
      </c>
      <c r="BH203" s="16">
        <v>0</v>
      </c>
      <c r="BI203" s="16">
        <v>0</v>
      </c>
    </row>
    <row r="204" spans="1:61" s="16" customFormat="1" x14ac:dyDescent="0.25">
      <c r="A204" s="45">
        <v>62215</v>
      </c>
      <c r="B204" s="16">
        <v>2001</v>
      </c>
      <c r="C204" s="16" t="s">
        <v>204</v>
      </c>
      <c r="D204" s="16" t="s">
        <v>464</v>
      </c>
      <c r="E204" s="16" t="s">
        <v>485</v>
      </c>
      <c r="F204" s="16" t="s">
        <v>522</v>
      </c>
      <c r="G204" s="17">
        <v>92472654.523259997</v>
      </c>
      <c r="H204" s="18">
        <v>3000000</v>
      </c>
      <c r="I204" s="30">
        <v>4004473.7067970335</v>
      </c>
      <c r="J204" s="33">
        <v>1.3348245689323446</v>
      </c>
      <c r="K204" s="26">
        <v>0.5</v>
      </c>
      <c r="L204" s="42">
        <v>2</v>
      </c>
      <c r="M204" s="39">
        <v>1</v>
      </c>
      <c r="N204" s="33">
        <v>0.5</v>
      </c>
      <c r="O204" s="26">
        <v>0.25</v>
      </c>
      <c r="P204" s="20">
        <v>0</v>
      </c>
      <c r="Q204" s="28">
        <v>310396.12841449748</v>
      </c>
      <c r="R204" s="48">
        <v>0</v>
      </c>
      <c r="S204" s="43">
        <v>0.75</v>
      </c>
      <c r="T204" s="15">
        <v>1992.8799999999901</v>
      </c>
      <c r="U204" s="15">
        <v>238021.8984144975</v>
      </c>
      <c r="V204" s="15">
        <v>78.400000000000006</v>
      </c>
      <c r="W204" s="15">
        <v>2952.86</v>
      </c>
      <c r="X204" s="15">
        <v>0</v>
      </c>
      <c r="Y204" s="15">
        <v>0</v>
      </c>
      <c r="Z204" s="15">
        <v>0</v>
      </c>
      <c r="AA204" s="15">
        <v>243046.03841449748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67350.09</v>
      </c>
      <c r="AO204" s="15">
        <v>67350.09</v>
      </c>
      <c r="AP204" s="28">
        <v>310396.12841449748</v>
      </c>
      <c r="AQ204" s="15">
        <v>-5000</v>
      </c>
      <c r="AR204" s="52">
        <v>-26467.664462589782</v>
      </c>
      <c r="AS204" s="15">
        <v>278928.4639519077</v>
      </c>
      <c r="AT204" s="29">
        <v>0.28000000000000003</v>
      </c>
      <c r="AU204" s="36">
        <v>78099.96990653417</v>
      </c>
      <c r="AV204" s="16">
        <v>25000</v>
      </c>
      <c r="AW204" s="15">
        <v>53099.96990653417</v>
      </c>
      <c r="AX204" s="37">
        <v>0</v>
      </c>
      <c r="AY204" s="37">
        <v>780</v>
      </c>
      <c r="AZ204" s="37">
        <v>0</v>
      </c>
      <c r="BA204" s="37">
        <v>13.56</v>
      </c>
      <c r="BB204" s="37">
        <v>0</v>
      </c>
      <c r="BC204" s="53">
        <v>0</v>
      </c>
      <c r="BD204" s="48">
        <v>0</v>
      </c>
      <c r="BE204" s="34">
        <v>0.45</v>
      </c>
      <c r="BF204" s="35">
        <v>0</v>
      </c>
      <c r="BG204" s="16">
        <v>0</v>
      </c>
      <c r="BH204" s="16">
        <v>0</v>
      </c>
      <c r="BI204" s="16">
        <v>0</v>
      </c>
    </row>
    <row r="205" spans="1:61" s="16" customFormat="1" x14ac:dyDescent="0.25">
      <c r="A205" s="45">
        <v>52977</v>
      </c>
      <c r="B205" s="16">
        <v>1437</v>
      </c>
      <c r="C205" s="16" t="s">
        <v>203</v>
      </c>
      <c r="D205" s="16" t="s">
        <v>464</v>
      </c>
      <c r="E205" s="16" t="s">
        <v>485</v>
      </c>
      <c r="F205" s="16" t="s">
        <v>523</v>
      </c>
      <c r="G205" s="17">
        <v>53465706.9745</v>
      </c>
      <c r="H205" s="18">
        <v>3000000</v>
      </c>
      <c r="I205" s="30">
        <v>-26781609.049823105</v>
      </c>
      <c r="J205" s="33">
        <v>-8.9272030166077023</v>
      </c>
      <c r="K205" s="48">
        <v>0</v>
      </c>
      <c r="L205" s="42">
        <v>2</v>
      </c>
      <c r="M205" s="39">
        <v>-5</v>
      </c>
      <c r="N205" s="33">
        <v>-2.5</v>
      </c>
      <c r="O205" s="48">
        <v>0</v>
      </c>
      <c r="P205" s="20">
        <v>0</v>
      </c>
      <c r="Q205" s="28">
        <v>473444.306211741</v>
      </c>
      <c r="R205" s="48">
        <v>0</v>
      </c>
      <c r="S205" s="43">
        <v>0</v>
      </c>
      <c r="T205" s="15">
        <v>27886.527699999999</v>
      </c>
      <c r="U205" s="15">
        <v>402213.82851174101</v>
      </c>
      <c r="V205" s="15">
        <v>222.49</v>
      </c>
      <c r="W205" s="15">
        <v>1272.46</v>
      </c>
      <c r="X205" s="15">
        <v>0</v>
      </c>
      <c r="Y205" s="15">
        <v>0</v>
      </c>
      <c r="Z205" s="15">
        <v>0</v>
      </c>
      <c r="AA205" s="15">
        <v>431595.306211741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41849</v>
      </c>
      <c r="AO205" s="15">
        <v>41849</v>
      </c>
      <c r="AP205" s="28">
        <v>473444.306211741</v>
      </c>
      <c r="AQ205" s="15">
        <v>-5000</v>
      </c>
      <c r="AR205" s="52">
        <v>-46844.430621174106</v>
      </c>
      <c r="AS205" s="15">
        <v>421599.87559056689</v>
      </c>
      <c r="AT205" s="29">
        <v>0.24</v>
      </c>
      <c r="AU205" s="36">
        <v>101183.97014173605</v>
      </c>
      <c r="AV205" s="16">
        <v>50000</v>
      </c>
      <c r="AW205" s="15">
        <v>51183.970141736048</v>
      </c>
      <c r="AX205" s="37">
        <v>0</v>
      </c>
      <c r="AY205" s="37">
        <v>42.920999999999992</v>
      </c>
      <c r="AZ205" s="37">
        <v>0</v>
      </c>
      <c r="BA205" s="37">
        <v>470.17</v>
      </c>
      <c r="BB205" s="37">
        <v>9.09</v>
      </c>
      <c r="BC205" s="53">
        <v>0</v>
      </c>
      <c r="BD205" s="48">
        <v>0</v>
      </c>
      <c r="BE205" s="34">
        <v>-0.05</v>
      </c>
      <c r="BF205" s="35">
        <v>0</v>
      </c>
      <c r="BG205" s="16">
        <v>0</v>
      </c>
      <c r="BH205" s="16">
        <v>0</v>
      </c>
      <c r="BI205" s="16">
        <v>0</v>
      </c>
    </row>
    <row r="206" spans="1:61" s="16" customFormat="1" x14ac:dyDescent="0.25">
      <c r="A206" s="45">
        <v>64126</v>
      </c>
      <c r="B206" s="16">
        <v>64126</v>
      </c>
      <c r="C206" s="16" t="s">
        <v>205</v>
      </c>
      <c r="D206" s="16" t="s">
        <v>466</v>
      </c>
      <c r="E206" s="16" t="s">
        <v>486</v>
      </c>
      <c r="F206" s="16" t="s">
        <v>521</v>
      </c>
      <c r="G206" s="17">
        <v>20021350.262800001</v>
      </c>
      <c r="H206" s="18">
        <v>6000000</v>
      </c>
      <c r="I206" s="30">
        <v>760268.36193594337</v>
      </c>
      <c r="J206" s="33">
        <v>0.12671139365599057</v>
      </c>
      <c r="K206" s="26">
        <v>0</v>
      </c>
      <c r="L206" s="42">
        <v>2</v>
      </c>
      <c r="M206" s="39">
        <v>0</v>
      </c>
      <c r="N206" s="33">
        <v>0</v>
      </c>
      <c r="O206" s="26">
        <v>0</v>
      </c>
      <c r="P206" s="20">
        <v>0</v>
      </c>
      <c r="Q206" s="28">
        <v>30437.684685551005</v>
      </c>
      <c r="R206" s="48">
        <v>0</v>
      </c>
      <c r="S206" s="43">
        <v>0</v>
      </c>
      <c r="T206" s="15">
        <v>0</v>
      </c>
      <c r="U206" s="15">
        <v>10242.294685551</v>
      </c>
      <c r="V206" s="15">
        <v>25.61</v>
      </c>
      <c r="W206" s="15">
        <v>1761.91</v>
      </c>
      <c r="X206" s="15">
        <v>0</v>
      </c>
      <c r="Y206" s="15">
        <v>0</v>
      </c>
      <c r="Z206" s="15">
        <v>0</v>
      </c>
      <c r="AA206" s="15">
        <v>12029.814685551</v>
      </c>
      <c r="AB206" s="15">
        <v>-315.23</v>
      </c>
      <c r="AC206" s="15">
        <v>216.11</v>
      </c>
      <c r="AD206" s="15">
        <v>0</v>
      </c>
      <c r="AE206" s="15">
        <v>-99.12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18506.990000000002</v>
      </c>
      <c r="AO206" s="15">
        <v>18506.990000000002</v>
      </c>
      <c r="AP206" s="28">
        <v>30437.684685551005</v>
      </c>
      <c r="AQ206" s="15">
        <v>0</v>
      </c>
      <c r="AR206" s="52">
        <v>0</v>
      </c>
      <c r="AS206" s="15">
        <v>0</v>
      </c>
      <c r="AT206" s="29">
        <v>0</v>
      </c>
      <c r="AU206" s="36">
        <v>0</v>
      </c>
      <c r="AV206" s="16">
        <v>100000</v>
      </c>
      <c r="AW206" s="15">
        <v>0</v>
      </c>
      <c r="AX206" s="37">
        <v>5670.1774101600004</v>
      </c>
      <c r="AY206" s="37">
        <v>133.59299999999999</v>
      </c>
      <c r="AZ206" s="37">
        <v>0</v>
      </c>
      <c r="BA206" s="37">
        <v>0</v>
      </c>
      <c r="BB206" s="37">
        <v>265.37</v>
      </c>
      <c r="BC206" s="53">
        <v>0</v>
      </c>
      <c r="BD206" s="48">
        <v>0</v>
      </c>
      <c r="BE206" s="34">
        <v>0</v>
      </c>
      <c r="BF206" s="35">
        <v>0</v>
      </c>
      <c r="BG206" s="16">
        <v>0</v>
      </c>
      <c r="BH206" s="16">
        <v>0</v>
      </c>
      <c r="BI206" s="16">
        <v>0</v>
      </c>
    </row>
    <row r="207" spans="1:61" s="16" customFormat="1" x14ac:dyDescent="0.25">
      <c r="A207" s="45">
        <v>62828</v>
      </c>
      <c r="B207" s="16">
        <v>2152</v>
      </c>
      <c r="C207" s="16" t="s">
        <v>209</v>
      </c>
      <c r="D207" s="16" t="s">
        <v>464</v>
      </c>
      <c r="E207" s="16" t="s">
        <v>486</v>
      </c>
      <c r="F207" s="16" t="s">
        <v>522</v>
      </c>
      <c r="G207" s="17">
        <v>239982183.25542</v>
      </c>
      <c r="H207" s="18">
        <v>3000000</v>
      </c>
      <c r="I207" s="30">
        <v>2023268.8266789615</v>
      </c>
      <c r="J207" s="33">
        <v>0.67442294222632049</v>
      </c>
      <c r="K207" s="26">
        <v>0.25</v>
      </c>
      <c r="L207" s="42">
        <v>2</v>
      </c>
      <c r="M207" s="39">
        <v>0</v>
      </c>
      <c r="N207" s="33">
        <v>0</v>
      </c>
      <c r="O207" s="26">
        <v>0</v>
      </c>
      <c r="P207" s="20">
        <v>0</v>
      </c>
      <c r="Q207" s="28">
        <v>276120.90792616556</v>
      </c>
      <c r="R207" s="48">
        <v>0</v>
      </c>
      <c r="S207" s="43">
        <v>0.25</v>
      </c>
      <c r="T207" s="15">
        <v>0</v>
      </c>
      <c r="U207" s="15">
        <v>26462.924592832202</v>
      </c>
      <c r="V207" s="15">
        <v>151.63</v>
      </c>
      <c r="W207" s="15">
        <v>5045.04</v>
      </c>
      <c r="X207" s="15">
        <v>3383.3333333333335</v>
      </c>
      <c r="Y207" s="15">
        <v>0</v>
      </c>
      <c r="Z207" s="15">
        <v>0</v>
      </c>
      <c r="AA207" s="15">
        <v>35042.927926165539</v>
      </c>
      <c r="AB207" s="15">
        <v>14762.85</v>
      </c>
      <c r="AC207" s="15">
        <v>0</v>
      </c>
      <c r="AD207" s="15">
        <v>0</v>
      </c>
      <c r="AE207" s="15">
        <v>14762.85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226315.13</v>
      </c>
      <c r="AO207" s="15">
        <v>226315.13</v>
      </c>
      <c r="AP207" s="28">
        <v>276120.90792616556</v>
      </c>
      <c r="AQ207" s="15">
        <v>-5000</v>
      </c>
      <c r="AR207" s="52">
        <v>-24663.453275317792</v>
      </c>
      <c r="AS207" s="15">
        <v>246457.45465084777</v>
      </c>
      <c r="AT207" s="29">
        <v>0.2</v>
      </c>
      <c r="AU207" s="36">
        <v>49291.490930169559</v>
      </c>
      <c r="AV207" s="16">
        <v>25000</v>
      </c>
      <c r="AW207" s="15">
        <v>24291.490930169559</v>
      </c>
      <c r="AX207" s="37">
        <v>2349.9276</v>
      </c>
      <c r="AY207" s="37">
        <v>271.95837</v>
      </c>
      <c r="AZ207" s="37">
        <v>0</v>
      </c>
      <c r="BA207" s="37">
        <v>64.58</v>
      </c>
      <c r="BB207" s="37">
        <v>78.459999999999994</v>
      </c>
      <c r="BC207" s="53">
        <v>0</v>
      </c>
      <c r="BD207" s="48">
        <v>0</v>
      </c>
      <c r="BE207" s="34">
        <v>0.2</v>
      </c>
      <c r="BF207" s="35">
        <v>2952.57</v>
      </c>
      <c r="BG207" s="16">
        <v>0</v>
      </c>
      <c r="BH207" s="16">
        <v>0</v>
      </c>
      <c r="BI207" s="16">
        <v>0</v>
      </c>
    </row>
    <row r="208" spans="1:61" s="16" customFormat="1" x14ac:dyDescent="0.25">
      <c r="A208" s="45">
        <v>63407</v>
      </c>
      <c r="B208" s="16">
        <v>63407</v>
      </c>
      <c r="C208" s="16" t="s">
        <v>211</v>
      </c>
      <c r="D208" s="16" t="s">
        <v>464</v>
      </c>
      <c r="E208" s="16" t="s">
        <v>486</v>
      </c>
      <c r="F208" s="16" t="s">
        <v>522</v>
      </c>
      <c r="G208" s="17">
        <v>142211269.88267499</v>
      </c>
      <c r="H208" s="18">
        <v>3000000</v>
      </c>
      <c r="I208" s="30">
        <v>-2085725.7446698993</v>
      </c>
      <c r="J208" s="33">
        <v>-0.69524191488996645</v>
      </c>
      <c r="K208" s="26">
        <v>0</v>
      </c>
      <c r="L208" s="42">
        <v>2</v>
      </c>
      <c r="M208" s="39">
        <v>0</v>
      </c>
      <c r="N208" s="33">
        <v>0</v>
      </c>
      <c r="O208" s="26">
        <v>0</v>
      </c>
      <c r="P208" s="20">
        <v>0</v>
      </c>
      <c r="Q208" s="28">
        <v>199231.4316241584</v>
      </c>
      <c r="R208" s="48">
        <v>0</v>
      </c>
      <c r="S208" s="43">
        <v>0</v>
      </c>
      <c r="T208" s="15">
        <v>0</v>
      </c>
      <c r="U208" s="15">
        <v>10983.8616241584</v>
      </c>
      <c r="V208" s="15">
        <v>90.42</v>
      </c>
      <c r="W208" s="15">
        <v>0</v>
      </c>
      <c r="X208" s="15">
        <v>0</v>
      </c>
      <c r="Y208" s="15">
        <v>0</v>
      </c>
      <c r="Z208" s="15">
        <v>0</v>
      </c>
      <c r="AA208" s="15">
        <v>11074.281624158401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188157.15</v>
      </c>
      <c r="AO208" s="15">
        <v>188157.15</v>
      </c>
      <c r="AP208" s="28">
        <v>199231.4316241584</v>
      </c>
      <c r="AQ208" s="15">
        <v>-5000</v>
      </c>
      <c r="AR208" s="52">
        <v>-16652.913484247649</v>
      </c>
      <c r="AS208" s="15">
        <v>177578.51813991077</v>
      </c>
      <c r="AT208" s="29">
        <v>0.2</v>
      </c>
      <c r="AU208" s="36">
        <v>35515.703627982155</v>
      </c>
      <c r="AV208" s="16">
        <v>30000</v>
      </c>
      <c r="AW208" s="15">
        <v>5515.703627982155</v>
      </c>
      <c r="AX208" s="37">
        <v>0</v>
      </c>
      <c r="AY208" s="37">
        <v>382.95596999999992</v>
      </c>
      <c r="AZ208" s="37">
        <v>0</v>
      </c>
      <c r="BA208" s="37">
        <v>1076.3900000000001</v>
      </c>
      <c r="BB208" s="37">
        <v>0</v>
      </c>
      <c r="BC208" s="53">
        <v>0</v>
      </c>
      <c r="BD208" s="48">
        <v>0</v>
      </c>
      <c r="BE208" s="34">
        <v>-0.05</v>
      </c>
      <c r="BF208" s="35">
        <v>0</v>
      </c>
      <c r="BG208" s="16">
        <v>0</v>
      </c>
      <c r="BH208" s="16">
        <v>0</v>
      </c>
      <c r="BI208" s="16">
        <v>0</v>
      </c>
    </row>
    <row r="209" spans="1:61" s="16" customFormat="1" x14ac:dyDescent="0.25">
      <c r="A209" s="45">
        <v>64711</v>
      </c>
      <c r="B209" s="16">
        <v>64711</v>
      </c>
      <c r="C209" s="16" t="s">
        <v>665</v>
      </c>
      <c r="D209" s="16" t="s">
        <v>464</v>
      </c>
      <c r="E209" s="16" t="s">
        <v>486</v>
      </c>
      <c r="F209" s="16" t="s">
        <v>522</v>
      </c>
      <c r="G209" s="17">
        <v>1020204.98</v>
      </c>
      <c r="H209" s="18">
        <v>3000000</v>
      </c>
      <c r="I209" s="30">
        <v>1023623.1799999999</v>
      </c>
      <c r="J209" s="33">
        <v>0.34120772666666666</v>
      </c>
      <c r="K209" s="26">
        <v>0</v>
      </c>
      <c r="L209" s="42">
        <v>2</v>
      </c>
      <c r="M209" s="39">
        <v>2</v>
      </c>
      <c r="N209" s="33">
        <v>1</v>
      </c>
      <c r="O209" s="26">
        <v>0.5</v>
      </c>
      <c r="P209" s="20">
        <v>0</v>
      </c>
      <c r="Q209" s="28">
        <v>1641.75</v>
      </c>
      <c r="R209" s="48">
        <v>0</v>
      </c>
      <c r="S209" s="43">
        <v>0.5</v>
      </c>
      <c r="T209" s="15">
        <v>0</v>
      </c>
      <c r="U209" s="15">
        <v>0</v>
      </c>
      <c r="V209" s="15">
        <v>0.05</v>
      </c>
      <c r="W209" s="15">
        <v>0</v>
      </c>
      <c r="X209" s="15">
        <v>0</v>
      </c>
      <c r="Y209" s="15">
        <v>0</v>
      </c>
      <c r="Z209" s="15">
        <v>0</v>
      </c>
      <c r="AA209" s="15">
        <v>0.05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1641.7</v>
      </c>
      <c r="AO209" s="15">
        <v>1641.7</v>
      </c>
      <c r="AP209" s="28">
        <v>1641.75</v>
      </c>
      <c r="AQ209" s="15">
        <v>0</v>
      </c>
      <c r="AR209" s="52">
        <v>0</v>
      </c>
      <c r="AS209" s="15">
        <v>1641.75</v>
      </c>
      <c r="AT209" s="29">
        <v>0.3</v>
      </c>
      <c r="AU209" s="36">
        <v>492.52499999999998</v>
      </c>
      <c r="AV209" s="16">
        <v>25000</v>
      </c>
      <c r="AW209" s="15">
        <v>492.52499999999998</v>
      </c>
      <c r="AX209" s="37">
        <v>0</v>
      </c>
      <c r="AY209" s="37">
        <v>316.25324999999998</v>
      </c>
      <c r="AZ209" s="37">
        <v>0</v>
      </c>
      <c r="BA209" s="37">
        <v>0</v>
      </c>
      <c r="BB209" s="37">
        <v>0</v>
      </c>
      <c r="BC209" s="53">
        <v>0</v>
      </c>
      <c r="BD209" s="48">
        <v>0</v>
      </c>
      <c r="BE209" s="34">
        <v>0</v>
      </c>
      <c r="BF209" s="35">
        <v>0</v>
      </c>
      <c r="BG209" s="16">
        <v>0</v>
      </c>
      <c r="BH209" s="16">
        <v>0</v>
      </c>
      <c r="BI209" s="16">
        <v>0</v>
      </c>
    </row>
    <row r="210" spans="1:61" s="16" customFormat="1" x14ac:dyDescent="0.25">
      <c r="A210" s="45">
        <v>52331</v>
      </c>
      <c r="B210" s="16">
        <v>1426</v>
      </c>
      <c r="C210" s="16" t="s">
        <v>206</v>
      </c>
      <c r="D210" s="16" t="s">
        <v>464</v>
      </c>
      <c r="E210" s="16" t="s">
        <v>486</v>
      </c>
      <c r="F210" s="16" t="s">
        <v>523</v>
      </c>
      <c r="G210" s="17">
        <v>276469351.74059999</v>
      </c>
      <c r="H210" s="18">
        <v>3000000</v>
      </c>
      <c r="I210" s="30">
        <v>-11305500.902495801</v>
      </c>
      <c r="J210" s="33">
        <v>-3.768500300831934</v>
      </c>
      <c r="K210" s="26">
        <v>0</v>
      </c>
      <c r="L210" s="42">
        <v>2</v>
      </c>
      <c r="M210" s="39">
        <v>-1</v>
      </c>
      <c r="N210" s="33">
        <v>-0.5</v>
      </c>
      <c r="O210" s="26">
        <v>0</v>
      </c>
      <c r="P210" s="20">
        <v>0</v>
      </c>
      <c r="Q210" s="28">
        <v>454119.88263397652</v>
      </c>
      <c r="R210" s="48">
        <v>0</v>
      </c>
      <c r="S210" s="43">
        <v>0</v>
      </c>
      <c r="T210" s="15">
        <v>0</v>
      </c>
      <c r="U210" s="15">
        <v>99543.732633976499</v>
      </c>
      <c r="V210" s="15">
        <v>50.46</v>
      </c>
      <c r="W210" s="15">
        <v>0</v>
      </c>
      <c r="X210" s="15">
        <v>0</v>
      </c>
      <c r="Y210" s="15">
        <v>0</v>
      </c>
      <c r="Z210" s="15">
        <v>0</v>
      </c>
      <c r="AA210" s="15">
        <v>99594.192633976505</v>
      </c>
      <c r="AB210" s="16">
        <v>2270.13</v>
      </c>
      <c r="AC210" s="15">
        <v>0</v>
      </c>
      <c r="AD210" s="15">
        <v>127.5</v>
      </c>
      <c r="AE210" s="15">
        <v>2397.63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352128.06</v>
      </c>
      <c r="AO210" s="15">
        <v>352128.06</v>
      </c>
      <c r="AP210" s="28">
        <v>454119.88263397652</v>
      </c>
      <c r="AQ210" s="15">
        <v>-5000</v>
      </c>
      <c r="AR210" s="52">
        <v>-28077.992986799523</v>
      </c>
      <c r="AS210" s="15">
        <v>421041.88964717701</v>
      </c>
      <c r="AT210" s="29">
        <v>0.24</v>
      </c>
      <c r="AU210" s="36">
        <v>101050.05351532248</v>
      </c>
      <c r="AV210" s="16">
        <v>30000</v>
      </c>
      <c r="AW210" s="15">
        <v>71050.053515322477</v>
      </c>
      <c r="AX210" s="37">
        <v>0</v>
      </c>
      <c r="AY210" s="37">
        <v>1237.2159000000001</v>
      </c>
      <c r="AZ210" s="37">
        <v>0</v>
      </c>
      <c r="BA210" s="37">
        <v>0</v>
      </c>
      <c r="BB210" s="37">
        <v>0</v>
      </c>
      <c r="BC210" s="53">
        <v>0</v>
      </c>
      <c r="BD210" s="48">
        <v>0</v>
      </c>
      <c r="BE210" s="34">
        <v>-0.05</v>
      </c>
      <c r="BF210" s="35">
        <v>479.52600000000007</v>
      </c>
      <c r="BG210" s="16">
        <v>0</v>
      </c>
      <c r="BH210" s="16">
        <v>0</v>
      </c>
      <c r="BI210" s="16">
        <v>0</v>
      </c>
    </row>
    <row r="211" spans="1:61" s="16" customFormat="1" x14ac:dyDescent="0.25">
      <c r="A211" s="45">
        <v>63875</v>
      </c>
      <c r="B211" s="16">
        <v>63875</v>
      </c>
      <c r="C211" s="16" t="s">
        <v>566</v>
      </c>
      <c r="D211" s="16" t="s">
        <v>464</v>
      </c>
      <c r="E211" s="16" t="s">
        <v>486</v>
      </c>
      <c r="F211" s="16" t="s">
        <v>523</v>
      </c>
      <c r="G211" s="17">
        <v>230107110.392748</v>
      </c>
      <c r="H211" s="18">
        <v>0</v>
      </c>
      <c r="I211" s="30">
        <v>-1130827.2360730171</v>
      </c>
      <c r="J211" s="33">
        <v>0</v>
      </c>
      <c r="K211" s="51">
        <v>0</v>
      </c>
      <c r="L211" s="42">
        <v>0</v>
      </c>
      <c r="M211" s="39">
        <v>0</v>
      </c>
      <c r="N211" s="33">
        <v>0</v>
      </c>
      <c r="O211" s="51">
        <v>0</v>
      </c>
      <c r="P211" s="20">
        <v>0</v>
      </c>
      <c r="Q211" s="28">
        <v>254807.25999999998</v>
      </c>
      <c r="R211" s="48">
        <v>0</v>
      </c>
      <c r="S211" s="43">
        <v>0</v>
      </c>
      <c r="T211" s="15">
        <v>0</v>
      </c>
      <c r="U211" s="15">
        <v>0</v>
      </c>
      <c r="V211" s="15">
        <v>1.77</v>
      </c>
      <c r="W211" s="15">
        <v>0</v>
      </c>
      <c r="X211" s="15">
        <v>0</v>
      </c>
      <c r="Y211" s="15">
        <v>0</v>
      </c>
      <c r="Z211" s="15">
        <v>0</v>
      </c>
      <c r="AA211" s="15">
        <v>1.77</v>
      </c>
      <c r="AB211" s="15">
        <v>228.66</v>
      </c>
      <c r="AC211" s="15">
        <v>0</v>
      </c>
      <c r="AD211" s="15">
        <v>0</v>
      </c>
      <c r="AE211" s="15">
        <v>228.66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254576.83</v>
      </c>
      <c r="AO211" s="15">
        <v>254576.83</v>
      </c>
      <c r="AP211" s="28">
        <v>254807.25999999998</v>
      </c>
      <c r="AQ211" s="15">
        <v>0</v>
      </c>
      <c r="AR211" s="52">
        <v>0</v>
      </c>
      <c r="AS211" s="15">
        <v>254807.25999999998</v>
      </c>
      <c r="AT211" s="29">
        <v>0.3</v>
      </c>
      <c r="AU211" s="36">
        <v>76442.177999999985</v>
      </c>
      <c r="AV211" s="16">
        <v>5186</v>
      </c>
      <c r="AW211" s="15">
        <v>71256.177999999985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53">
        <v>0</v>
      </c>
      <c r="BD211" s="51">
        <v>0</v>
      </c>
      <c r="BE211" s="34">
        <v>0</v>
      </c>
      <c r="BF211" s="35">
        <v>45.731999999999999</v>
      </c>
      <c r="BG211" s="16">
        <v>0</v>
      </c>
      <c r="BH211" s="16">
        <v>0</v>
      </c>
      <c r="BI211" s="16">
        <v>0</v>
      </c>
    </row>
    <row r="212" spans="1:61" s="16" customFormat="1" x14ac:dyDescent="0.25">
      <c r="A212" s="45">
        <v>63498</v>
      </c>
      <c r="B212" s="16">
        <v>63498</v>
      </c>
      <c r="C212" s="16" t="s">
        <v>532</v>
      </c>
      <c r="D212" s="16" t="s">
        <v>680</v>
      </c>
      <c r="E212" s="16" t="s">
        <v>486</v>
      </c>
      <c r="F212" s="16" t="s">
        <v>471</v>
      </c>
      <c r="G212" s="17">
        <v>201940099.07069999</v>
      </c>
      <c r="H212" s="18">
        <v>0</v>
      </c>
      <c r="I212" s="30">
        <v>-310495.32266807556</v>
      </c>
      <c r="J212" s="33">
        <v>0</v>
      </c>
      <c r="K212" s="26">
        <v>0</v>
      </c>
      <c r="L212" s="42">
        <v>0</v>
      </c>
      <c r="M212" s="39">
        <v>-1</v>
      </c>
      <c r="N212" s="33">
        <v>0</v>
      </c>
      <c r="O212" s="26">
        <v>0</v>
      </c>
      <c r="P212" s="20">
        <v>0</v>
      </c>
      <c r="Q212" s="28">
        <v>253716.66449060419</v>
      </c>
      <c r="R212" s="48">
        <v>0</v>
      </c>
      <c r="S212" s="43">
        <v>0</v>
      </c>
      <c r="T212" s="15">
        <v>3644.7169999999901</v>
      </c>
      <c r="U212" s="15">
        <v>73604.517490604194</v>
      </c>
      <c r="V212" s="15">
        <v>104.05</v>
      </c>
      <c r="W212" s="15">
        <v>2270.0700000000002</v>
      </c>
      <c r="X212" s="15">
        <v>0</v>
      </c>
      <c r="Y212" s="15">
        <v>0</v>
      </c>
      <c r="Z212" s="15">
        <v>0</v>
      </c>
      <c r="AA212" s="15">
        <v>79623.354490604193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174093.31</v>
      </c>
      <c r="AO212" s="15">
        <v>174093.31</v>
      </c>
      <c r="AP212" s="28">
        <v>253716.66449060419</v>
      </c>
      <c r="AQ212" s="15">
        <v>0</v>
      </c>
      <c r="AR212" s="52">
        <v>0</v>
      </c>
      <c r="AS212" s="15">
        <v>0</v>
      </c>
      <c r="AT212" s="29">
        <v>0</v>
      </c>
      <c r="AU212" s="36">
        <v>0</v>
      </c>
      <c r="AV212" s="16">
        <v>45000</v>
      </c>
      <c r="AW212" s="15">
        <v>0</v>
      </c>
      <c r="AX212" s="37">
        <v>0</v>
      </c>
      <c r="AY212" s="37">
        <v>2322.4316699999999</v>
      </c>
      <c r="AZ212" s="37">
        <v>0</v>
      </c>
      <c r="BA212" s="37">
        <v>0</v>
      </c>
      <c r="BB212" s="37">
        <v>3153.15</v>
      </c>
      <c r="BC212" s="53">
        <v>-34648.839963999577</v>
      </c>
      <c r="BD212" s="48">
        <v>0</v>
      </c>
      <c r="BE212" s="34">
        <v>0</v>
      </c>
      <c r="BF212" s="35">
        <v>0</v>
      </c>
      <c r="BG212" s="16">
        <v>0</v>
      </c>
      <c r="BH212" s="16">
        <v>0</v>
      </c>
      <c r="BI212" s="16">
        <v>0</v>
      </c>
    </row>
    <row r="213" spans="1:61" s="16" customFormat="1" x14ac:dyDescent="0.25">
      <c r="A213" s="45">
        <v>63575</v>
      </c>
      <c r="B213" s="16">
        <v>63575</v>
      </c>
      <c r="C213" s="16" t="s">
        <v>208</v>
      </c>
      <c r="D213" s="16" t="s">
        <v>464</v>
      </c>
      <c r="E213" s="16" t="s">
        <v>486</v>
      </c>
      <c r="F213" s="16" t="s">
        <v>522</v>
      </c>
      <c r="G213" s="17">
        <v>193951917.57172501</v>
      </c>
      <c r="H213" s="18">
        <v>3000000</v>
      </c>
      <c r="I213" s="30">
        <v>4062736.3962129951</v>
      </c>
      <c r="J213" s="33">
        <v>1.3542454654043317</v>
      </c>
      <c r="K213" s="26">
        <v>0.5</v>
      </c>
      <c r="L213" s="42">
        <v>2</v>
      </c>
      <c r="M213" s="39">
        <v>0</v>
      </c>
      <c r="N213" s="33">
        <v>0</v>
      </c>
      <c r="O213" s="26">
        <v>0</v>
      </c>
      <c r="P213" s="20">
        <v>0</v>
      </c>
      <c r="Q213" s="28">
        <v>386534.73421998753</v>
      </c>
      <c r="R213" s="48">
        <v>0</v>
      </c>
      <c r="S213" s="43">
        <v>0.5</v>
      </c>
      <c r="T213" s="15">
        <v>2161.0349999999999</v>
      </c>
      <c r="U213" s="15">
        <v>15947.3292199875</v>
      </c>
      <c r="V213" s="15">
        <v>70.73</v>
      </c>
      <c r="W213" s="15">
        <v>0</v>
      </c>
      <c r="X213" s="15">
        <v>0</v>
      </c>
      <c r="Y213" s="15">
        <v>0</v>
      </c>
      <c r="Z213" s="15">
        <v>0</v>
      </c>
      <c r="AA213" s="15">
        <v>18179.094219987499</v>
      </c>
      <c r="AB213" s="15">
        <v>56883.799999999996</v>
      </c>
      <c r="AC213" s="15">
        <v>59.75</v>
      </c>
      <c r="AD213" s="15">
        <v>0</v>
      </c>
      <c r="AE213" s="15">
        <v>56943.549999999996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311412.09000000003</v>
      </c>
      <c r="AO213" s="15">
        <v>311412.09000000003</v>
      </c>
      <c r="AP213" s="28">
        <v>386534.73421998753</v>
      </c>
      <c r="AQ213" s="15">
        <v>-5000</v>
      </c>
      <c r="AR213" s="52">
        <v>-30719.609963418199</v>
      </c>
      <c r="AS213" s="15">
        <v>350815.12425656931</v>
      </c>
      <c r="AT213" s="29">
        <v>0.25</v>
      </c>
      <c r="AU213" s="36">
        <v>87703.781064142328</v>
      </c>
      <c r="AV213" s="16">
        <v>30000</v>
      </c>
      <c r="AW213" s="15">
        <v>57703.781064142328</v>
      </c>
      <c r="AX213" s="37">
        <v>9339.3502421199992</v>
      </c>
      <c r="AY213" s="37">
        <v>418.69802999999996</v>
      </c>
      <c r="AZ213" s="37">
        <v>0</v>
      </c>
      <c r="BA213" s="37">
        <v>64.58</v>
      </c>
      <c r="BB213" s="37">
        <v>35.86</v>
      </c>
      <c r="BC213" s="53">
        <v>0</v>
      </c>
      <c r="BD213" s="48">
        <v>0</v>
      </c>
      <c r="BE213" s="34">
        <v>0.45</v>
      </c>
      <c r="BF213" s="35">
        <v>11388.71</v>
      </c>
      <c r="BG213" s="16">
        <v>0</v>
      </c>
      <c r="BH213" s="16">
        <v>0</v>
      </c>
      <c r="BI213" s="16">
        <v>0</v>
      </c>
    </row>
    <row r="214" spans="1:61" s="16" customFormat="1" x14ac:dyDescent="0.25">
      <c r="A214" s="45">
        <v>62642</v>
      </c>
      <c r="B214" s="16">
        <v>2010</v>
      </c>
      <c r="C214" s="16" t="s">
        <v>210</v>
      </c>
      <c r="D214" s="16" t="s">
        <v>464</v>
      </c>
      <c r="E214" s="16" t="s">
        <v>486</v>
      </c>
      <c r="F214" s="16" t="s">
        <v>522</v>
      </c>
      <c r="G214" s="17">
        <v>78895460.267024994</v>
      </c>
      <c r="H214" s="18">
        <v>3000000</v>
      </c>
      <c r="I214" s="30">
        <v>-1534040.9109219462</v>
      </c>
      <c r="J214" s="33">
        <v>-0.51134697030731535</v>
      </c>
      <c r="K214" s="26">
        <v>0</v>
      </c>
      <c r="L214" s="42">
        <v>2</v>
      </c>
      <c r="M214" s="39">
        <v>-1</v>
      </c>
      <c r="N214" s="33">
        <v>-0.5</v>
      </c>
      <c r="O214" s="26">
        <v>0</v>
      </c>
      <c r="P214" s="20">
        <v>0</v>
      </c>
      <c r="Q214" s="28">
        <v>148797.64664330063</v>
      </c>
      <c r="R214" s="29">
        <v>0</v>
      </c>
      <c r="S214" s="43">
        <v>0</v>
      </c>
      <c r="T214" s="15">
        <v>0</v>
      </c>
      <c r="U214" s="15">
        <v>72000.906643300594</v>
      </c>
      <c r="V214" s="15">
        <v>35.57</v>
      </c>
      <c r="W214" s="15">
        <v>0</v>
      </c>
      <c r="X214" s="15">
        <v>0</v>
      </c>
      <c r="Y214" s="15">
        <v>0</v>
      </c>
      <c r="Z214" s="15">
        <v>0</v>
      </c>
      <c r="AA214" s="15">
        <v>72036.476643300601</v>
      </c>
      <c r="AB214" s="15">
        <v>-116.08</v>
      </c>
      <c r="AC214" s="15">
        <v>0</v>
      </c>
      <c r="AD214" s="15">
        <v>0</v>
      </c>
      <c r="AE214" s="15">
        <v>-116.08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76877.25</v>
      </c>
      <c r="AO214" s="15">
        <v>76877.25</v>
      </c>
      <c r="AP214" s="28">
        <v>148797.64664330063</v>
      </c>
      <c r="AQ214" s="15">
        <v>-5000</v>
      </c>
      <c r="AR214" s="52">
        <v>-12395.698420400548</v>
      </c>
      <c r="AS214" s="15">
        <v>131401.94822290007</v>
      </c>
      <c r="AT214" s="29">
        <v>0.2</v>
      </c>
      <c r="AU214" s="36">
        <v>26280.389644580016</v>
      </c>
      <c r="AV214" s="16">
        <v>40000</v>
      </c>
      <c r="AW214" s="15">
        <v>0</v>
      </c>
      <c r="AX214" s="37">
        <v>0</v>
      </c>
      <c r="AY214" s="37">
        <v>312.89763000000005</v>
      </c>
      <c r="AZ214" s="37">
        <v>0</v>
      </c>
      <c r="BA214" s="37">
        <v>0</v>
      </c>
      <c r="BB214" s="37">
        <v>187.13</v>
      </c>
      <c r="BC214" s="53">
        <v>0</v>
      </c>
      <c r="BD214" s="48">
        <v>0</v>
      </c>
      <c r="BE214" s="34">
        <v>-0.05</v>
      </c>
      <c r="BF214" s="35">
        <v>0</v>
      </c>
      <c r="BG214" s="16">
        <v>0</v>
      </c>
      <c r="BH214" s="16">
        <v>0</v>
      </c>
      <c r="BI214" s="16">
        <v>0</v>
      </c>
    </row>
    <row r="215" spans="1:61" s="16" customFormat="1" x14ac:dyDescent="0.25">
      <c r="A215" s="45">
        <v>64600</v>
      </c>
      <c r="B215" s="16">
        <v>64600</v>
      </c>
      <c r="C215" s="16" t="s">
        <v>618</v>
      </c>
      <c r="D215" s="16" t="s">
        <v>464</v>
      </c>
      <c r="E215" s="16" t="s">
        <v>486</v>
      </c>
      <c r="F215" s="16" t="s">
        <v>522</v>
      </c>
      <c r="G215" s="17">
        <v>51809901.603299998</v>
      </c>
      <c r="H215" s="18">
        <v>3000000</v>
      </c>
      <c r="I215" s="30">
        <v>7249824.4199999794</v>
      </c>
      <c r="J215" s="33">
        <v>2.416608139999993</v>
      </c>
      <c r="K215" s="48">
        <v>0.5</v>
      </c>
      <c r="L215" s="42">
        <v>2</v>
      </c>
      <c r="M215" s="39">
        <v>1</v>
      </c>
      <c r="N215" s="33">
        <v>0.5</v>
      </c>
      <c r="O215" s="48">
        <v>0.25</v>
      </c>
      <c r="P215" s="20">
        <v>0</v>
      </c>
      <c r="Q215" s="28">
        <v>49074.23</v>
      </c>
      <c r="R215" s="29">
        <v>0</v>
      </c>
      <c r="S215" s="43">
        <v>0.75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49074.23</v>
      </c>
      <c r="AO215" s="15">
        <v>49074.23</v>
      </c>
      <c r="AP215" s="28">
        <v>49074.23</v>
      </c>
      <c r="AQ215" s="15">
        <v>-5000</v>
      </c>
      <c r="AR215" s="52">
        <v>0</v>
      </c>
      <c r="AS215" s="15">
        <v>44074.23</v>
      </c>
      <c r="AT215" s="29">
        <v>0.3</v>
      </c>
      <c r="AU215" s="36">
        <v>13222.269</v>
      </c>
      <c r="AV215" s="16">
        <v>35000</v>
      </c>
      <c r="AW215" s="15">
        <v>13222.269</v>
      </c>
      <c r="AX215" s="37">
        <v>0</v>
      </c>
      <c r="AY215" s="37">
        <v>505.4137199999999</v>
      </c>
      <c r="AZ215" s="37">
        <v>0</v>
      </c>
      <c r="BA215" s="37">
        <v>0</v>
      </c>
      <c r="BB215" s="37">
        <v>568.73</v>
      </c>
      <c r="BC215" s="53">
        <v>0</v>
      </c>
      <c r="BD215" s="48">
        <v>0</v>
      </c>
      <c r="BE215" s="34">
        <v>0.5</v>
      </c>
      <c r="BF215" s="35">
        <v>0</v>
      </c>
      <c r="BG215" s="16">
        <v>0</v>
      </c>
      <c r="BH215" s="16">
        <v>0</v>
      </c>
      <c r="BI215" s="16">
        <v>0</v>
      </c>
    </row>
    <row r="216" spans="1:61" s="16" customFormat="1" x14ac:dyDescent="0.25">
      <c r="A216" s="45">
        <v>5044</v>
      </c>
      <c r="B216" s="16">
        <v>846</v>
      </c>
      <c r="C216" s="16" t="s">
        <v>256</v>
      </c>
      <c r="D216" s="16" t="s">
        <v>633</v>
      </c>
      <c r="E216" s="16" t="s">
        <v>493</v>
      </c>
      <c r="F216" s="16" t="s">
        <v>521</v>
      </c>
      <c r="G216" s="17">
        <v>488488189.31812501</v>
      </c>
      <c r="H216" s="18">
        <v>0</v>
      </c>
      <c r="I216" s="30">
        <v>-5609053.3280260861</v>
      </c>
      <c r="J216" s="33">
        <v>0</v>
      </c>
      <c r="K216" s="48">
        <v>0</v>
      </c>
      <c r="L216" s="42">
        <v>0</v>
      </c>
      <c r="M216" s="39">
        <v>0</v>
      </c>
      <c r="N216" s="33">
        <v>0</v>
      </c>
      <c r="O216" s="48">
        <v>0</v>
      </c>
      <c r="P216" s="20">
        <v>0</v>
      </c>
      <c r="Q216" s="28">
        <v>84402.550302271295</v>
      </c>
      <c r="R216" s="48">
        <v>0</v>
      </c>
      <c r="S216" s="43">
        <v>0</v>
      </c>
      <c r="T216" s="15">
        <v>0</v>
      </c>
      <c r="U216" s="15">
        <v>21377.4503022713</v>
      </c>
      <c r="V216" s="15">
        <v>4.54</v>
      </c>
      <c r="W216" s="15">
        <v>0</v>
      </c>
      <c r="X216" s="15">
        <v>0</v>
      </c>
      <c r="Y216" s="15">
        <v>0</v>
      </c>
      <c r="Z216" s="15">
        <v>0</v>
      </c>
      <c r="AA216" s="15">
        <v>21381.990302271301</v>
      </c>
      <c r="AB216" s="16">
        <v>269.5</v>
      </c>
      <c r="AC216" s="15">
        <v>0</v>
      </c>
      <c r="AD216" s="15">
        <v>0</v>
      </c>
      <c r="AE216" s="15">
        <v>269.5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62751.06</v>
      </c>
      <c r="AO216" s="15">
        <v>62751.06</v>
      </c>
      <c r="AP216" s="28">
        <v>84402.550302271295</v>
      </c>
      <c r="AQ216" s="15">
        <v>0</v>
      </c>
      <c r="AR216" s="52">
        <v>0</v>
      </c>
      <c r="AS216" s="15">
        <v>0</v>
      </c>
      <c r="AT216" s="29">
        <v>0</v>
      </c>
      <c r="AU216" s="36">
        <v>0</v>
      </c>
      <c r="AV216" s="16">
        <v>210000</v>
      </c>
      <c r="AW216" s="15">
        <v>99504.129477294046</v>
      </c>
      <c r="AX216" s="37">
        <v>79365.25918519999</v>
      </c>
      <c r="AY216" s="37">
        <v>-35.238149999999997</v>
      </c>
      <c r="AZ216" s="37">
        <v>0</v>
      </c>
      <c r="BA216" s="37">
        <v>0</v>
      </c>
      <c r="BB216" s="37">
        <v>0</v>
      </c>
      <c r="BC216" s="53">
        <v>0</v>
      </c>
      <c r="BD216" s="48">
        <v>0</v>
      </c>
      <c r="BE216" s="34">
        <v>0</v>
      </c>
      <c r="BF216" s="35">
        <v>53.900000000000006</v>
      </c>
      <c r="BG216" s="16">
        <v>0</v>
      </c>
      <c r="BH216" s="16">
        <v>0</v>
      </c>
      <c r="BI216" s="16">
        <v>0</v>
      </c>
    </row>
    <row r="217" spans="1:61" s="16" customFormat="1" x14ac:dyDescent="0.25">
      <c r="A217" s="45">
        <v>30007</v>
      </c>
      <c r="B217" s="16">
        <v>332</v>
      </c>
      <c r="C217" s="16" t="s">
        <v>257</v>
      </c>
      <c r="D217" s="16" t="s">
        <v>470</v>
      </c>
      <c r="E217" s="16" t="s">
        <v>493</v>
      </c>
      <c r="F217" s="16" t="s">
        <v>520</v>
      </c>
      <c r="G217" s="17">
        <v>730845299.85795808</v>
      </c>
      <c r="H217" s="18">
        <v>0</v>
      </c>
      <c r="I217" s="30">
        <v>1975505.0730800629</v>
      </c>
      <c r="J217" s="33">
        <v>0</v>
      </c>
      <c r="K217" s="48">
        <v>0</v>
      </c>
      <c r="L217" s="42">
        <v>2</v>
      </c>
      <c r="M217" s="39">
        <v>0</v>
      </c>
      <c r="N217" s="33">
        <v>0</v>
      </c>
      <c r="O217" s="48">
        <v>0</v>
      </c>
      <c r="P217" s="19">
        <v>463932.51076626108</v>
      </c>
      <c r="Q217" s="28">
        <v>375388.68443043018</v>
      </c>
      <c r="R217" s="48">
        <v>0</v>
      </c>
      <c r="S217" s="43">
        <v>0</v>
      </c>
      <c r="T217" s="15">
        <v>0</v>
      </c>
      <c r="U217" s="15">
        <v>23298.8644304302</v>
      </c>
      <c r="V217" s="15">
        <v>90.12</v>
      </c>
      <c r="W217" s="15">
        <v>5493.28</v>
      </c>
      <c r="X217" s="15">
        <v>0</v>
      </c>
      <c r="Y217" s="15">
        <v>0</v>
      </c>
      <c r="Z217" s="15">
        <v>0</v>
      </c>
      <c r="AA217" s="15">
        <v>28882.264430430198</v>
      </c>
      <c r="AB217" s="16">
        <v>4810.3600000000006</v>
      </c>
      <c r="AC217" s="15">
        <v>0</v>
      </c>
      <c r="AD217" s="15">
        <v>0</v>
      </c>
      <c r="AE217" s="15">
        <v>4810.3600000000006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341696.06</v>
      </c>
      <c r="AO217" s="15">
        <v>341696.06</v>
      </c>
      <c r="AP217" s="28">
        <v>375388.68443043018</v>
      </c>
      <c r="AQ217" s="15">
        <v>-5000</v>
      </c>
      <c r="AR217" s="52">
        <v>0</v>
      </c>
      <c r="AS217" s="15">
        <v>370388.68443043018</v>
      </c>
      <c r="AT217" s="29">
        <v>0.3</v>
      </c>
      <c r="AU217" s="36">
        <v>111116.60532912904</v>
      </c>
      <c r="AV217" s="16">
        <v>100000</v>
      </c>
      <c r="AW217" s="15">
        <v>11116.605329129045</v>
      </c>
      <c r="AX217" s="37">
        <v>94463.873829599994</v>
      </c>
      <c r="AY217" s="37">
        <v>0</v>
      </c>
      <c r="AZ217" s="37">
        <v>0</v>
      </c>
      <c r="BA217" s="37">
        <v>2762.21</v>
      </c>
      <c r="BB217" s="37">
        <v>1295.69</v>
      </c>
      <c r="BC217" s="53">
        <v>0</v>
      </c>
      <c r="BD217" s="48">
        <v>0</v>
      </c>
      <c r="BE217" s="34">
        <v>0</v>
      </c>
      <c r="BF217" s="35">
        <v>962.07200000000012</v>
      </c>
      <c r="BG217" s="16">
        <v>0</v>
      </c>
      <c r="BH217" s="16">
        <v>0</v>
      </c>
      <c r="BI217" s="16">
        <v>0</v>
      </c>
    </row>
    <row r="218" spans="1:61" s="16" customFormat="1" x14ac:dyDescent="0.25">
      <c r="A218" s="45">
        <v>52197</v>
      </c>
      <c r="B218" s="16">
        <v>417</v>
      </c>
      <c r="C218" s="16" t="s">
        <v>258</v>
      </c>
      <c r="D218" s="16" t="s">
        <v>470</v>
      </c>
      <c r="E218" s="16" t="s">
        <v>493</v>
      </c>
      <c r="F218" s="16" t="s">
        <v>520</v>
      </c>
      <c r="G218" s="17">
        <v>1265167736.83055</v>
      </c>
      <c r="H218" s="18">
        <v>0</v>
      </c>
      <c r="I218" s="30">
        <v>-21449462.9799999</v>
      </c>
      <c r="J218" s="33">
        <v>0</v>
      </c>
      <c r="K218" s="26">
        <v>0</v>
      </c>
      <c r="L218" s="42">
        <v>2</v>
      </c>
      <c r="M218" s="39">
        <v>0</v>
      </c>
      <c r="N218" s="33">
        <v>0</v>
      </c>
      <c r="O218" s="26">
        <v>0</v>
      </c>
      <c r="P218" s="20">
        <v>514141.32681213267</v>
      </c>
      <c r="Q218" s="28">
        <v>409177.58860044437</v>
      </c>
      <c r="R218" s="48">
        <v>0</v>
      </c>
      <c r="S218" s="43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6">
        <v>-3094.2100000000019</v>
      </c>
      <c r="AC218" s="15">
        <v>0</v>
      </c>
      <c r="AD218" s="15">
        <v>0</v>
      </c>
      <c r="AE218" s="15">
        <v>-3094.2100000000019</v>
      </c>
      <c r="AF218" s="15">
        <v>0</v>
      </c>
      <c r="AG218" s="15">
        <v>10682.064155999979</v>
      </c>
      <c r="AH218" s="15">
        <v>0</v>
      </c>
      <c r="AI218" s="15">
        <v>8159.7444444444436</v>
      </c>
      <c r="AJ218" s="15">
        <v>0</v>
      </c>
      <c r="AK218" s="15">
        <v>0</v>
      </c>
      <c r="AL218" s="15">
        <v>0</v>
      </c>
      <c r="AM218" s="15">
        <v>0</v>
      </c>
      <c r="AN218" s="15">
        <v>393429.99</v>
      </c>
      <c r="AO218" s="15">
        <v>412271.7986004444</v>
      </c>
      <c r="AP218" s="28">
        <v>409177.58860044437</v>
      </c>
      <c r="AQ218" s="15">
        <v>-5000</v>
      </c>
      <c r="AR218" s="52">
        <v>0</v>
      </c>
      <c r="AS218" s="15">
        <v>404177.58860044437</v>
      </c>
      <c r="AT218" s="29">
        <v>0.27</v>
      </c>
      <c r="AU218" s="36">
        <v>109127.94892211999</v>
      </c>
      <c r="AV218" s="16">
        <v>120000</v>
      </c>
      <c r="AW218" s="15">
        <v>0</v>
      </c>
      <c r="AX218" s="37">
        <v>37529.531103839996</v>
      </c>
      <c r="AY218" s="37">
        <v>0</v>
      </c>
      <c r="AZ218" s="37">
        <v>0</v>
      </c>
      <c r="BA218" s="37">
        <v>0</v>
      </c>
      <c r="BB218" s="37">
        <v>62.79</v>
      </c>
      <c r="BC218" s="53">
        <v>0</v>
      </c>
      <c r="BD218" s="48">
        <v>0</v>
      </c>
      <c r="BE218" s="34">
        <v>0</v>
      </c>
      <c r="BF218" s="35">
        <v>0</v>
      </c>
      <c r="BG218" s="16">
        <v>0</v>
      </c>
      <c r="BH218" s="16">
        <v>0</v>
      </c>
      <c r="BI218" s="16">
        <v>0</v>
      </c>
    </row>
    <row r="219" spans="1:61" s="16" customFormat="1" x14ac:dyDescent="0.25">
      <c r="A219" s="45">
        <v>90380</v>
      </c>
      <c r="B219" s="16">
        <v>90380</v>
      </c>
      <c r="C219" s="16" t="s">
        <v>547</v>
      </c>
      <c r="D219" s="16" t="s">
        <v>671</v>
      </c>
      <c r="E219" s="16" t="s">
        <v>493</v>
      </c>
      <c r="F219" s="16" t="s">
        <v>523</v>
      </c>
      <c r="G219" s="17">
        <v>123827290.555225</v>
      </c>
      <c r="H219" s="18">
        <v>0</v>
      </c>
      <c r="I219" s="30">
        <v>-10979021.768686891</v>
      </c>
      <c r="J219" s="33">
        <v>0</v>
      </c>
      <c r="K219" s="48">
        <v>0</v>
      </c>
      <c r="L219" s="42">
        <v>0</v>
      </c>
      <c r="M219" s="39">
        <v>0</v>
      </c>
      <c r="N219" s="33">
        <v>0</v>
      </c>
      <c r="O219" s="48">
        <v>0</v>
      </c>
      <c r="P219" s="20">
        <v>0</v>
      </c>
      <c r="Q219" s="28">
        <v>262426.396934335</v>
      </c>
      <c r="R219" s="48">
        <v>0</v>
      </c>
      <c r="S219" s="43">
        <v>0</v>
      </c>
      <c r="T219" s="15">
        <v>0</v>
      </c>
      <c r="U219" s="15">
        <v>222563.41693433499</v>
      </c>
      <c r="V219" s="15">
        <v>128</v>
      </c>
      <c r="W219" s="15">
        <v>0</v>
      </c>
      <c r="X219" s="15">
        <v>0</v>
      </c>
      <c r="Y219" s="15">
        <v>0</v>
      </c>
      <c r="Z219" s="15">
        <v>0</v>
      </c>
      <c r="AA219" s="15">
        <v>222691.41693433499</v>
      </c>
      <c r="AB219" s="16">
        <v>-114.8</v>
      </c>
      <c r="AC219" s="15">
        <v>0</v>
      </c>
      <c r="AD219" s="15">
        <v>0</v>
      </c>
      <c r="AE219" s="15">
        <v>-114.8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39849.78</v>
      </c>
      <c r="AO219" s="15">
        <v>39849.78</v>
      </c>
      <c r="AP219" s="28">
        <v>262426.396934335</v>
      </c>
      <c r="AQ219" s="15">
        <v>0</v>
      </c>
      <c r="AR219" s="52">
        <v>0</v>
      </c>
      <c r="AS219" s="15">
        <v>0</v>
      </c>
      <c r="AT219" s="29">
        <v>0</v>
      </c>
      <c r="AU219" s="36">
        <v>0</v>
      </c>
      <c r="AV219" s="16">
        <v>17568</v>
      </c>
      <c r="AW219" s="15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53">
        <v>0</v>
      </c>
      <c r="BD219" s="48">
        <v>0</v>
      </c>
      <c r="BE219" s="34">
        <v>0</v>
      </c>
      <c r="BF219" s="35">
        <v>0</v>
      </c>
      <c r="BG219" s="16">
        <v>0</v>
      </c>
      <c r="BH219" s="16">
        <v>0</v>
      </c>
      <c r="BI219" s="16">
        <v>0</v>
      </c>
    </row>
    <row r="220" spans="1:61" s="16" customFormat="1" x14ac:dyDescent="0.25">
      <c r="A220" s="45">
        <v>61373</v>
      </c>
      <c r="B220" s="16">
        <v>1378</v>
      </c>
      <c r="C220" s="16" t="s">
        <v>289</v>
      </c>
      <c r="D220" s="16" t="s">
        <v>670</v>
      </c>
      <c r="E220" s="16" t="s">
        <v>493</v>
      </c>
      <c r="F220" s="16" t="s">
        <v>521</v>
      </c>
      <c r="G220" s="17">
        <v>1960571010.5372701</v>
      </c>
      <c r="H220" s="18">
        <v>6000000</v>
      </c>
      <c r="I220" s="30">
        <v>178327714.68542981</v>
      </c>
      <c r="J220" s="33">
        <v>29.721285780904967</v>
      </c>
      <c r="K220" s="26">
        <v>0</v>
      </c>
      <c r="L220" s="42">
        <v>2</v>
      </c>
      <c r="M220" s="39">
        <v>4</v>
      </c>
      <c r="N220" s="33">
        <v>2</v>
      </c>
      <c r="O220" s="26">
        <v>0</v>
      </c>
      <c r="P220" s="20">
        <v>0</v>
      </c>
      <c r="Q220" s="28">
        <v>647609.74370335718</v>
      </c>
      <c r="R220" s="48">
        <v>0</v>
      </c>
      <c r="S220" s="43">
        <v>0</v>
      </c>
      <c r="T220" s="15">
        <v>0</v>
      </c>
      <c r="U220" s="15">
        <v>13273.423703357301</v>
      </c>
      <c r="V220" s="15">
        <v>468.4</v>
      </c>
      <c r="W220" s="15">
        <v>0</v>
      </c>
      <c r="X220" s="15">
        <v>0</v>
      </c>
      <c r="Y220" s="15">
        <v>0</v>
      </c>
      <c r="Z220" s="15">
        <v>0</v>
      </c>
      <c r="AA220" s="15">
        <v>13741.8237033573</v>
      </c>
      <c r="AB220" s="16">
        <v>2469.71</v>
      </c>
      <c r="AC220" s="15">
        <v>0</v>
      </c>
      <c r="AD220" s="15">
        <v>0</v>
      </c>
      <c r="AE220" s="15">
        <v>2469.71</v>
      </c>
      <c r="AF220" s="15">
        <v>0</v>
      </c>
      <c r="AG220" s="15">
        <v>0</v>
      </c>
      <c r="AH220" s="15">
        <v>0</v>
      </c>
      <c r="AI220" s="15">
        <v>240186.64</v>
      </c>
      <c r="AJ220" s="15">
        <v>0</v>
      </c>
      <c r="AK220" s="15">
        <v>0</v>
      </c>
      <c r="AL220" s="15">
        <v>0</v>
      </c>
      <c r="AM220" s="15">
        <v>0</v>
      </c>
      <c r="AN220" s="15">
        <v>391211.57</v>
      </c>
      <c r="AO220" s="15">
        <v>631398.21</v>
      </c>
      <c r="AP220" s="28">
        <v>647609.74370335718</v>
      </c>
      <c r="AQ220" s="15">
        <v>-5000</v>
      </c>
      <c r="AR220" s="52">
        <v>0</v>
      </c>
      <c r="AS220" s="15">
        <v>642609.74370335718</v>
      </c>
      <c r="AT220" s="29">
        <v>0.3</v>
      </c>
      <c r="AU220" s="36">
        <v>192782.92311100714</v>
      </c>
      <c r="AV220" s="16">
        <v>45500</v>
      </c>
      <c r="AW220" s="15">
        <v>147282.92311100714</v>
      </c>
      <c r="AX220" s="37">
        <v>0</v>
      </c>
      <c r="AY220" s="37">
        <v>284.19392999999997</v>
      </c>
      <c r="AZ220" s="37">
        <v>0</v>
      </c>
      <c r="BA220" s="37">
        <v>0</v>
      </c>
      <c r="BB220" s="37">
        <v>0</v>
      </c>
      <c r="BC220" s="53">
        <v>0</v>
      </c>
      <c r="BD220" s="48">
        <v>0</v>
      </c>
      <c r="BE220" s="34">
        <v>0</v>
      </c>
      <c r="BF220" s="35">
        <v>493.94200000000001</v>
      </c>
      <c r="BG220" s="16">
        <v>0</v>
      </c>
      <c r="BH220" s="16">
        <v>0</v>
      </c>
      <c r="BI220" s="16">
        <v>0</v>
      </c>
    </row>
    <row r="221" spans="1:61" s="16" customFormat="1" x14ac:dyDescent="0.25">
      <c r="A221" s="45">
        <v>51778</v>
      </c>
      <c r="B221" s="16">
        <v>373</v>
      </c>
      <c r="C221" s="16" t="s">
        <v>290</v>
      </c>
      <c r="D221" s="16" t="s">
        <v>469</v>
      </c>
      <c r="E221" s="16" t="s">
        <v>493</v>
      </c>
      <c r="F221" s="16" t="s">
        <v>523</v>
      </c>
      <c r="G221" s="17">
        <v>484504755.44765002</v>
      </c>
      <c r="H221" s="18">
        <v>3000000</v>
      </c>
      <c r="I221" s="30">
        <v>-20181308.980906457</v>
      </c>
      <c r="J221" s="33">
        <v>-6.7271029936354854</v>
      </c>
      <c r="K221" s="26">
        <v>0</v>
      </c>
      <c r="L221" s="42">
        <v>2</v>
      </c>
      <c r="M221" s="39">
        <v>1</v>
      </c>
      <c r="N221" s="33">
        <v>0.5</v>
      </c>
      <c r="O221" s="26">
        <v>0.25</v>
      </c>
      <c r="P221" s="20">
        <v>0</v>
      </c>
      <c r="Q221" s="28">
        <v>249186.91999999998</v>
      </c>
      <c r="R221" s="48">
        <v>0</v>
      </c>
      <c r="S221" s="43">
        <v>0.25</v>
      </c>
      <c r="T221" s="15">
        <v>0</v>
      </c>
      <c r="U221" s="15">
        <v>0</v>
      </c>
      <c r="V221" s="15">
        <v>119.6</v>
      </c>
      <c r="W221" s="15">
        <v>0</v>
      </c>
      <c r="X221" s="15">
        <v>0</v>
      </c>
      <c r="Y221" s="15">
        <v>0</v>
      </c>
      <c r="Z221" s="15">
        <v>0</v>
      </c>
      <c r="AA221" s="15">
        <v>119.6</v>
      </c>
      <c r="AB221" s="16">
        <v>14670.33</v>
      </c>
      <c r="AC221" s="15">
        <v>0</v>
      </c>
      <c r="AD221" s="15">
        <v>0</v>
      </c>
      <c r="AE221" s="15">
        <v>14670.33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234396.99</v>
      </c>
      <c r="AO221" s="15">
        <v>234396.99</v>
      </c>
      <c r="AP221" s="28">
        <v>249186.91999999998</v>
      </c>
      <c r="AQ221" s="15">
        <v>-5000</v>
      </c>
      <c r="AR221" s="52">
        <v>-19627.585094145601</v>
      </c>
      <c r="AS221" s="15">
        <v>224559.33490585437</v>
      </c>
      <c r="AT221" s="29">
        <v>0.24</v>
      </c>
      <c r="AU221" s="36">
        <v>53894.240377405047</v>
      </c>
      <c r="AV221" s="16">
        <v>44000</v>
      </c>
      <c r="AW221" s="15">
        <v>9894.2403774050472</v>
      </c>
      <c r="AX221" s="37">
        <v>7912.2886828000001</v>
      </c>
      <c r="AY221" s="37">
        <v>573.90410999999995</v>
      </c>
      <c r="AZ221" s="37">
        <v>0</v>
      </c>
      <c r="BA221" s="37">
        <v>0</v>
      </c>
      <c r="BB221" s="37">
        <v>2320.35</v>
      </c>
      <c r="BC221" s="53">
        <v>0</v>
      </c>
      <c r="BD221" s="48">
        <v>0</v>
      </c>
      <c r="BE221" s="34">
        <v>-0.05</v>
      </c>
      <c r="BF221" s="35">
        <v>2934.0660000000003</v>
      </c>
      <c r="BG221" s="16">
        <v>0</v>
      </c>
      <c r="BH221" s="16">
        <v>0</v>
      </c>
      <c r="BI221" s="16">
        <v>0</v>
      </c>
    </row>
    <row r="222" spans="1:61" s="16" customFormat="1" x14ac:dyDescent="0.25">
      <c r="A222" s="45">
        <v>53542</v>
      </c>
      <c r="B222" s="16">
        <v>731</v>
      </c>
      <c r="C222" s="16" t="s">
        <v>291</v>
      </c>
      <c r="D222" s="16" t="s">
        <v>467</v>
      </c>
      <c r="E222" s="16" t="s">
        <v>493</v>
      </c>
      <c r="F222" s="16" t="s">
        <v>523</v>
      </c>
      <c r="G222" s="17">
        <v>344462025.53127801</v>
      </c>
      <c r="H222" s="18">
        <v>3000000</v>
      </c>
      <c r="I222" s="30">
        <v>-631493.12610727549</v>
      </c>
      <c r="J222" s="33">
        <v>-0.21049770870242515</v>
      </c>
      <c r="K222" s="26">
        <v>0</v>
      </c>
      <c r="L222" s="42">
        <v>2</v>
      </c>
      <c r="M222" s="39">
        <v>-1</v>
      </c>
      <c r="N222" s="33">
        <v>-0.5</v>
      </c>
      <c r="O222" s="26">
        <v>0</v>
      </c>
      <c r="P222" s="20">
        <v>0</v>
      </c>
      <c r="Q222" s="28">
        <v>315462.46000000002</v>
      </c>
      <c r="R222" s="48">
        <v>0</v>
      </c>
      <c r="S222" s="43">
        <v>0</v>
      </c>
      <c r="T222" s="15">
        <v>0</v>
      </c>
      <c r="U222" s="15">
        <v>0</v>
      </c>
      <c r="V222" s="15">
        <v>160.47</v>
      </c>
      <c r="W222" s="15">
        <v>2150.4899999999998</v>
      </c>
      <c r="X222" s="15">
        <v>0</v>
      </c>
      <c r="Y222" s="15">
        <v>0</v>
      </c>
      <c r="Z222" s="15">
        <v>0</v>
      </c>
      <c r="AA222" s="15">
        <v>2310.9599999999996</v>
      </c>
      <c r="AB222" s="16">
        <v>5275.76</v>
      </c>
      <c r="AC222" s="15">
        <v>0</v>
      </c>
      <c r="AD222" s="15">
        <v>0</v>
      </c>
      <c r="AE222" s="15">
        <v>5275.76</v>
      </c>
      <c r="AF222" s="15">
        <v>0</v>
      </c>
      <c r="AG222" s="15">
        <v>0</v>
      </c>
      <c r="AH222" s="15">
        <v>0</v>
      </c>
      <c r="AI222" s="15">
        <v>3584.49</v>
      </c>
      <c r="AJ222" s="15">
        <v>0</v>
      </c>
      <c r="AK222" s="15">
        <v>0</v>
      </c>
      <c r="AL222" s="15">
        <v>0</v>
      </c>
      <c r="AM222" s="15">
        <v>0</v>
      </c>
      <c r="AN222" s="15">
        <v>304291.25</v>
      </c>
      <c r="AO222" s="15">
        <v>307875.74</v>
      </c>
      <c r="AP222" s="28">
        <v>315462.46000000002</v>
      </c>
      <c r="AQ222" s="15">
        <v>-5000</v>
      </c>
      <c r="AR222" s="52">
        <v>-31046.246000000003</v>
      </c>
      <c r="AS222" s="15">
        <v>279416.21400000004</v>
      </c>
      <c r="AT222" s="29">
        <v>0.24</v>
      </c>
      <c r="AU222" s="36">
        <v>67059.891360000009</v>
      </c>
      <c r="AV222" s="16">
        <v>88000</v>
      </c>
      <c r="AW222" s="15">
        <v>0</v>
      </c>
      <c r="AX222" s="37">
        <v>4435.0307275199993</v>
      </c>
      <c r="AY222" s="37">
        <v>0</v>
      </c>
      <c r="AZ222" s="37">
        <v>0</v>
      </c>
      <c r="BA222" s="37">
        <v>0</v>
      </c>
      <c r="BB222" s="37">
        <v>0</v>
      </c>
      <c r="BC222" s="53">
        <v>0</v>
      </c>
      <c r="BD222" s="48">
        <v>0</v>
      </c>
      <c r="BE222" s="34">
        <v>-0.05</v>
      </c>
      <c r="BF222" s="35">
        <v>1055.152</v>
      </c>
      <c r="BG222" s="16">
        <v>0</v>
      </c>
      <c r="BH222" s="16">
        <v>0</v>
      </c>
      <c r="BI222" s="16">
        <v>0</v>
      </c>
    </row>
    <row r="223" spans="1:61" s="16" customFormat="1" x14ac:dyDescent="0.25">
      <c r="A223" s="45">
        <v>60420</v>
      </c>
      <c r="B223" s="16">
        <v>1971</v>
      </c>
      <c r="C223" s="16" t="s">
        <v>292</v>
      </c>
      <c r="D223" s="16" t="s">
        <v>467</v>
      </c>
      <c r="E223" s="16" t="s">
        <v>493</v>
      </c>
      <c r="F223" s="16" t="s">
        <v>523</v>
      </c>
      <c r="G223" s="17">
        <v>102485763.90688199</v>
      </c>
      <c r="H223" s="18">
        <v>3000000</v>
      </c>
      <c r="I223" s="30">
        <v>11995269.533228278</v>
      </c>
      <c r="J223" s="33">
        <v>3.9984231777427595</v>
      </c>
      <c r="K223" s="26">
        <v>0.5</v>
      </c>
      <c r="L223" s="42">
        <v>2</v>
      </c>
      <c r="M223" s="39">
        <v>2</v>
      </c>
      <c r="N223" s="33">
        <v>1</v>
      </c>
      <c r="O223" s="26">
        <v>0.5</v>
      </c>
      <c r="P223" s="20">
        <v>0</v>
      </c>
      <c r="Q223" s="28">
        <v>427546.25163258996</v>
      </c>
      <c r="R223" s="48">
        <v>0</v>
      </c>
      <c r="S223" s="43">
        <v>1</v>
      </c>
      <c r="T223" s="15">
        <v>5017.0889999999999</v>
      </c>
      <c r="U223" s="15">
        <v>345270.78743258998</v>
      </c>
      <c r="V223" s="15">
        <v>404.74</v>
      </c>
      <c r="W223" s="15">
        <v>0</v>
      </c>
      <c r="X223" s="15">
        <v>0</v>
      </c>
      <c r="Y223" s="15">
        <v>0</v>
      </c>
      <c r="Z223" s="15">
        <v>0</v>
      </c>
      <c r="AA223" s="15">
        <v>350692.61643258994</v>
      </c>
      <c r="AB223" s="16">
        <v>1774.55</v>
      </c>
      <c r="AC223" s="15">
        <v>0</v>
      </c>
      <c r="AD223" s="15">
        <v>838.13519999999698</v>
      </c>
      <c r="AE223" s="15">
        <v>2612.6851999999972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74240.95</v>
      </c>
      <c r="AO223" s="15">
        <v>74240.95</v>
      </c>
      <c r="AP223" s="28">
        <v>427546.25163258996</v>
      </c>
      <c r="AQ223" s="15">
        <v>-5000</v>
      </c>
      <c r="AR223" s="52">
        <v>-21127.3125816295</v>
      </c>
      <c r="AS223" s="15">
        <v>401418.93905096047</v>
      </c>
      <c r="AT223" s="29">
        <v>0.3</v>
      </c>
      <c r="AU223" s="36">
        <v>120425.68171528814</v>
      </c>
      <c r="AV223" s="16">
        <v>15000</v>
      </c>
      <c r="AW223" s="15">
        <v>105425.68171528814</v>
      </c>
      <c r="AX223" s="37">
        <v>0</v>
      </c>
      <c r="AY223" s="37">
        <v>161.52672000000001</v>
      </c>
      <c r="AZ223" s="37">
        <v>0</v>
      </c>
      <c r="BA223" s="37">
        <v>1500</v>
      </c>
      <c r="BB223" s="37">
        <v>185.51</v>
      </c>
      <c r="BC223" s="53">
        <v>0</v>
      </c>
      <c r="BD223" s="48">
        <v>0</v>
      </c>
      <c r="BE223" s="34">
        <v>0.5</v>
      </c>
      <c r="BF223" s="35">
        <v>522.53703999999948</v>
      </c>
      <c r="BG223" s="16">
        <v>0</v>
      </c>
      <c r="BH223" s="16">
        <v>0</v>
      </c>
      <c r="BI223" s="16">
        <v>0</v>
      </c>
    </row>
    <row r="224" spans="1:61" s="16" customFormat="1" x14ac:dyDescent="0.25">
      <c r="A224" s="45">
        <v>50261</v>
      </c>
      <c r="B224" s="16">
        <v>1424</v>
      </c>
      <c r="C224" s="16" t="s">
        <v>293</v>
      </c>
      <c r="D224" s="16" t="s">
        <v>467</v>
      </c>
      <c r="E224" s="16" t="s">
        <v>493</v>
      </c>
      <c r="F224" s="16" t="s">
        <v>523</v>
      </c>
      <c r="G224" s="17">
        <v>158095766.67294997</v>
      </c>
      <c r="H224" s="18">
        <v>3000000</v>
      </c>
      <c r="I224" s="30">
        <v>10470787.688488185</v>
      </c>
      <c r="J224" s="33">
        <v>3.4902625628293951</v>
      </c>
      <c r="K224" s="26">
        <v>0.5</v>
      </c>
      <c r="L224" s="42">
        <v>2</v>
      </c>
      <c r="M224" s="39">
        <v>2</v>
      </c>
      <c r="N224" s="33">
        <v>1</v>
      </c>
      <c r="O224" s="26">
        <v>0.5</v>
      </c>
      <c r="P224" s="20">
        <v>0</v>
      </c>
      <c r="Q224" s="28">
        <v>335353.11298030696</v>
      </c>
      <c r="R224" s="48">
        <v>0</v>
      </c>
      <c r="S224" s="43">
        <v>1</v>
      </c>
      <c r="T224" s="15">
        <v>4609.0229999999901</v>
      </c>
      <c r="U224" s="15">
        <v>287261.56668030698</v>
      </c>
      <c r="V224" s="15">
        <v>127.64</v>
      </c>
      <c r="W224" s="15">
        <v>0</v>
      </c>
      <c r="X224" s="15">
        <v>0</v>
      </c>
      <c r="Y224" s="15">
        <v>0</v>
      </c>
      <c r="Z224" s="15">
        <v>0</v>
      </c>
      <c r="AA224" s="15">
        <v>291998.22968030698</v>
      </c>
      <c r="AB224" s="15">
        <v>0</v>
      </c>
      <c r="AC224" s="15">
        <v>1200.6099999999999</v>
      </c>
      <c r="AD224" s="15">
        <v>1201.0732999999937</v>
      </c>
      <c r="AE224" s="15">
        <v>2401.6832999999933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40953.199999999997</v>
      </c>
      <c r="AO224" s="15">
        <v>40953.199999999997</v>
      </c>
      <c r="AP224" s="28">
        <v>335353.11298030696</v>
      </c>
      <c r="AQ224" s="15">
        <v>-5000</v>
      </c>
      <c r="AR224" s="52">
        <v>-24392.31804079231</v>
      </c>
      <c r="AS224" s="15">
        <v>305960.79493951466</v>
      </c>
      <c r="AT224" s="29">
        <v>0.3</v>
      </c>
      <c r="AU224" s="36">
        <v>91788.238481854394</v>
      </c>
      <c r="AV224" s="16">
        <v>20000</v>
      </c>
      <c r="AW224" s="15">
        <v>71788.238481854394</v>
      </c>
      <c r="AX224" s="37">
        <v>11753.90909648</v>
      </c>
      <c r="AY224" s="37">
        <v>929.79998999999998</v>
      </c>
      <c r="AZ224" s="37">
        <v>0</v>
      </c>
      <c r="BA224" s="37">
        <v>0</v>
      </c>
      <c r="BB224" s="37">
        <v>313.97000000000003</v>
      </c>
      <c r="BC224" s="53">
        <v>0</v>
      </c>
      <c r="BD224" s="48">
        <v>0</v>
      </c>
      <c r="BE224" s="34">
        <v>0.45</v>
      </c>
      <c r="BF224" s="35">
        <v>480.33665999999869</v>
      </c>
      <c r="BG224" s="16">
        <v>0</v>
      </c>
      <c r="BH224" s="16">
        <v>0</v>
      </c>
      <c r="BI224" s="16">
        <v>0</v>
      </c>
    </row>
    <row r="225" spans="1:61" s="16" customFormat="1" x14ac:dyDescent="0.25">
      <c r="A225" s="45">
        <v>60424</v>
      </c>
      <c r="B225" s="16">
        <v>60424</v>
      </c>
      <c r="C225" s="16" t="s">
        <v>294</v>
      </c>
      <c r="D225" s="16" t="s">
        <v>469</v>
      </c>
      <c r="E225" s="16" t="s">
        <v>493</v>
      </c>
      <c r="F225" s="16" t="s">
        <v>523</v>
      </c>
      <c r="G225" s="17">
        <v>215689229.43017501</v>
      </c>
      <c r="H225" s="18">
        <v>3000000</v>
      </c>
      <c r="I225" s="30">
        <v>823747.26000003517</v>
      </c>
      <c r="J225" s="33">
        <v>0.27458242000001171</v>
      </c>
      <c r="K225" s="26">
        <v>0</v>
      </c>
      <c r="L225" s="42">
        <v>2</v>
      </c>
      <c r="M225" s="39">
        <v>2</v>
      </c>
      <c r="N225" s="33">
        <v>1</v>
      </c>
      <c r="O225" s="26">
        <v>0.5</v>
      </c>
      <c r="P225" s="20">
        <v>0</v>
      </c>
      <c r="Q225" s="28">
        <v>55298.12</v>
      </c>
      <c r="R225" s="48">
        <v>0</v>
      </c>
      <c r="S225" s="43">
        <v>0.5</v>
      </c>
      <c r="T225" s="15">
        <v>0</v>
      </c>
      <c r="U225" s="15">
        <v>0</v>
      </c>
      <c r="V225" s="15">
        <v>134.68</v>
      </c>
      <c r="W225" s="15">
        <v>0</v>
      </c>
      <c r="X225" s="15">
        <v>0</v>
      </c>
      <c r="Y225" s="15">
        <v>0</v>
      </c>
      <c r="Z225" s="15">
        <v>0</v>
      </c>
      <c r="AA225" s="15">
        <v>134.68</v>
      </c>
      <c r="AB225" s="15">
        <v>1702.69</v>
      </c>
      <c r="AC225" s="15">
        <v>0</v>
      </c>
      <c r="AD225" s="15">
        <v>0</v>
      </c>
      <c r="AE225" s="15">
        <v>1702.69</v>
      </c>
      <c r="AF225" s="15">
        <v>0</v>
      </c>
      <c r="AG225" s="15">
        <v>-583.66999999999996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54044.42</v>
      </c>
      <c r="AO225" s="15">
        <v>53460.75</v>
      </c>
      <c r="AP225" s="28">
        <v>55298.12</v>
      </c>
      <c r="AQ225" s="15">
        <v>-5000</v>
      </c>
      <c r="AR225" s="52">
        <v>-5029.8120000000008</v>
      </c>
      <c r="AS225" s="15">
        <v>45268.308000000005</v>
      </c>
      <c r="AT225" s="29">
        <v>0.26</v>
      </c>
      <c r="AU225" s="36">
        <v>11769.760080000002</v>
      </c>
      <c r="AV225" s="16">
        <v>35000</v>
      </c>
      <c r="AW225" s="15">
        <v>0</v>
      </c>
      <c r="AX225" s="37">
        <v>8084.4435542400006</v>
      </c>
      <c r="AY225" s="37">
        <v>0</v>
      </c>
      <c r="AZ225" s="37">
        <v>0</v>
      </c>
      <c r="BA225" s="37">
        <v>0</v>
      </c>
      <c r="BB225" s="37">
        <v>0</v>
      </c>
      <c r="BC225" s="53">
        <v>0</v>
      </c>
      <c r="BD225" s="48">
        <v>0</v>
      </c>
      <c r="BE225" s="34">
        <v>-0.05</v>
      </c>
      <c r="BF225" s="35">
        <v>340.53800000000001</v>
      </c>
      <c r="BG225" s="16">
        <v>0</v>
      </c>
      <c r="BH225" s="16">
        <v>0</v>
      </c>
      <c r="BI225" s="16">
        <v>0</v>
      </c>
    </row>
    <row r="226" spans="1:61" s="16" customFormat="1" x14ac:dyDescent="0.25">
      <c r="A226" s="45">
        <v>62089</v>
      </c>
      <c r="B226" s="16">
        <v>1876</v>
      </c>
      <c r="C226" s="16" t="s">
        <v>295</v>
      </c>
      <c r="D226" s="16" t="s">
        <v>469</v>
      </c>
      <c r="E226" s="16" t="s">
        <v>493</v>
      </c>
      <c r="F226" s="16" t="s">
        <v>523</v>
      </c>
      <c r="G226" s="17">
        <v>476109191.29814899</v>
      </c>
      <c r="H226" s="18">
        <v>3000000</v>
      </c>
      <c r="I226" s="30">
        <v>-8690042.8259677887</v>
      </c>
      <c r="J226" s="33">
        <v>-2.896680941989263</v>
      </c>
      <c r="K226" s="26">
        <v>0</v>
      </c>
      <c r="L226" s="42">
        <v>2</v>
      </c>
      <c r="M226" s="39">
        <v>4</v>
      </c>
      <c r="N226" s="33">
        <v>2</v>
      </c>
      <c r="O226" s="26">
        <v>0.5</v>
      </c>
      <c r="P226" s="20">
        <v>0</v>
      </c>
      <c r="Q226" s="28">
        <v>207659.80346945219</v>
      </c>
      <c r="R226" s="48">
        <v>0</v>
      </c>
      <c r="S226" s="43">
        <v>0.5</v>
      </c>
      <c r="T226" s="15">
        <v>0</v>
      </c>
      <c r="U226" s="15">
        <v>54660.493469452202</v>
      </c>
      <c r="V226" s="15">
        <v>162.94999999999999</v>
      </c>
      <c r="W226" s="15">
        <v>0</v>
      </c>
      <c r="X226" s="15">
        <v>0</v>
      </c>
      <c r="Y226" s="15">
        <v>0</v>
      </c>
      <c r="Z226" s="15">
        <v>0</v>
      </c>
      <c r="AA226" s="15">
        <v>54823.443469452199</v>
      </c>
      <c r="AB226" s="15">
        <v>11369.32</v>
      </c>
      <c r="AC226" s="15">
        <v>915.29999999999984</v>
      </c>
      <c r="AD226" s="15">
        <v>0</v>
      </c>
      <c r="AE226" s="15">
        <v>12284.619999999999</v>
      </c>
      <c r="AF226" s="15">
        <v>0</v>
      </c>
      <c r="AG226" s="15">
        <v>0</v>
      </c>
      <c r="AH226" s="15">
        <v>0</v>
      </c>
      <c r="AI226" s="15">
        <v>3401.21</v>
      </c>
      <c r="AJ226" s="15">
        <v>0</v>
      </c>
      <c r="AK226" s="15">
        <v>0</v>
      </c>
      <c r="AL226" s="15">
        <v>0</v>
      </c>
      <c r="AM226" s="15">
        <v>0</v>
      </c>
      <c r="AN226" s="15">
        <v>137150.53</v>
      </c>
      <c r="AO226" s="15">
        <v>140551.74</v>
      </c>
      <c r="AP226" s="28">
        <v>207659.80346945219</v>
      </c>
      <c r="AQ226" s="15">
        <v>-5000</v>
      </c>
      <c r="AR226" s="52">
        <v>-20265.98034694522</v>
      </c>
      <c r="AS226" s="15">
        <v>182393.82312250696</v>
      </c>
      <c r="AT226" s="29">
        <v>0.26</v>
      </c>
      <c r="AU226" s="36">
        <v>47422.394011851815</v>
      </c>
      <c r="AV226" s="16">
        <v>22000</v>
      </c>
      <c r="AW226" s="15">
        <v>25422.394011851815</v>
      </c>
      <c r="AX226" s="37">
        <v>39315.067934520004</v>
      </c>
      <c r="AY226" s="37">
        <v>108.73277999999999</v>
      </c>
      <c r="AZ226" s="37">
        <v>0</v>
      </c>
      <c r="BA226" s="37">
        <v>0</v>
      </c>
      <c r="BB226" s="37">
        <v>17027.740000000002</v>
      </c>
      <c r="BC226" s="53">
        <v>0</v>
      </c>
      <c r="BD226" s="48">
        <v>0</v>
      </c>
      <c r="BE226" s="34">
        <v>-0.05</v>
      </c>
      <c r="BF226" s="35">
        <v>2456.924</v>
      </c>
      <c r="BG226" s="16">
        <v>0</v>
      </c>
      <c r="BH226" s="16">
        <v>0</v>
      </c>
      <c r="BI226" s="16">
        <v>0</v>
      </c>
    </row>
    <row r="227" spans="1:61" s="16" customFormat="1" x14ac:dyDescent="0.25">
      <c r="A227" s="45">
        <v>61566</v>
      </c>
      <c r="B227" s="16">
        <v>1452</v>
      </c>
      <c r="C227" s="16" t="s">
        <v>296</v>
      </c>
      <c r="D227" s="16" t="s">
        <v>467</v>
      </c>
      <c r="E227" s="16" t="s">
        <v>493</v>
      </c>
      <c r="F227" s="16" t="s">
        <v>523</v>
      </c>
      <c r="G227" s="17">
        <v>714141383.12407398</v>
      </c>
      <c r="H227" s="18">
        <v>3000000</v>
      </c>
      <c r="I227" s="30">
        <v>35335508.970989943</v>
      </c>
      <c r="J227" s="33">
        <v>11.778502990329981</v>
      </c>
      <c r="K227" s="26">
        <v>0.5</v>
      </c>
      <c r="L227" s="42">
        <v>2</v>
      </c>
      <c r="M227" s="39">
        <v>-2</v>
      </c>
      <c r="N227" s="33">
        <v>-1</v>
      </c>
      <c r="O227" s="26">
        <v>0</v>
      </c>
      <c r="P227" s="20">
        <v>0</v>
      </c>
      <c r="Q227" s="28">
        <v>470800.73122740607</v>
      </c>
      <c r="R227" s="48">
        <v>0</v>
      </c>
      <c r="S227" s="43">
        <v>0.5</v>
      </c>
      <c r="T227" s="15">
        <v>0</v>
      </c>
      <c r="U227" s="15">
        <v>1692.3178940759999</v>
      </c>
      <c r="V227" s="15">
        <v>166.74</v>
      </c>
      <c r="W227" s="15">
        <v>0</v>
      </c>
      <c r="X227" s="15">
        <v>0</v>
      </c>
      <c r="Y227" s="15">
        <v>0</v>
      </c>
      <c r="Z227" s="15">
        <v>0</v>
      </c>
      <c r="AA227" s="15">
        <v>1859.0578940759999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-850000.00000000326</v>
      </c>
      <c r="AH227" s="15">
        <v>0</v>
      </c>
      <c r="AI227" s="15">
        <v>97465.493333333332</v>
      </c>
      <c r="AJ227" s="15">
        <v>0</v>
      </c>
      <c r="AK227" s="15">
        <v>0</v>
      </c>
      <c r="AL227" s="15">
        <v>0</v>
      </c>
      <c r="AM227" s="15">
        <v>0</v>
      </c>
      <c r="AN227" s="15">
        <v>1221476.18</v>
      </c>
      <c r="AO227" s="15">
        <v>468941.67333333008</v>
      </c>
      <c r="AP227" s="28">
        <v>470800.73122740607</v>
      </c>
      <c r="AQ227" s="15">
        <v>-5000</v>
      </c>
      <c r="AR227" s="52">
        <v>-46580.073122740607</v>
      </c>
      <c r="AS227" s="15">
        <v>419220.65810466546</v>
      </c>
      <c r="AT227" s="29">
        <v>0.26</v>
      </c>
      <c r="AU227" s="36">
        <v>108997.37110721302</v>
      </c>
      <c r="AV227" s="16">
        <v>130000</v>
      </c>
      <c r="AW227" s="15">
        <v>0</v>
      </c>
      <c r="AX227" s="37">
        <v>20235.18945948</v>
      </c>
      <c r="AY227" s="37">
        <v>0</v>
      </c>
      <c r="AZ227" s="37">
        <v>0</v>
      </c>
      <c r="BA227" s="37">
        <v>0</v>
      </c>
      <c r="BB227" s="37">
        <v>0</v>
      </c>
      <c r="BC227" s="53">
        <v>0</v>
      </c>
      <c r="BD227" s="48">
        <v>0</v>
      </c>
      <c r="BE227" s="34">
        <v>0.45</v>
      </c>
      <c r="BF227" s="35">
        <v>0</v>
      </c>
      <c r="BG227" s="16">
        <v>0</v>
      </c>
      <c r="BH227" s="16">
        <v>0</v>
      </c>
      <c r="BI227" s="16">
        <v>0</v>
      </c>
    </row>
    <row r="228" spans="1:61" s="16" customFormat="1" x14ac:dyDescent="0.25">
      <c r="A228" s="45">
        <v>53937</v>
      </c>
      <c r="B228" s="16">
        <v>2288</v>
      </c>
      <c r="C228" s="16" t="s">
        <v>544</v>
      </c>
      <c r="D228" s="16" t="s">
        <v>671</v>
      </c>
      <c r="E228" s="16" t="s">
        <v>493</v>
      </c>
      <c r="F228" s="16" t="s">
        <v>523</v>
      </c>
      <c r="G228" s="17">
        <v>20446242.101399999</v>
      </c>
      <c r="H228" s="18">
        <v>0</v>
      </c>
      <c r="I228" s="30">
        <v>-59936.739809010178</v>
      </c>
      <c r="J228" s="33">
        <v>0</v>
      </c>
      <c r="K228" s="51">
        <v>0</v>
      </c>
      <c r="L228" s="42">
        <v>0</v>
      </c>
      <c r="M228" s="39">
        <v>0</v>
      </c>
      <c r="N228" s="33">
        <v>0</v>
      </c>
      <c r="O228" s="51">
        <v>0</v>
      </c>
      <c r="P228" s="20">
        <v>0</v>
      </c>
      <c r="Q228" s="28">
        <v>9040.34</v>
      </c>
      <c r="R228" s="48">
        <v>0</v>
      </c>
      <c r="S228" s="43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9040.34</v>
      </c>
      <c r="AO228" s="15">
        <v>9040.34</v>
      </c>
      <c r="AP228" s="28">
        <v>9040.34</v>
      </c>
      <c r="AQ228" s="15">
        <v>0</v>
      </c>
      <c r="AR228" s="52">
        <v>0</v>
      </c>
      <c r="AS228" s="15">
        <v>0</v>
      </c>
      <c r="AT228" s="29">
        <v>0</v>
      </c>
      <c r="AU228" s="36">
        <v>0</v>
      </c>
      <c r="AV228" s="16">
        <v>17000</v>
      </c>
      <c r="AW228" s="15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53">
        <v>0</v>
      </c>
      <c r="BD228" s="51">
        <v>0</v>
      </c>
      <c r="BE228" s="34">
        <v>0</v>
      </c>
      <c r="BF228" s="35">
        <v>0</v>
      </c>
      <c r="BG228" s="16">
        <v>0</v>
      </c>
      <c r="BH228" s="16">
        <v>0</v>
      </c>
      <c r="BI228" s="16">
        <v>0</v>
      </c>
    </row>
    <row r="229" spans="1:61" s="16" customFormat="1" x14ac:dyDescent="0.25">
      <c r="A229" s="45">
        <v>63906</v>
      </c>
      <c r="B229" s="16">
        <v>63906</v>
      </c>
      <c r="C229" s="16" t="s">
        <v>545</v>
      </c>
      <c r="D229" s="16" t="s">
        <v>680</v>
      </c>
      <c r="E229" s="16" t="s">
        <v>493</v>
      </c>
      <c r="F229" s="16" t="s">
        <v>471</v>
      </c>
      <c r="G229" s="17">
        <v>134290276.509875</v>
      </c>
      <c r="H229" s="18">
        <v>0</v>
      </c>
      <c r="I229" s="30">
        <v>-8403387.1283071041</v>
      </c>
      <c r="J229" s="33">
        <v>0</v>
      </c>
      <c r="K229" s="51">
        <v>0</v>
      </c>
      <c r="L229" s="42">
        <v>0</v>
      </c>
      <c r="M229" s="39">
        <v>3</v>
      </c>
      <c r="N229" s="33">
        <v>0</v>
      </c>
      <c r="O229" s="51">
        <v>9000</v>
      </c>
      <c r="P229" s="20">
        <v>0</v>
      </c>
      <c r="Q229" s="28">
        <v>156211.65352134686</v>
      </c>
      <c r="R229" s="48">
        <v>0</v>
      </c>
      <c r="S229" s="43">
        <v>0</v>
      </c>
      <c r="T229" s="15">
        <v>355.86900000000003</v>
      </c>
      <c r="U229" s="15">
        <v>57562.984121346897</v>
      </c>
      <c r="V229" s="15">
        <v>204.73</v>
      </c>
      <c r="W229" s="15">
        <v>0</v>
      </c>
      <c r="X229" s="15">
        <v>0</v>
      </c>
      <c r="Y229" s="15">
        <v>0</v>
      </c>
      <c r="Z229" s="15">
        <v>0</v>
      </c>
      <c r="AA229" s="15">
        <v>58123.583121346899</v>
      </c>
      <c r="AB229" s="16">
        <v>13697.29</v>
      </c>
      <c r="AC229" s="15">
        <v>1328.91</v>
      </c>
      <c r="AD229" s="15">
        <v>1989.4403999999631</v>
      </c>
      <c r="AE229" s="15">
        <v>17015.640399999964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81072.429999999993</v>
      </c>
      <c r="AO229" s="15">
        <v>81072.429999999993</v>
      </c>
      <c r="AP229" s="28">
        <v>156211.65352134686</v>
      </c>
      <c r="AQ229" s="15">
        <v>0</v>
      </c>
      <c r="AR229" s="52">
        <v>0</v>
      </c>
      <c r="AS229" s="15">
        <v>17015.640399999964</v>
      </c>
      <c r="AT229" s="29">
        <v>0</v>
      </c>
      <c r="AU229" s="36">
        <v>0</v>
      </c>
      <c r="AV229" s="16">
        <v>15000</v>
      </c>
      <c r="AW229" s="15">
        <v>12403.128079999993</v>
      </c>
      <c r="AX229" s="37">
        <v>-17.315256000000002</v>
      </c>
      <c r="AY229" s="37">
        <v>0</v>
      </c>
      <c r="AZ229" s="37">
        <v>0</v>
      </c>
      <c r="BA229" s="37">
        <v>387.5</v>
      </c>
      <c r="BB229" s="37">
        <v>0</v>
      </c>
      <c r="BC229" s="53">
        <v>-895477.12894800119</v>
      </c>
      <c r="BD229" s="51">
        <v>0</v>
      </c>
      <c r="BE229" s="34">
        <v>0</v>
      </c>
      <c r="BF229" s="35">
        <v>3403.1280799999931</v>
      </c>
      <c r="BG229" s="16">
        <v>0</v>
      </c>
      <c r="BH229" s="16">
        <v>0</v>
      </c>
      <c r="BI229" s="16">
        <v>0</v>
      </c>
    </row>
    <row r="230" spans="1:61" s="16" customFormat="1" x14ac:dyDescent="0.25">
      <c r="A230" s="45">
        <v>63698</v>
      </c>
      <c r="B230" s="16">
        <v>63698</v>
      </c>
      <c r="C230" s="16" t="s">
        <v>546</v>
      </c>
      <c r="D230" s="16" t="s">
        <v>680</v>
      </c>
      <c r="E230" s="16" t="s">
        <v>493</v>
      </c>
      <c r="F230" s="16" t="s">
        <v>471</v>
      </c>
      <c r="G230" s="17">
        <v>374105369.13209999</v>
      </c>
      <c r="H230" s="18">
        <v>0</v>
      </c>
      <c r="I230" s="30">
        <v>-16652097.035152614</v>
      </c>
      <c r="J230" s="33">
        <v>0</v>
      </c>
      <c r="K230" s="26">
        <v>0</v>
      </c>
      <c r="L230" s="42">
        <v>0</v>
      </c>
      <c r="M230" s="39">
        <v>4</v>
      </c>
      <c r="N230" s="33">
        <v>0</v>
      </c>
      <c r="O230" s="26">
        <v>12000</v>
      </c>
      <c r="P230" s="20">
        <v>0</v>
      </c>
      <c r="Q230" s="28">
        <v>356953.45138257171</v>
      </c>
      <c r="R230" s="48">
        <v>0</v>
      </c>
      <c r="S230" s="43">
        <v>0</v>
      </c>
      <c r="T230" s="15">
        <v>0</v>
      </c>
      <c r="U230" s="15">
        <v>80173.021382571693</v>
      </c>
      <c r="V230" s="15">
        <v>68.959999999999994</v>
      </c>
      <c r="W230" s="15">
        <v>0</v>
      </c>
      <c r="X230" s="15">
        <v>0</v>
      </c>
      <c r="Y230" s="15">
        <v>0</v>
      </c>
      <c r="Z230" s="15">
        <v>0</v>
      </c>
      <c r="AA230" s="15">
        <v>80241.981382571699</v>
      </c>
      <c r="AB230" s="16">
        <v>6603.66</v>
      </c>
      <c r="AC230" s="15">
        <v>83.78</v>
      </c>
      <c r="AD230" s="15">
        <v>0</v>
      </c>
      <c r="AE230" s="15">
        <v>6687.44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270024.03000000003</v>
      </c>
      <c r="AO230" s="15">
        <v>270024.03000000003</v>
      </c>
      <c r="AP230" s="28">
        <v>356953.45138257171</v>
      </c>
      <c r="AQ230" s="15">
        <v>0</v>
      </c>
      <c r="AR230" s="52">
        <v>0</v>
      </c>
      <c r="AS230" s="15">
        <v>6687.44</v>
      </c>
      <c r="AT230" s="29">
        <v>0</v>
      </c>
      <c r="AU230" s="36">
        <v>0</v>
      </c>
      <c r="AV230" s="16">
        <v>15000</v>
      </c>
      <c r="AW230" s="15">
        <v>13337.487999999999</v>
      </c>
      <c r="AX230" s="37">
        <v>1557.4132800960001</v>
      </c>
      <c r="AY230" s="37">
        <v>49.203000000000003</v>
      </c>
      <c r="AZ230" s="37">
        <v>0</v>
      </c>
      <c r="BA230" s="37">
        <v>0</v>
      </c>
      <c r="BB230" s="37">
        <v>12.37</v>
      </c>
      <c r="BC230" s="53">
        <v>-37972.246055001393</v>
      </c>
      <c r="BD230" s="48">
        <v>0</v>
      </c>
      <c r="BE230" s="34">
        <v>0</v>
      </c>
      <c r="BF230" s="35">
        <v>1337.4880000000001</v>
      </c>
      <c r="BG230" s="16">
        <v>0</v>
      </c>
      <c r="BH230" s="16">
        <v>0</v>
      </c>
      <c r="BI230" s="16">
        <v>0</v>
      </c>
    </row>
    <row r="231" spans="1:61" s="16" customFormat="1" x14ac:dyDescent="0.25">
      <c r="A231" s="45">
        <v>64760</v>
      </c>
      <c r="B231" s="16">
        <v>64760</v>
      </c>
      <c r="C231" s="16" t="s">
        <v>640</v>
      </c>
      <c r="D231" s="16" t="s">
        <v>464</v>
      </c>
      <c r="E231" s="16" t="s">
        <v>493</v>
      </c>
      <c r="F231" s="16" t="s">
        <v>522</v>
      </c>
      <c r="G231" s="17">
        <v>51338268.436075002</v>
      </c>
      <c r="H231" s="18">
        <v>3000000</v>
      </c>
      <c r="I231" s="30">
        <v>1673092.0555669996</v>
      </c>
      <c r="J231" s="33">
        <v>0.55769735185566649</v>
      </c>
      <c r="K231" s="48">
        <v>0.25</v>
      </c>
      <c r="L231" s="42">
        <v>2</v>
      </c>
      <c r="M231" s="39">
        <v>1</v>
      </c>
      <c r="N231" s="33">
        <v>0.5</v>
      </c>
      <c r="O231" s="48">
        <v>0.25</v>
      </c>
      <c r="P231" s="20">
        <v>0</v>
      </c>
      <c r="Q231" s="28">
        <v>21069.89</v>
      </c>
      <c r="R231" s="48">
        <v>0</v>
      </c>
      <c r="S231" s="43">
        <v>0.5</v>
      </c>
      <c r="T231" s="15">
        <v>0</v>
      </c>
      <c r="U231" s="15">
        <v>0</v>
      </c>
      <c r="V231" s="15">
        <v>3.42</v>
      </c>
      <c r="W231" s="15">
        <v>0</v>
      </c>
      <c r="X231" s="15">
        <v>0</v>
      </c>
      <c r="Y231" s="15">
        <v>0</v>
      </c>
      <c r="Z231" s="15">
        <v>0</v>
      </c>
      <c r="AA231" s="15">
        <v>3.42</v>
      </c>
      <c r="AB231" s="16">
        <v>-66.840000000000032</v>
      </c>
      <c r="AC231" s="15">
        <v>3951.9799999999996</v>
      </c>
      <c r="AD231" s="15">
        <v>0</v>
      </c>
      <c r="AE231" s="15">
        <v>3885.1399999999994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17181.330000000002</v>
      </c>
      <c r="AO231" s="15">
        <v>17181.330000000002</v>
      </c>
      <c r="AP231" s="28">
        <v>21069.89</v>
      </c>
      <c r="AQ231" s="15">
        <v>0</v>
      </c>
      <c r="AR231" s="52">
        <v>0</v>
      </c>
      <c r="AS231" s="15">
        <v>21069.89</v>
      </c>
      <c r="AT231" s="29">
        <v>0.3</v>
      </c>
      <c r="AU231" s="36">
        <v>6320.9669999999996</v>
      </c>
      <c r="AV231" s="16">
        <v>65000</v>
      </c>
      <c r="AW231" s="15">
        <v>6320.9669999999996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53">
        <v>0</v>
      </c>
      <c r="BD231" s="48">
        <v>0</v>
      </c>
      <c r="BE231" s="34">
        <v>0.25</v>
      </c>
      <c r="BF231" s="35">
        <v>777.02799999999991</v>
      </c>
      <c r="BG231" s="16">
        <v>0</v>
      </c>
      <c r="BH231" s="16">
        <v>0</v>
      </c>
      <c r="BI231" s="16">
        <v>0</v>
      </c>
    </row>
    <row r="232" spans="1:61" s="16" customFormat="1" x14ac:dyDescent="0.25">
      <c r="A232" s="45">
        <v>53200</v>
      </c>
      <c r="B232" s="16">
        <v>736</v>
      </c>
      <c r="C232" s="16" t="s">
        <v>244</v>
      </c>
      <c r="D232" s="16" t="s">
        <v>466</v>
      </c>
      <c r="E232" s="16" t="s">
        <v>491</v>
      </c>
      <c r="F232" s="16" t="s">
        <v>521</v>
      </c>
      <c r="G232" s="17">
        <v>302235888.47787499</v>
      </c>
      <c r="H232" s="18">
        <v>6000000</v>
      </c>
      <c r="I232" s="30">
        <v>-6223940.6578400135</v>
      </c>
      <c r="J232" s="33">
        <v>-1.0373234429733356</v>
      </c>
      <c r="K232" s="26">
        <v>0</v>
      </c>
      <c r="L232" s="42">
        <v>2</v>
      </c>
      <c r="M232" s="39">
        <v>0</v>
      </c>
      <c r="N232" s="33">
        <v>0</v>
      </c>
      <c r="O232" s="26">
        <v>0</v>
      </c>
      <c r="P232" s="20">
        <v>0</v>
      </c>
      <c r="Q232" s="28">
        <v>299951.71388462605</v>
      </c>
      <c r="R232" s="48">
        <v>0</v>
      </c>
      <c r="S232" s="43">
        <v>0</v>
      </c>
      <c r="T232" s="15">
        <v>0</v>
      </c>
      <c r="U232" s="15">
        <v>113121.76388462599</v>
      </c>
      <c r="V232" s="15">
        <v>294.99</v>
      </c>
      <c r="W232" s="15">
        <v>0</v>
      </c>
      <c r="X232" s="15">
        <v>0</v>
      </c>
      <c r="Y232" s="15">
        <v>0</v>
      </c>
      <c r="Z232" s="15">
        <v>0</v>
      </c>
      <c r="AA232" s="15">
        <v>113416.753884626</v>
      </c>
      <c r="AB232" s="16">
        <v>4234.07</v>
      </c>
      <c r="AC232" s="15">
        <v>9440.4500000000007</v>
      </c>
      <c r="AD232" s="15">
        <v>0</v>
      </c>
      <c r="AE232" s="15">
        <v>13674.52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172860.44</v>
      </c>
      <c r="AO232" s="15">
        <v>172860.44</v>
      </c>
      <c r="AP232" s="28">
        <v>299951.71388462605</v>
      </c>
      <c r="AQ232" s="15">
        <v>0</v>
      </c>
      <c r="AR232" s="52">
        <v>0</v>
      </c>
      <c r="AS232" s="15">
        <v>0</v>
      </c>
      <c r="AT232" s="29">
        <v>0</v>
      </c>
      <c r="AU232" s="36">
        <v>0</v>
      </c>
      <c r="AV232" s="16">
        <v>65000</v>
      </c>
      <c r="AW232" s="15">
        <v>0</v>
      </c>
      <c r="AX232" s="37">
        <v>17747.646801080002</v>
      </c>
      <c r="AY232" s="37">
        <v>934.76499179999996</v>
      </c>
      <c r="AZ232" s="37">
        <v>0</v>
      </c>
      <c r="BA232" s="37">
        <v>0</v>
      </c>
      <c r="BB232" s="37">
        <v>47.6</v>
      </c>
      <c r="BC232" s="53">
        <v>0</v>
      </c>
      <c r="BD232" s="48">
        <v>0</v>
      </c>
      <c r="BE232" s="34">
        <v>0</v>
      </c>
      <c r="BF232" s="35">
        <v>2734.9040000000005</v>
      </c>
      <c r="BG232" s="16">
        <v>0</v>
      </c>
      <c r="BH232" s="16">
        <v>0</v>
      </c>
      <c r="BI232" s="16">
        <v>0</v>
      </c>
    </row>
    <row r="233" spans="1:61" s="16" customFormat="1" x14ac:dyDescent="0.25">
      <c r="A233" s="45">
        <v>60851</v>
      </c>
      <c r="B233" s="16">
        <v>1382</v>
      </c>
      <c r="C233" s="16" t="s">
        <v>245</v>
      </c>
      <c r="D233" s="16" t="s">
        <v>464</v>
      </c>
      <c r="E233" s="16" t="s">
        <v>491</v>
      </c>
      <c r="F233" s="16" t="s">
        <v>523</v>
      </c>
      <c r="G233" s="17">
        <v>100340602.914075</v>
      </c>
      <c r="H233" s="18">
        <v>3000000</v>
      </c>
      <c r="I233" s="30">
        <v>1336019.4639899731</v>
      </c>
      <c r="J233" s="33">
        <v>0.445339821329991</v>
      </c>
      <c r="K233" s="26">
        <v>0</v>
      </c>
      <c r="L233" s="42">
        <v>2</v>
      </c>
      <c r="M233" s="39">
        <v>-1</v>
      </c>
      <c r="N233" s="33">
        <v>-0.5</v>
      </c>
      <c r="O233" s="26">
        <v>0</v>
      </c>
      <c r="P233" s="20">
        <v>0</v>
      </c>
      <c r="Q233" s="28">
        <v>401400.24986824399</v>
      </c>
      <c r="R233" s="48">
        <v>0</v>
      </c>
      <c r="S233" s="43">
        <v>0</v>
      </c>
      <c r="T233" s="15">
        <v>0</v>
      </c>
      <c r="U233" s="15">
        <v>312302.68786824401</v>
      </c>
      <c r="V233" s="15">
        <v>406.43</v>
      </c>
      <c r="W233" s="15">
        <v>1038.43</v>
      </c>
      <c r="X233" s="15">
        <v>0</v>
      </c>
      <c r="Y233" s="15">
        <v>0</v>
      </c>
      <c r="Z233" s="15">
        <v>13055.76</v>
      </c>
      <c r="AA233" s="15">
        <v>326803.30786824401</v>
      </c>
      <c r="AB233" s="16">
        <v>14950.46</v>
      </c>
      <c r="AC233" s="15">
        <v>386.63</v>
      </c>
      <c r="AD233" s="15">
        <v>1323.5620000000054</v>
      </c>
      <c r="AE233" s="15">
        <v>16660.652000000002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57936.29</v>
      </c>
      <c r="AO233" s="15">
        <v>57936.29</v>
      </c>
      <c r="AP233" s="28">
        <v>401400.24986824399</v>
      </c>
      <c r="AQ233" s="15">
        <v>-5000</v>
      </c>
      <c r="AR233" s="52">
        <v>-33329.824545231793</v>
      </c>
      <c r="AS233" s="15">
        <v>363070.42532301217</v>
      </c>
      <c r="AT233" s="29">
        <v>0.24</v>
      </c>
      <c r="AU233" s="36">
        <v>87136.902077522915</v>
      </c>
      <c r="AV233" s="16">
        <v>14000</v>
      </c>
      <c r="AW233" s="15">
        <v>73136.902077522915</v>
      </c>
      <c r="AX233" s="37">
        <v>1037.3433821159999</v>
      </c>
      <c r="AY233" s="37">
        <v>372.09204000000005</v>
      </c>
      <c r="AZ233" s="37">
        <v>0</v>
      </c>
      <c r="BA233" s="37">
        <v>7.38</v>
      </c>
      <c r="BB233" s="37">
        <v>438.98</v>
      </c>
      <c r="BC233" s="53">
        <v>0</v>
      </c>
      <c r="BD233" s="48">
        <v>0</v>
      </c>
      <c r="BE233" s="34">
        <v>-0.05</v>
      </c>
      <c r="BF233" s="35">
        <v>3332.1304000000005</v>
      </c>
      <c r="BG233" s="16">
        <v>0</v>
      </c>
      <c r="BH233" s="16">
        <v>0</v>
      </c>
      <c r="BI233" s="16">
        <v>0</v>
      </c>
    </row>
    <row r="234" spans="1:61" s="16" customFormat="1" x14ac:dyDescent="0.25">
      <c r="A234" s="45">
        <v>91719</v>
      </c>
      <c r="B234" s="16">
        <v>1859</v>
      </c>
      <c r="C234" s="16" t="s">
        <v>246</v>
      </c>
      <c r="D234" s="16" t="s">
        <v>464</v>
      </c>
      <c r="E234" s="16" t="s">
        <v>491</v>
      </c>
      <c r="F234" s="16" t="s">
        <v>523</v>
      </c>
      <c r="G234" s="17">
        <v>40659282.977724999</v>
      </c>
      <c r="H234" s="18">
        <v>3000000</v>
      </c>
      <c r="I234" s="30">
        <v>-1327482.9385050237</v>
      </c>
      <c r="J234" s="33">
        <v>-0.4424943128350079</v>
      </c>
      <c r="K234" s="26">
        <v>0</v>
      </c>
      <c r="L234" s="42">
        <v>2</v>
      </c>
      <c r="M234" s="39">
        <v>0</v>
      </c>
      <c r="N234" s="33">
        <v>0</v>
      </c>
      <c r="O234" s="26">
        <v>0</v>
      </c>
      <c r="P234" s="20">
        <v>0</v>
      </c>
      <c r="Q234" s="28">
        <v>265358.65311810205</v>
      </c>
      <c r="R234" s="48">
        <v>0</v>
      </c>
      <c r="S234" s="43">
        <v>0</v>
      </c>
      <c r="T234" s="15">
        <v>3280.4706999999999</v>
      </c>
      <c r="U234" s="15">
        <v>209648.37701810201</v>
      </c>
      <c r="V234" s="15">
        <v>461.91</v>
      </c>
      <c r="W234" s="15">
        <v>0</v>
      </c>
      <c r="X234" s="15">
        <v>0</v>
      </c>
      <c r="Y234" s="15">
        <v>0</v>
      </c>
      <c r="Z234" s="15">
        <v>0</v>
      </c>
      <c r="AA234" s="15">
        <v>213390.75771810202</v>
      </c>
      <c r="AB234" s="16">
        <v>0</v>
      </c>
      <c r="AC234" s="15">
        <v>24021.790000000005</v>
      </c>
      <c r="AD234" s="15">
        <v>7914.1254000000226</v>
      </c>
      <c r="AE234" s="15">
        <v>31935.915400000027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20031.98</v>
      </c>
      <c r="AO234" s="15">
        <v>20031.98</v>
      </c>
      <c r="AP234" s="28">
        <v>265358.65311810205</v>
      </c>
      <c r="AQ234" s="15">
        <v>-5000</v>
      </c>
      <c r="AR234" s="52">
        <v>-14162.146450282413</v>
      </c>
      <c r="AS234" s="15">
        <v>246196.50666781963</v>
      </c>
      <c r="AT234" s="29">
        <v>0.24</v>
      </c>
      <c r="AU234" s="36">
        <v>59087.161600276711</v>
      </c>
      <c r="AV234" s="16">
        <v>10000</v>
      </c>
      <c r="AW234" s="15">
        <v>49087.161600276711</v>
      </c>
      <c r="AX234" s="37">
        <v>0</v>
      </c>
      <c r="AY234" s="37">
        <v>1253.5027500000001</v>
      </c>
      <c r="AZ234" s="37">
        <v>0</v>
      </c>
      <c r="BA234" s="37">
        <v>0</v>
      </c>
      <c r="BB234" s="37">
        <v>8.19</v>
      </c>
      <c r="BC234" s="53">
        <v>0</v>
      </c>
      <c r="BD234" s="48">
        <v>0</v>
      </c>
      <c r="BE234" s="34">
        <v>-0.05</v>
      </c>
      <c r="BF234" s="35">
        <v>6387.1830800000062</v>
      </c>
      <c r="BG234" s="16">
        <v>0</v>
      </c>
      <c r="BH234" s="16">
        <v>0</v>
      </c>
      <c r="BI234" s="16">
        <v>0</v>
      </c>
    </row>
    <row r="235" spans="1:61" s="16" customFormat="1" x14ac:dyDescent="0.25">
      <c r="A235" s="45">
        <v>92170</v>
      </c>
      <c r="B235" s="16">
        <v>1923</v>
      </c>
      <c r="C235" s="16" t="s">
        <v>247</v>
      </c>
      <c r="D235" s="16" t="s">
        <v>464</v>
      </c>
      <c r="E235" s="16" t="s">
        <v>491</v>
      </c>
      <c r="F235" s="16" t="s">
        <v>523</v>
      </c>
      <c r="G235" s="17">
        <v>32449565.227250002</v>
      </c>
      <c r="H235" s="18">
        <v>3000000</v>
      </c>
      <c r="I235" s="30">
        <v>-17133449.529042006</v>
      </c>
      <c r="J235" s="33">
        <v>-5.7111498430140015</v>
      </c>
      <c r="K235" s="51">
        <v>0</v>
      </c>
      <c r="L235" s="42">
        <v>2</v>
      </c>
      <c r="M235" s="39">
        <v>-1</v>
      </c>
      <c r="N235" s="33">
        <v>-0.5</v>
      </c>
      <c r="O235" s="51">
        <v>0</v>
      </c>
      <c r="P235" s="20">
        <v>0</v>
      </c>
      <c r="Q235" s="28">
        <v>454025.82524919795</v>
      </c>
      <c r="R235" s="48">
        <v>0</v>
      </c>
      <c r="S235" s="43">
        <v>0</v>
      </c>
      <c r="T235" s="15">
        <v>0</v>
      </c>
      <c r="U235" s="15">
        <v>334043.07244919799</v>
      </c>
      <c r="V235" s="15">
        <v>297.05</v>
      </c>
      <c r="W235" s="15">
        <v>0</v>
      </c>
      <c r="X235" s="15">
        <v>0</v>
      </c>
      <c r="Y235" s="15">
        <v>0</v>
      </c>
      <c r="Z235" s="15">
        <v>0</v>
      </c>
      <c r="AA235" s="15">
        <v>334340.12244919798</v>
      </c>
      <c r="AB235" s="16">
        <v>0</v>
      </c>
      <c r="AC235" s="15">
        <v>114182.79</v>
      </c>
      <c r="AD235" s="15">
        <v>1897.162799999991</v>
      </c>
      <c r="AE235" s="15">
        <v>116079.95279999998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3605.75</v>
      </c>
      <c r="AO235" s="15">
        <v>3605.75</v>
      </c>
      <c r="AP235" s="28">
        <v>454025.82524919795</v>
      </c>
      <c r="AQ235" s="15">
        <v>-5000</v>
      </c>
      <c r="AR235" s="52">
        <v>-42469.604941433558</v>
      </c>
      <c r="AS235" s="15">
        <v>406556.22030776436</v>
      </c>
      <c r="AT235" s="29">
        <v>0.24</v>
      </c>
      <c r="AU235" s="36">
        <v>97573.492873863448</v>
      </c>
      <c r="AV235" s="16">
        <v>12161</v>
      </c>
      <c r="AW235" s="15">
        <v>85412.492873863448</v>
      </c>
      <c r="AX235" s="37">
        <v>0</v>
      </c>
      <c r="AY235" s="37">
        <v>45.177</v>
      </c>
      <c r="AZ235" s="37">
        <v>0</v>
      </c>
      <c r="BA235" s="37">
        <v>0</v>
      </c>
      <c r="BB235" s="37">
        <v>0</v>
      </c>
      <c r="BC235" s="53">
        <v>0</v>
      </c>
      <c r="BD235" s="51">
        <v>0</v>
      </c>
      <c r="BE235" s="34">
        <v>-0.05</v>
      </c>
      <c r="BF235" s="35">
        <v>23215.990559999998</v>
      </c>
      <c r="BG235" s="16">
        <v>0</v>
      </c>
      <c r="BH235" s="16">
        <v>0</v>
      </c>
      <c r="BI235" s="16">
        <v>0</v>
      </c>
    </row>
    <row r="236" spans="1:61" s="16" customFormat="1" x14ac:dyDescent="0.25">
      <c r="A236" s="45">
        <v>61919</v>
      </c>
      <c r="B236" s="16">
        <v>1825</v>
      </c>
      <c r="C236" s="16" t="s">
        <v>536</v>
      </c>
      <c r="D236" s="16" t="s">
        <v>680</v>
      </c>
      <c r="E236" s="16" t="s">
        <v>491</v>
      </c>
      <c r="F236" s="16" t="s">
        <v>471</v>
      </c>
      <c r="G236" s="17">
        <v>74191401.449349999</v>
      </c>
      <c r="H236" s="18">
        <v>0</v>
      </c>
      <c r="I236" s="30">
        <v>-1193423.929427892</v>
      </c>
      <c r="J236" s="33">
        <v>0</v>
      </c>
      <c r="K236" s="51">
        <v>0</v>
      </c>
      <c r="L236" s="42">
        <v>0</v>
      </c>
      <c r="M236" s="39">
        <v>-1</v>
      </c>
      <c r="N236" s="33">
        <v>0</v>
      </c>
      <c r="O236" s="51">
        <v>0</v>
      </c>
      <c r="P236" s="20">
        <v>0</v>
      </c>
      <c r="Q236" s="28">
        <v>226984.51211827499</v>
      </c>
      <c r="R236" s="48">
        <v>0</v>
      </c>
      <c r="S236" s="43">
        <v>0</v>
      </c>
      <c r="T236" s="15">
        <v>73.808999999999997</v>
      </c>
      <c r="U236" s="15">
        <v>150261.808418275</v>
      </c>
      <c r="V236" s="15">
        <v>479.74</v>
      </c>
      <c r="W236" s="15">
        <v>0</v>
      </c>
      <c r="X236" s="15">
        <v>0</v>
      </c>
      <c r="Y236" s="15">
        <v>0</v>
      </c>
      <c r="Z236" s="15">
        <v>0</v>
      </c>
      <c r="AA236" s="15">
        <v>150815.357418275</v>
      </c>
      <c r="AB236" s="16">
        <v>15917.68</v>
      </c>
      <c r="AC236" s="15">
        <v>19859.79</v>
      </c>
      <c r="AD236" s="15">
        <v>5470.8146999999881</v>
      </c>
      <c r="AE236" s="15">
        <v>41248.284699999989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34920.870000000003</v>
      </c>
      <c r="AO236" s="15">
        <v>34920.870000000003</v>
      </c>
      <c r="AP236" s="28">
        <v>226984.51211827499</v>
      </c>
      <c r="AQ236" s="15">
        <v>0</v>
      </c>
      <c r="AR236" s="52">
        <v>0</v>
      </c>
      <c r="AS236" s="15">
        <v>41248.284699999989</v>
      </c>
      <c r="AT236" s="29">
        <v>0</v>
      </c>
      <c r="AU236" s="36">
        <v>0</v>
      </c>
      <c r="AV236" s="16">
        <v>15000</v>
      </c>
      <c r="AW236" s="15">
        <v>8249.6569399999989</v>
      </c>
      <c r="AX236" s="37">
        <v>0</v>
      </c>
      <c r="AY236" s="37">
        <v>904.34591999999998</v>
      </c>
      <c r="AZ236" s="37">
        <v>0</v>
      </c>
      <c r="BA236" s="37">
        <v>0</v>
      </c>
      <c r="BB236" s="37">
        <v>0</v>
      </c>
      <c r="BC236" s="53">
        <v>-29490.897494990379</v>
      </c>
      <c r="BD236" s="51">
        <v>0</v>
      </c>
      <c r="BE236" s="34">
        <v>0</v>
      </c>
      <c r="BF236" s="35">
        <v>8249.6569399999989</v>
      </c>
      <c r="BG236" s="16">
        <v>0</v>
      </c>
      <c r="BH236" s="16">
        <v>0</v>
      </c>
      <c r="BI236" s="16">
        <v>0</v>
      </c>
    </row>
    <row r="237" spans="1:61" s="16" customFormat="1" x14ac:dyDescent="0.25">
      <c r="A237" s="45">
        <v>63697</v>
      </c>
      <c r="B237" s="16">
        <v>63697</v>
      </c>
      <c r="C237" s="16" t="s">
        <v>537</v>
      </c>
      <c r="D237" s="16" t="s">
        <v>680</v>
      </c>
      <c r="E237" s="16" t="s">
        <v>491</v>
      </c>
      <c r="F237" s="16" t="s">
        <v>471</v>
      </c>
      <c r="G237" s="17">
        <v>63153000.741749994</v>
      </c>
      <c r="H237" s="18">
        <v>0</v>
      </c>
      <c r="I237" s="30">
        <v>4474499.99323906</v>
      </c>
      <c r="J237" s="33">
        <v>0</v>
      </c>
      <c r="K237" s="51">
        <v>12000</v>
      </c>
      <c r="L237" s="42">
        <v>0</v>
      </c>
      <c r="M237" s="39">
        <v>-3</v>
      </c>
      <c r="N237" s="33">
        <v>0</v>
      </c>
      <c r="O237" s="51">
        <v>0</v>
      </c>
      <c r="P237" s="19">
        <v>0</v>
      </c>
      <c r="Q237" s="28">
        <v>168286.6922773167</v>
      </c>
      <c r="R237" s="48">
        <v>0</v>
      </c>
      <c r="S237" s="43">
        <v>0</v>
      </c>
      <c r="T237" s="15">
        <v>0</v>
      </c>
      <c r="U237" s="15">
        <v>92736.694177316705</v>
      </c>
      <c r="V237" s="15">
        <v>139.6</v>
      </c>
      <c r="W237" s="15">
        <v>0</v>
      </c>
      <c r="X237" s="15">
        <v>0</v>
      </c>
      <c r="Y237" s="15">
        <v>0</v>
      </c>
      <c r="Z237" s="15">
        <v>0</v>
      </c>
      <c r="AA237" s="15">
        <v>92876.294177316711</v>
      </c>
      <c r="AB237" s="16">
        <v>31416.59</v>
      </c>
      <c r="AC237" s="15">
        <v>0</v>
      </c>
      <c r="AD237" s="15">
        <v>8.2780999999998812</v>
      </c>
      <c r="AE237" s="15">
        <v>31424.8681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43985.53</v>
      </c>
      <c r="AO237" s="15">
        <v>43985.53</v>
      </c>
      <c r="AP237" s="28">
        <v>168286.6922773167</v>
      </c>
      <c r="AQ237" s="15">
        <v>0</v>
      </c>
      <c r="AR237" s="52">
        <v>0</v>
      </c>
      <c r="AS237" s="15">
        <v>31424.8681</v>
      </c>
      <c r="AT237" s="29">
        <v>0</v>
      </c>
      <c r="AU237" s="36">
        <v>0</v>
      </c>
      <c r="AV237" s="16">
        <v>20000</v>
      </c>
      <c r="AW237" s="15">
        <v>18284.973620000001</v>
      </c>
      <c r="AX237" s="37">
        <v>0</v>
      </c>
      <c r="AY237" s="37">
        <v>836.81865000000005</v>
      </c>
      <c r="AZ237" s="37">
        <v>0</v>
      </c>
      <c r="BA237" s="37">
        <v>0</v>
      </c>
      <c r="BB237" s="37">
        <v>8.9600000000000009</v>
      </c>
      <c r="BC237" s="53">
        <v>-4785453.9295370057</v>
      </c>
      <c r="BD237" s="51">
        <v>0</v>
      </c>
      <c r="BE237" s="34">
        <v>12000</v>
      </c>
      <c r="BF237" s="35">
        <v>6284.9736200000007</v>
      </c>
      <c r="BG237" s="16">
        <v>0</v>
      </c>
      <c r="BH237" s="16">
        <v>0</v>
      </c>
      <c r="BI237" s="16">
        <v>0</v>
      </c>
    </row>
    <row r="238" spans="1:61" s="16" customFormat="1" x14ac:dyDescent="0.25">
      <c r="A238" s="45">
        <v>63093</v>
      </c>
      <c r="B238" s="16">
        <v>2226</v>
      </c>
      <c r="C238" s="16" t="s">
        <v>538</v>
      </c>
      <c r="D238" s="16" t="s">
        <v>680</v>
      </c>
      <c r="E238" s="16" t="s">
        <v>491</v>
      </c>
      <c r="F238" s="16" t="s">
        <v>471</v>
      </c>
      <c r="G238" s="17">
        <v>11264377.38745</v>
      </c>
      <c r="H238" s="18">
        <v>0</v>
      </c>
      <c r="I238" s="30">
        <v>-3152325.8126179576</v>
      </c>
      <c r="J238" s="33">
        <v>0</v>
      </c>
      <c r="K238" s="48">
        <v>0</v>
      </c>
      <c r="L238" s="42">
        <v>0</v>
      </c>
      <c r="M238" s="39">
        <v>-5</v>
      </c>
      <c r="N238" s="33">
        <v>0</v>
      </c>
      <c r="O238" s="48">
        <v>0</v>
      </c>
      <c r="P238" s="19">
        <v>0</v>
      </c>
      <c r="Q238" s="28">
        <v>193296.00684463402</v>
      </c>
      <c r="R238" s="48">
        <v>0</v>
      </c>
      <c r="S238" s="43">
        <v>0</v>
      </c>
      <c r="T238" s="15">
        <v>0</v>
      </c>
      <c r="U238" s="15">
        <v>161172.02684463401</v>
      </c>
      <c r="V238" s="15">
        <v>192.5</v>
      </c>
      <c r="W238" s="15">
        <v>0</v>
      </c>
      <c r="X238" s="15">
        <v>0</v>
      </c>
      <c r="Y238" s="15">
        <v>0</v>
      </c>
      <c r="Z238" s="15">
        <v>0</v>
      </c>
      <c r="AA238" s="15">
        <v>161364.52684463401</v>
      </c>
      <c r="AB238" s="16">
        <v>0</v>
      </c>
      <c r="AC238" s="15">
        <v>25372.1</v>
      </c>
      <c r="AD238" s="15">
        <v>0</v>
      </c>
      <c r="AE238" s="15">
        <v>25372.1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6559.38</v>
      </c>
      <c r="AO238" s="15">
        <v>6559.38</v>
      </c>
      <c r="AP238" s="28">
        <v>193296.00684463402</v>
      </c>
      <c r="AQ238" s="15">
        <v>0</v>
      </c>
      <c r="AR238" s="52">
        <v>0</v>
      </c>
      <c r="AS238" s="15">
        <v>25372.1</v>
      </c>
      <c r="AT238" s="29">
        <v>0</v>
      </c>
      <c r="AU238" s="36">
        <v>0</v>
      </c>
      <c r="AV238" s="16">
        <v>20000</v>
      </c>
      <c r="AW238" s="15">
        <v>5074.42</v>
      </c>
      <c r="AX238" s="37">
        <v>0</v>
      </c>
      <c r="AY238" s="37">
        <v>829.03703999999993</v>
      </c>
      <c r="AZ238" s="37">
        <v>0</v>
      </c>
      <c r="BA238" s="37">
        <v>0</v>
      </c>
      <c r="BB238" s="37">
        <v>0</v>
      </c>
      <c r="BC238" s="53">
        <v>150601.49513599277</v>
      </c>
      <c r="BD238" s="48">
        <v>0</v>
      </c>
      <c r="BE238" s="34">
        <v>0</v>
      </c>
      <c r="BF238" s="35">
        <v>5074.42</v>
      </c>
      <c r="BG238" s="16">
        <v>0</v>
      </c>
      <c r="BH238" s="16">
        <v>0</v>
      </c>
      <c r="BI238" s="16">
        <v>0</v>
      </c>
    </row>
    <row r="239" spans="1:61" s="16" customFormat="1" x14ac:dyDescent="0.25">
      <c r="A239" s="45">
        <v>51870</v>
      </c>
      <c r="B239" s="16">
        <v>349</v>
      </c>
      <c r="C239" s="16" t="s">
        <v>248</v>
      </c>
      <c r="D239" s="16" t="s">
        <v>466</v>
      </c>
      <c r="E239" s="16" t="s">
        <v>492</v>
      </c>
      <c r="F239" s="16" t="s">
        <v>521</v>
      </c>
      <c r="G239" s="17">
        <v>192594573.10690004</v>
      </c>
      <c r="H239" s="18">
        <v>6000000</v>
      </c>
      <c r="I239" s="30">
        <v>-18480405.614618659</v>
      </c>
      <c r="J239" s="33">
        <v>-3.0800676024364431</v>
      </c>
      <c r="K239" s="26">
        <v>0</v>
      </c>
      <c r="L239" s="42">
        <v>2</v>
      </c>
      <c r="M239" s="39">
        <v>-1</v>
      </c>
      <c r="N239" s="33">
        <v>-0.5</v>
      </c>
      <c r="O239" s="26">
        <v>0</v>
      </c>
      <c r="P239" s="20">
        <v>0</v>
      </c>
      <c r="Q239" s="28">
        <v>1002676.1437684728</v>
      </c>
      <c r="R239" s="48">
        <v>0</v>
      </c>
      <c r="S239" s="43">
        <v>0</v>
      </c>
      <c r="T239" s="15">
        <v>29056.2814</v>
      </c>
      <c r="U239" s="15">
        <v>652530.08396847302</v>
      </c>
      <c r="V239" s="15">
        <v>0</v>
      </c>
      <c r="W239" s="15">
        <v>14912.73</v>
      </c>
      <c r="X239" s="15">
        <v>0</v>
      </c>
      <c r="Y239" s="15">
        <v>0</v>
      </c>
      <c r="Z239" s="15">
        <v>0</v>
      </c>
      <c r="AA239" s="15">
        <v>696499.09536847298</v>
      </c>
      <c r="AB239" s="16">
        <v>68076.51999999999</v>
      </c>
      <c r="AC239" s="15">
        <v>14701.439999999999</v>
      </c>
      <c r="AD239" s="15">
        <v>13607.858399999859</v>
      </c>
      <c r="AE239" s="15">
        <v>96385.818399999844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209791.23</v>
      </c>
      <c r="AO239" s="15">
        <v>209791.23</v>
      </c>
      <c r="AP239" s="28">
        <v>1002676.1437684728</v>
      </c>
      <c r="AQ239" s="15">
        <v>0</v>
      </c>
      <c r="AR239" s="52">
        <v>0</v>
      </c>
      <c r="AS239" s="15">
        <v>0</v>
      </c>
      <c r="AT239" s="29">
        <v>0</v>
      </c>
      <c r="AU239" s="36">
        <v>0</v>
      </c>
      <c r="AV239" s="16">
        <v>160000</v>
      </c>
      <c r="AW239" s="15">
        <v>0</v>
      </c>
      <c r="AX239" s="37">
        <v>3119.2172143919993</v>
      </c>
      <c r="AY239" s="37">
        <v>8148.6997200000005</v>
      </c>
      <c r="AZ239" s="37">
        <v>0</v>
      </c>
      <c r="BA239" s="37">
        <v>2128.69</v>
      </c>
      <c r="BB239" s="37">
        <v>0</v>
      </c>
      <c r="BC239" s="53">
        <v>0</v>
      </c>
      <c r="BD239" s="48">
        <v>0</v>
      </c>
      <c r="BE239" s="34">
        <v>0</v>
      </c>
      <c r="BF239" s="35">
        <v>19277.163679999969</v>
      </c>
      <c r="BG239" s="16">
        <v>0</v>
      </c>
      <c r="BH239" s="16">
        <v>0</v>
      </c>
      <c r="BI239" s="16">
        <v>0</v>
      </c>
    </row>
    <row r="240" spans="1:61" s="16" customFormat="1" x14ac:dyDescent="0.25">
      <c r="A240" s="45">
        <v>62358</v>
      </c>
      <c r="B240" s="16">
        <v>1932</v>
      </c>
      <c r="C240" s="16" t="s">
        <v>254</v>
      </c>
      <c r="D240" s="16" t="s">
        <v>464</v>
      </c>
      <c r="E240" s="16" t="s">
        <v>492</v>
      </c>
      <c r="F240" s="16" t="s">
        <v>522</v>
      </c>
      <c r="G240" s="17">
        <v>84812219.417575002</v>
      </c>
      <c r="H240" s="18">
        <v>3000000</v>
      </c>
      <c r="I240" s="30">
        <v>7763908.6658299565</v>
      </c>
      <c r="J240" s="33">
        <v>2.587969555276652</v>
      </c>
      <c r="K240" s="26">
        <v>0.5</v>
      </c>
      <c r="L240" s="42">
        <v>2</v>
      </c>
      <c r="M240" s="39">
        <v>0</v>
      </c>
      <c r="N240" s="33">
        <v>0</v>
      </c>
      <c r="O240" s="26">
        <v>0</v>
      </c>
      <c r="P240" s="20">
        <v>0</v>
      </c>
      <c r="Q240" s="28">
        <v>123950.32147344043</v>
      </c>
      <c r="R240" s="48">
        <v>0</v>
      </c>
      <c r="S240" s="43">
        <v>0.5</v>
      </c>
      <c r="T240" s="15">
        <v>0</v>
      </c>
      <c r="U240" s="15">
        <v>47568.944673440397</v>
      </c>
      <c r="V240" s="15">
        <v>141.99</v>
      </c>
      <c r="W240" s="15">
        <v>37.26</v>
      </c>
      <c r="X240" s="15">
        <v>0</v>
      </c>
      <c r="Y240" s="15">
        <v>0</v>
      </c>
      <c r="Z240" s="15">
        <v>0</v>
      </c>
      <c r="AA240" s="15">
        <v>47748.194673440397</v>
      </c>
      <c r="AB240" s="16">
        <v>-129.43</v>
      </c>
      <c r="AC240" s="15">
        <v>0</v>
      </c>
      <c r="AD240" s="15">
        <v>5096.2468000000445</v>
      </c>
      <c r="AE240" s="15">
        <v>4966.8168000000442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71235.31</v>
      </c>
      <c r="AO240" s="15">
        <v>71235.31</v>
      </c>
      <c r="AP240" s="28">
        <v>123950.32147344043</v>
      </c>
      <c r="AQ240" s="15">
        <v>-5000</v>
      </c>
      <c r="AR240" s="52">
        <v>-11204.787221897965</v>
      </c>
      <c r="AS240" s="15">
        <v>107745.53425154247</v>
      </c>
      <c r="AT240" s="29">
        <v>0.25</v>
      </c>
      <c r="AU240" s="36">
        <v>26936.383562885618</v>
      </c>
      <c r="AV240" s="16">
        <v>20000</v>
      </c>
      <c r="AW240" s="15">
        <v>6936.3835628856177</v>
      </c>
      <c r="AX240" s="37">
        <v>2983.9990821440001</v>
      </c>
      <c r="AY240" s="37">
        <v>195.84450000000001</v>
      </c>
      <c r="AZ240" s="37">
        <v>0</v>
      </c>
      <c r="BA240" s="37">
        <v>382.46999999999997</v>
      </c>
      <c r="BB240" s="37">
        <v>0</v>
      </c>
      <c r="BC240" s="53">
        <v>0</v>
      </c>
      <c r="BD240" s="48">
        <v>0</v>
      </c>
      <c r="BE240" s="34">
        <v>0.45</v>
      </c>
      <c r="BF240" s="35">
        <v>993.36336000000892</v>
      </c>
      <c r="BG240" s="16">
        <v>0</v>
      </c>
      <c r="BH240" s="16">
        <v>0</v>
      </c>
      <c r="BI240" s="16">
        <v>0</v>
      </c>
    </row>
    <row r="241" spans="1:61" s="16" customFormat="1" x14ac:dyDescent="0.25">
      <c r="A241" s="45">
        <v>63400</v>
      </c>
      <c r="B241" s="16">
        <v>63400</v>
      </c>
      <c r="C241" s="16" t="s">
        <v>255</v>
      </c>
      <c r="D241" s="16" t="s">
        <v>464</v>
      </c>
      <c r="E241" s="16" t="s">
        <v>492</v>
      </c>
      <c r="F241" s="16" t="s">
        <v>522</v>
      </c>
      <c r="G241" s="17">
        <v>113012533.221725</v>
      </c>
      <c r="H241" s="18">
        <v>3000000</v>
      </c>
      <c r="I241" s="30">
        <v>7425109.3619360179</v>
      </c>
      <c r="J241" s="33">
        <v>2.4750364539786727</v>
      </c>
      <c r="K241" s="26">
        <v>0.5</v>
      </c>
      <c r="L241" s="42">
        <v>2</v>
      </c>
      <c r="M241" s="39">
        <v>0</v>
      </c>
      <c r="N241" s="33">
        <v>0</v>
      </c>
      <c r="O241" s="26">
        <v>0</v>
      </c>
      <c r="P241" s="20">
        <v>0</v>
      </c>
      <c r="Q241" s="28">
        <v>117834.66461811951</v>
      </c>
      <c r="R241" s="48">
        <v>0</v>
      </c>
      <c r="S241" s="43">
        <v>0.5</v>
      </c>
      <c r="T241" s="15">
        <v>0</v>
      </c>
      <c r="U241" s="15">
        <v>88351.578018118802</v>
      </c>
      <c r="V241" s="15">
        <v>408.26</v>
      </c>
      <c r="W241" s="15">
        <v>0</v>
      </c>
      <c r="X241" s="15">
        <v>0</v>
      </c>
      <c r="Y241" s="15">
        <v>0</v>
      </c>
      <c r="Z241" s="15">
        <v>0</v>
      </c>
      <c r="AA241" s="15">
        <v>88759.838018118797</v>
      </c>
      <c r="AB241" s="16">
        <v>750.02</v>
      </c>
      <c r="AC241" s="15">
        <v>0</v>
      </c>
      <c r="AD241" s="15">
        <v>28324.806600000709</v>
      </c>
      <c r="AE241" s="15">
        <v>29074.82660000071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28">
        <v>117834.66461811951</v>
      </c>
      <c r="AQ241" s="15">
        <v>-5000</v>
      </c>
      <c r="AR241" s="52">
        <v>-7329.7292823576799</v>
      </c>
      <c r="AS241" s="15">
        <v>105504.93533576182</v>
      </c>
      <c r="AT241" s="29">
        <v>0.25</v>
      </c>
      <c r="AU241" s="36">
        <v>26376.233833940456</v>
      </c>
      <c r="AV241" s="16">
        <v>25000</v>
      </c>
      <c r="AW241" s="15">
        <v>1376.233833940456</v>
      </c>
      <c r="AX241" s="37">
        <v>0</v>
      </c>
      <c r="AY241" s="37">
        <v>1095.1230899999998</v>
      </c>
      <c r="AZ241" s="37">
        <v>0</v>
      </c>
      <c r="BA241" s="37">
        <v>0</v>
      </c>
      <c r="BB241" s="37">
        <v>0</v>
      </c>
      <c r="BC241" s="53">
        <v>0</v>
      </c>
      <c r="BD241" s="48">
        <v>0</v>
      </c>
      <c r="BE241" s="34">
        <v>0.45</v>
      </c>
      <c r="BF241" s="35">
        <v>5814.9653200001421</v>
      </c>
      <c r="BG241" s="16">
        <v>0</v>
      </c>
      <c r="BH241" s="16">
        <v>0</v>
      </c>
      <c r="BI241" s="16">
        <v>0</v>
      </c>
    </row>
    <row r="242" spans="1:61" s="16" customFormat="1" x14ac:dyDescent="0.25">
      <c r="A242" s="45">
        <v>94622</v>
      </c>
      <c r="B242" s="16">
        <v>1782</v>
      </c>
      <c r="C242" s="16" t="s">
        <v>249</v>
      </c>
      <c r="D242" s="16" t="s">
        <v>464</v>
      </c>
      <c r="E242" s="16" t="s">
        <v>492</v>
      </c>
      <c r="F242" s="16" t="s">
        <v>523</v>
      </c>
      <c r="G242" s="17">
        <v>90100634.03035</v>
      </c>
      <c r="H242" s="18">
        <v>3000000</v>
      </c>
      <c r="I242" s="30">
        <v>-11819231.908792853</v>
      </c>
      <c r="J242" s="33">
        <v>-3.9397439695976177</v>
      </c>
      <c r="K242" s="26">
        <v>0</v>
      </c>
      <c r="L242" s="42">
        <v>2</v>
      </c>
      <c r="M242" s="39">
        <v>0</v>
      </c>
      <c r="N242" s="33">
        <v>0</v>
      </c>
      <c r="O242" s="26">
        <v>0</v>
      </c>
      <c r="P242" s="20">
        <v>0</v>
      </c>
      <c r="Q242" s="28">
        <v>482682.90579733998</v>
      </c>
      <c r="R242" s="48">
        <v>0</v>
      </c>
      <c r="S242" s="43">
        <v>0</v>
      </c>
      <c r="T242" s="15">
        <v>0</v>
      </c>
      <c r="U242" s="15">
        <v>438484.46579733997</v>
      </c>
      <c r="V242" s="15">
        <v>524.38</v>
      </c>
      <c r="W242" s="15">
        <v>0</v>
      </c>
      <c r="X242" s="15">
        <v>0</v>
      </c>
      <c r="Y242" s="15">
        <v>0</v>
      </c>
      <c r="Z242" s="15">
        <v>0</v>
      </c>
      <c r="AA242" s="15">
        <v>439008.84579733998</v>
      </c>
      <c r="AB242" s="16">
        <v>2019.33</v>
      </c>
      <c r="AC242" s="15">
        <v>515.69000000000005</v>
      </c>
      <c r="AD242" s="15">
        <v>5950</v>
      </c>
      <c r="AE242" s="15">
        <v>8485.02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35189.040000000001</v>
      </c>
      <c r="AO242" s="15">
        <v>35189.040000000001</v>
      </c>
      <c r="AP242" s="28">
        <v>482682.90579733998</v>
      </c>
      <c r="AQ242" s="15">
        <v>-5000</v>
      </c>
      <c r="AR242" s="52">
        <v>-23884.145289867</v>
      </c>
      <c r="AS242" s="15">
        <v>453798.76050747297</v>
      </c>
      <c r="AT242" s="29">
        <v>0.24</v>
      </c>
      <c r="AU242" s="36">
        <v>108911.7025217935</v>
      </c>
      <c r="AV242" s="16">
        <v>17500</v>
      </c>
      <c r="AW242" s="15">
        <v>91411.702521793501</v>
      </c>
      <c r="AX242" s="37">
        <v>0</v>
      </c>
      <c r="AY242" s="37">
        <v>3532.6194</v>
      </c>
      <c r="AZ242" s="37">
        <v>0</v>
      </c>
      <c r="BA242" s="37">
        <v>162.18</v>
      </c>
      <c r="BB242" s="37">
        <v>0</v>
      </c>
      <c r="BC242" s="53">
        <v>0</v>
      </c>
      <c r="BD242" s="48">
        <v>0</v>
      </c>
      <c r="BE242" s="34">
        <v>-0.05</v>
      </c>
      <c r="BF242" s="35">
        <v>1697.0040000000001</v>
      </c>
      <c r="BG242" s="16">
        <v>0</v>
      </c>
      <c r="BH242" s="16">
        <v>0</v>
      </c>
      <c r="BI242" s="16">
        <v>0</v>
      </c>
    </row>
    <row r="243" spans="1:61" s="16" customFormat="1" x14ac:dyDescent="0.25">
      <c r="A243" s="45">
        <v>52981</v>
      </c>
      <c r="B243" s="16">
        <v>1924</v>
      </c>
      <c r="C243" s="16" t="s">
        <v>250</v>
      </c>
      <c r="D243" s="16" t="s">
        <v>464</v>
      </c>
      <c r="E243" s="16" t="s">
        <v>492</v>
      </c>
      <c r="F243" s="16" t="s">
        <v>523</v>
      </c>
      <c r="G243" s="17">
        <v>67821455.669349998</v>
      </c>
      <c r="H243" s="18">
        <v>3000000</v>
      </c>
      <c r="I243" s="30">
        <v>-2481851.6248970628</v>
      </c>
      <c r="J243" s="33">
        <v>-0.82728387496568756</v>
      </c>
      <c r="K243" s="26">
        <v>0</v>
      </c>
      <c r="L243" s="42">
        <v>2</v>
      </c>
      <c r="M243" s="39">
        <v>-2</v>
      </c>
      <c r="N243" s="33">
        <v>-1</v>
      </c>
      <c r="O243" s="26">
        <v>0</v>
      </c>
      <c r="P243" s="20">
        <v>0</v>
      </c>
      <c r="Q243" s="28">
        <v>481961.35914296302</v>
      </c>
      <c r="R243" s="48">
        <v>0</v>
      </c>
      <c r="S243" s="43">
        <v>0</v>
      </c>
      <c r="T243" s="15">
        <v>2491.0920000000001</v>
      </c>
      <c r="U243" s="15">
        <v>401604.62774296303</v>
      </c>
      <c r="V243" s="15">
        <v>725.87</v>
      </c>
      <c r="W243" s="15">
        <v>0</v>
      </c>
      <c r="X243" s="15">
        <v>0</v>
      </c>
      <c r="Y243" s="15">
        <v>0</v>
      </c>
      <c r="Z243" s="15">
        <v>1055.25</v>
      </c>
      <c r="AA243" s="15">
        <v>405876.83974296303</v>
      </c>
      <c r="AB243" s="16">
        <v>0</v>
      </c>
      <c r="AC243" s="15">
        <v>17040.679999999997</v>
      </c>
      <c r="AD243" s="15">
        <v>29938.619399999952</v>
      </c>
      <c r="AE243" s="15">
        <v>46979.299399999945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29105.22</v>
      </c>
      <c r="AO243" s="15">
        <v>29105.22</v>
      </c>
      <c r="AP243" s="28">
        <v>481961.35914296302</v>
      </c>
      <c r="AQ243" s="15">
        <v>-5000</v>
      </c>
      <c r="AR243" s="52">
        <v>-23848.067957148152</v>
      </c>
      <c r="AS243" s="15">
        <v>453113.29118581489</v>
      </c>
      <c r="AT243" s="29">
        <v>0.24</v>
      </c>
      <c r="AU243" s="36">
        <v>108747.18988459557</v>
      </c>
      <c r="AV243" s="16">
        <v>10000</v>
      </c>
      <c r="AW243" s="15">
        <v>98747.189884595573</v>
      </c>
      <c r="AX243" s="37">
        <v>0</v>
      </c>
      <c r="AY243" s="37">
        <v>1823.6452799999997</v>
      </c>
      <c r="AZ243" s="37">
        <v>0</v>
      </c>
      <c r="BA243" s="37">
        <v>249.3</v>
      </c>
      <c r="BB243" s="37">
        <v>0</v>
      </c>
      <c r="BC243" s="53">
        <v>0</v>
      </c>
      <c r="BD243" s="48">
        <v>0</v>
      </c>
      <c r="BE243" s="34">
        <v>-0.05</v>
      </c>
      <c r="BF243" s="35">
        <v>9395.8598799999891</v>
      </c>
      <c r="BG243" s="16">
        <v>0</v>
      </c>
      <c r="BH243" s="16">
        <v>0</v>
      </c>
      <c r="BI243" s="16">
        <v>0</v>
      </c>
    </row>
    <row r="244" spans="1:61" s="16" customFormat="1" x14ac:dyDescent="0.25">
      <c r="A244" s="45">
        <v>50399</v>
      </c>
      <c r="B244" s="16">
        <v>1400</v>
      </c>
      <c r="C244" s="16" t="s">
        <v>251</v>
      </c>
      <c r="D244" s="16" t="s">
        <v>464</v>
      </c>
      <c r="E244" s="16" t="s">
        <v>492</v>
      </c>
      <c r="F244" s="16" t="s">
        <v>523</v>
      </c>
      <c r="G244" s="17">
        <v>39453058.4397</v>
      </c>
      <c r="H244" s="18">
        <v>3000000</v>
      </c>
      <c r="I244" s="30">
        <v>-8122476.706135273</v>
      </c>
      <c r="J244" s="33">
        <v>-2.7074922353784245</v>
      </c>
      <c r="K244" s="26">
        <v>0</v>
      </c>
      <c r="L244" s="42">
        <v>2</v>
      </c>
      <c r="M244" s="39">
        <v>3</v>
      </c>
      <c r="N244" s="33">
        <v>1.5</v>
      </c>
      <c r="O244" s="26">
        <v>0.5</v>
      </c>
      <c r="P244" s="20">
        <v>0</v>
      </c>
      <c r="Q244" s="28">
        <v>625189.38716688775</v>
      </c>
      <c r="R244" s="48">
        <v>0</v>
      </c>
      <c r="S244" s="43">
        <v>0.5</v>
      </c>
      <c r="T244" s="15">
        <v>1969.8389999999999</v>
      </c>
      <c r="U244" s="15">
        <v>507947.28436688799</v>
      </c>
      <c r="V244" s="15">
        <v>600.22</v>
      </c>
      <c r="W244" s="15">
        <v>0</v>
      </c>
      <c r="X244" s="15">
        <v>0</v>
      </c>
      <c r="Y244" s="15">
        <v>0</v>
      </c>
      <c r="Z244" s="15">
        <v>0</v>
      </c>
      <c r="AA244" s="15">
        <v>510517.34336688794</v>
      </c>
      <c r="AB244" s="16">
        <v>45.97</v>
      </c>
      <c r="AC244" s="15">
        <v>23211.319999999996</v>
      </c>
      <c r="AD244" s="15">
        <v>89936.243799999822</v>
      </c>
      <c r="AE244" s="15">
        <v>113193.53379999982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1478.51</v>
      </c>
      <c r="AO244" s="15">
        <v>1478.51</v>
      </c>
      <c r="AP244" s="28">
        <v>625189.38716688775</v>
      </c>
      <c r="AQ244" s="15">
        <v>-5000</v>
      </c>
      <c r="AR244" s="52">
        <v>-37401.925101871711</v>
      </c>
      <c r="AS244" s="15">
        <v>582787.46206501604</v>
      </c>
      <c r="AT244" s="29">
        <v>0.26</v>
      </c>
      <c r="AU244" s="36">
        <v>151524.74013690418</v>
      </c>
      <c r="AV244" s="16">
        <v>15000</v>
      </c>
      <c r="AW244" s="15">
        <v>136524.74013690418</v>
      </c>
      <c r="AX244" s="37">
        <v>0</v>
      </c>
      <c r="AY244" s="37">
        <v>1361.878415355</v>
      </c>
      <c r="AZ244" s="37">
        <v>0</v>
      </c>
      <c r="BA244" s="37">
        <v>52.61</v>
      </c>
      <c r="BB244" s="37">
        <v>3.72</v>
      </c>
      <c r="BC244" s="53">
        <v>0</v>
      </c>
      <c r="BD244" s="48">
        <v>0</v>
      </c>
      <c r="BE244" s="34">
        <v>-0.05</v>
      </c>
      <c r="BF244" s="35">
        <v>22638.706759999965</v>
      </c>
      <c r="BG244" s="16">
        <v>0</v>
      </c>
      <c r="BH244" s="16">
        <v>0</v>
      </c>
      <c r="BI244" s="16">
        <v>0</v>
      </c>
    </row>
    <row r="245" spans="1:61" s="16" customFormat="1" x14ac:dyDescent="0.25">
      <c r="A245" s="45">
        <v>60919</v>
      </c>
      <c r="B245" s="16">
        <v>1839</v>
      </c>
      <c r="C245" s="16" t="s">
        <v>252</v>
      </c>
      <c r="D245" s="16" t="s">
        <v>464</v>
      </c>
      <c r="E245" s="16" t="s">
        <v>492</v>
      </c>
      <c r="F245" s="16" t="s">
        <v>523</v>
      </c>
      <c r="G245" s="17">
        <v>45289121.215300001</v>
      </c>
      <c r="H245" s="18">
        <v>3000000</v>
      </c>
      <c r="I245" s="30">
        <v>-2235378.0044867992</v>
      </c>
      <c r="J245" s="33">
        <v>-0.74512600149559971</v>
      </c>
      <c r="K245" s="26">
        <v>0</v>
      </c>
      <c r="L245" s="42">
        <v>2</v>
      </c>
      <c r="M245" s="39">
        <v>-1</v>
      </c>
      <c r="N245" s="33">
        <v>-0.5</v>
      </c>
      <c r="O245" s="26">
        <v>0</v>
      </c>
      <c r="P245" s="20">
        <v>0</v>
      </c>
      <c r="Q245" s="28">
        <v>451614.34087871795</v>
      </c>
      <c r="R245" s="48">
        <v>0</v>
      </c>
      <c r="S245" s="43">
        <v>0</v>
      </c>
      <c r="T245" s="15">
        <v>19137.991000000002</v>
      </c>
      <c r="U245" s="15">
        <v>342189.95557871799</v>
      </c>
      <c r="V245" s="15">
        <v>478.12</v>
      </c>
      <c r="W245" s="15">
        <v>20606</v>
      </c>
      <c r="X245" s="15">
        <v>0</v>
      </c>
      <c r="Y245" s="15">
        <v>0</v>
      </c>
      <c r="Z245" s="15">
        <v>0</v>
      </c>
      <c r="AA245" s="15">
        <v>382412.06657871796</v>
      </c>
      <c r="AB245" s="16">
        <v>0</v>
      </c>
      <c r="AC245" s="15">
        <v>15630.67</v>
      </c>
      <c r="AD245" s="15">
        <v>25559.204299999983</v>
      </c>
      <c r="AE245" s="15">
        <v>41189.874299999981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28012.400000000001</v>
      </c>
      <c r="AO245" s="15">
        <v>28012.400000000001</v>
      </c>
      <c r="AP245" s="28">
        <v>451614.34087871795</v>
      </c>
      <c r="AQ245" s="15">
        <v>-5000</v>
      </c>
      <c r="AR245" s="52">
        <v>-28574.08183166858</v>
      </c>
      <c r="AS245" s="15">
        <v>418040.25904704939</v>
      </c>
      <c r="AT245" s="29">
        <v>0.24</v>
      </c>
      <c r="AU245" s="36">
        <v>100329.66217129186</v>
      </c>
      <c r="AV245" s="16">
        <v>33000</v>
      </c>
      <c r="AW245" s="15">
        <v>67329.662171291857</v>
      </c>
      <c r="AX245" s="37">
        <v>0</v>
      </c>
      <c r="AY245" s="37">
        <v>1573.5024599999999</v>
      </c>
      <c r="AZ245" s="37">
        <v>0</v>
      </c>
      <c r="BA245" s="37">
        <v>0</v>
      </c>
      <c r="BB245" s="37">
        <v>0</v>
      </c>
      <c r="BC245" s="53">
        <v>0</v>
      </c>
      <c r="BD245" s="48">
        <v>0</v>
      </c>
      <c r="BE245" s="34">
        <v>-0.05</v>
      </c>
      <c r="BF245" s="35">
        <v>8237.9748599999966</v>
      </c>
      <c r="BG245" s="16">
        <v>0</v>
      </c>
      <c r="BH245" s="16">
        <v>0</v>
      </c>
      <c r="BI245" s="16">
        <v>0</v>
      </c>
    </row>
    <row r="246" spans="1:61" s="16" customFormat="1" x14ac:dyDescent="0.25">
      <c r="A246" s="45">
        <v>50511</v>
      </c>
      <c r="B246" s="16">
        <v>61</v>
      </c>
      <c r="C246" s="16" t="s">
        <v>253</v>
      </c>
      <c r="D246" s="16" t="s">
        <v>467</v>
      </c>
      <c r="E246" s="16" t="s">
        <v>492</v>
      </c>
      <c r="F246" s="16" t="s">
        <v>523</v>
      </c>
      <c r="G246" s="17">
        <v>448481331.2798</v>
      </c>
      <c r="H246" s="18">
        <v>3000000</v>
      </c>
      <c r="I246" s="30">
        <v>12494641.229861677</v>
      </c>
      <c r="J246" s="33">
        <v>4.1648804099538923</v>
      </c>
      <c r="K246" s="51">
        <v>0.5</v>
      </c>
      <c r="L246" s="42">
        <v>2</v>
      </c>
      <c r="M246" s="39">
        <v>1</v>
      </c>
      <c r="N246" s="33">
        <v>0.5</v>
      </c>
      <c r="O246" s="51">
        <v>0.25</v>
      </c>
      <c r="P246" s="20">
        <v>0</v>
      </c>
      <c r="Q246" s="28">
        <v>431862.034800586</v>
      </c>
      <c r="R246" s="48">
        <v>0</v>
      </c>
      <c r="S246" s="43">
        <v>0.75</v>
      </c>
      <c r="T246" s="15">
        <v>15915.381299999999</v>
      </c>
      <c r="U246" s="15">
        <v>117620.913500586</v>
      </c>
      <c r="V246" s="15">
        <v>169.46</v>
      </c>
      <c r="W246" s="15">
        <v>0</v>
      </c>
      <c r="X246" s="15">
        <v>0</v>
      </c>
      <c r="Y246" s="15">
        <v>0</v>
      </c>
      <c r="Z246" s="15">
        <v>0</v>
      </c>
      <c r="AA246" s="15">
        <v>133705.754800586</v>
      </c>
      <c r="AB246" s="16">
        <v>21955.689999999991</v>
      </c>
      <c r="AC246" s="15">
        <v>0</v>
      </c>
      <c r="AD246" s="15">
        <v>0</v>
      </c>
      <c r="AE246" s="15">
        <v>21955.689999999991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276200.59000000003</v>
      </c>
      <c r="AO246" s="15">
        <v>276200.59000000003</v>
      </c>
      <c r="AP246" s="28">
        <v>431862.034800586</v>
      </c>
      <c r="AQ246" s="15">
        <v>-5000</v>
      </c>
      <c r="AR246" s="52">
        <v>0</v>
      </c>
      <c r="AS246" s="15">
        <v>426862.034800586</v>
      </c>
      <c r="AT246" s="29">
        <v>0.3</v>
      </c>
      <c r="AU246" s="36">
        <v>128058.61044017579</v>
      </c>
      <c r="AV246" s="16">
        <v>25000</v>
      </c>
      <c r="AW246" s="15">
        <v>103058.61044017579</v>
      </c>
      <c r="AX246" s="37">
        <v>0</v>
      </c>
      <c r="AY246" s="37">
        <v>482.48025000000001</v>
      </c>
      <c r="AZ246" s="37">
        <v>0</v>
      </c>
      <c r="BA246" s="37">
        <v>0</v>
      </c>
      <c r="BB246" s="37">
        <v>29.85</v>
      </c>
      <c r="BC246" s="53">
        <v>0</v>
      </c>
      <c r="BD246" s="51">
        <v>0</v>
      </c>
      <c r="BE246" s="34">
        <v>0.5</v>
      </c>
      <c r="BF246" s="35">
        <v>4391.1379999999981</v>
      </c>
      <c r="BG246" s="16">
        <v>0</v>
      </c>
      <c r="BH246" s="16">
        <v>0</v>
      </c>
      <c r="BI246" s="16">
        <v>0</v>
      </c>
    </row>
    <row r="247" spans="1:61" s="16" customFormat="1" x14ac:dyDescent="0.25">
      <c r="A247" s="45">
        <v>51468</v>
      </c>
      <c r="B247" s="16">
        <v>2033</v>
      </c>
      <c r="C247" s="16" t="s">
        <v>539</v>
      </c>
      <c r="D247" s="16" t="s">
        <v>680</v>
      </c>
      <c r="E247" s="16" t="s">
        <v>492</v>
      </c>
      <c r="F247" s="16" t="s">
        <v>471</v>
      </c>
      <c r="G247" s="17">
        <v>11495380.647075001</v>
      </c>
      <c r="H247" s="18">
        <v>0</v>
      </c>
      <c r="I247" s="30">
        <v>-5206243.1108800173</v>
      </c>
      <c r="J247" s="33">
        <v>0</v>
      </c>
      <c r="K247" s="51">
        <v>0</v>
      </c>
      <c r="L247" s="42">
        <v>0</v>
      </c>
      <c r="M247" s="39">
        <v>-1</v>
      </c>
      <c r="N247" s="33">
        <v>0</v>
      </c>
      <c r="O247" s="51">
        <v>0</v>
      </c>
      <c r="P247" s="20">
        <v>0</v>
      </c>
      <c r="Q247" s="28">
        <v>228877.68980179084</v>
      </c>
      <c r="R247" s="48">
        <v>0</v>
      </c>
      <c r="S247" s="43">
        <v>0</v>
      </c>
      <c r="T247" s="15">
        <v>0</v>
      </c>
      <c r="U247" s="15">
        <v>185005.23040179099</v>
      </c>
      <c r="V247" s="15">
        <v>348.53</v>
      </c>
      <c r="W247" s="15">
        <v>0</v>
      </c>
      <c r="X247" s="15">
        <v>0</v>
      </c>
      <c r="Y247" s="15">
        <v>0</v>
      </c>
      <c r="Z247" s="15">
        <v>0</v>
      </c>
      <c r="AA247" s="15">
        <v>185353.76040179099</v>
      </c>
      <c r="AB247" s="15">
        <v>0</v>
      </c>
      <c r="AC247" s="15">
        <v>3475.35</v>
      </c>
      <c r="AD247" s="15">
        <v>38275.709399999861</v>
      </c>
      <c r="AE247" s="15">
        <v>41751.05939999986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1772.87</v>
      </c>
      <c r="AO247" s="15">
        <v>1772.87</v>
      </c>
      <c r="AP247" s="28">
        <v>228877.68980179084</v>
      </c>
      <c r="AQ247" s="15">
        <v>0</v>
      </c>
      <c r="AR247" s="52">
        <v>0</v>
      </c>
      <c r="AS247" s="15">
        <v>41751.05939999986</v>
      </c>
      <c r="AT247" s="29">
        <v>0</v>
      </c>
      <c r="AU247" s="36">
        <v>0</v>
      </c>
      <c r="AV247" s="16">
        <v>12000</v>
      </c>
      <c r="AW247" s="15">
        <v>8350.2118799999716</v>
      </c>
      <c r="AX247" s="37">
        <v>0</v>
      </c>
      <c r="AY247" s="37">
        <v>328.00274999999993</v>
      </c>
      <c r="AZ247" s="37">
        <v>0</v>
      </c>
      <c r="BA247" s="37">
        <v>0</v>
      </c>
      <c r="BB247" s="37">
        <v>0</v>
      </c>
      <c r="BC247" s="53">
        <v>-451199.24399000406</v>
      </c>
      <c r="BD247" s="51">
        <v>0</v>
      </c>
      <c r="BE247" s="34">
        <v>0</v>
      </c>
      <c r="BF247" s="35">
        <v>8350.2118799999716</v>
      </c>
      <c r="BG247" s="16">
        <v>0</v>
      </c>
      <c r="BH247" s="16">
        <v>0</v>
      </c>
      <c r="BI247" s="16">
        <v>0</v>
      </c>
    </row>
    <row r="248" spans="1:61" s="16" customFormat="1" x14ac:dyDescent="0.25">
      <c r="A248" s="45">
        <v>61422</v>
      </c>
      <c r="B248" s="16">
        <v>1995</v>
      </c>
      <c r="C248" s="16" t="s">
        <v>540</v>
      </c>
      <c r="D248" s="16" t="s">
        <v>680</v>
      </c>
      <c r="E248" s="16" t="s">
        <v>492</v>
      </c>
      <c r="F248" s="16" t="s">
        <v>471</v>
      </c>
      <c r="G248" s="17">
        <v>59866970.764375001</v>
      </c>
      <c r="H248" s="18">
        <v>0</v>
      </c>
      <c r="I248" s="30">
        <v>-1122138.7362439632</v>
      </c>
      <c r="J248" s="33">
        <v>0</v>
      </c>
      <c r="K248" s="48">
        <v>0</v>
      </c>
      <c r="L248" s="42">
        <v>0</v>
      </c>
      <c r="M248" s="39">
        <v>-2</v>
      </c>
      <c r="N248" s="33">
        <v>0</v>
      </c>
      <c r="O248" s="48">
        <v>0</v>
      </c>
      <c r="P248" s="20">
        <v>0</v>
      </c>
      <c r="Q248" s="28">
        <v>190144.93093638401</v>
      </c>
      <c r="R248" s="48">
        <v>0</v>
      </c>
      <c r="S248" s="43">
        <v>0</v>
      </c>
      <c r="T248" s="15">
        <v>0</v>
      </c>
      <c r="U248" s="15">
        <v>151867.99153638401</v>
      </c>
      <c r="V248" s="15">
        <v>471.55</v>
      </c>
      <c r="W248" s="15">
        <v>0</v>
      </c>
      <c r="X248" s="15">
        <v>0</v>
      </c>
      <c r="Y248" s="15">
        <v>0</v>
      </c>
      <c r="Z248" s="15">
        <v>0</v>
      </c>
      <c r="AA248" s="15">
        <v>152339.541536384</v>
      </c>
      <c r="AB248" s="15">
        <v>6182.5</v>
      </c>
      <c r="AC248" s="15">
        <v>4910.1900000000005</v>
      </c>
      <c r="AD248" s="15">
        <v>7774.4494000000195</v>
      </c>
      <c r="AE248" s="15">
        <v>18867.139400000022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18938.25</v>
      </c>
      <c r="AO248" s="15">
        <v>18938.25</v>
      </c>
      <c r="AP248" s="28">
        <v>190144.93093638401</v>
      </c>
      <c r="AQ248" s="15">
        <v>0</v>
      </c>
      <c r="AR248" s="52">
        <v>0</v>
      </c>
      <c r="AS248" s="15">
        <v>18867.139400000022</v>
      </c>
      <c r="AT248" s="29">
        <v>0</v>
      </c>
      <c r="AU248" s="36">
        <v>0</v>
      </c>
      <c r="AV248" s="16">
        <v>10000</v>
      </c>
      <c r="AW248" s="15">
        <v>3773.4278800000047</v>
      </c>
      <c r="AX248" s="37">
        <v>0</v>
      </c>
      <c r="AY248" s="37">
        <v>3974.1558190800001</v>
      </c>
      <c r="AZ248" s="37">
        <v>0</v>
      </c>
      <c r="BA248" s="37">
        <v>0</v>
      </c>
      <c r="BB248" s="37">
        <v>0</v>
      </c>
      <c r="BC248" s="53">
        <v>-564229.14715201035</v>
      </c>
      <c r="BD248" s="48">
        <v>0</v>
      </c>
      <c r="BE248" s="34">
        <v>0</v>
      </c>
      <c r="BF248" s="35">
        <v>3773.4278800000047</v>
      </c>
      <c r="BG248" s="16">
        <v>0</v>
      </c>
      <c r="BH248" s="16">
        <v>0</v>
      </c>
      <c r="BI248" s="16">
        <v>0</v>
      </c>
    </row>
    <row r="249" spans="1:61" s="16" customFormat="1" x14ac:dyDescent="0.25">
      <c r="A249" s="45">
        <v>52557</v>
      </c>
      <c r="B249" s="16">
        <v>1643</v>
      </c>
      <c r="C249" s="16" t="s">
        <v>260</v>
      </c>
      <c r="D249" s="16" t="s">
        <v>466</v>
      </c>
      <c r="E249" s="16" t="s">
        <v>494</v>
      </c>
      <c r="F249" s="16" t="s">
        <v>521</v>
      </c>
      <c r="G249" s="17">
        <v>399914922.56545001</v>
      </c>
      <c r="H249" s="18">
        <v>6000000</v>
      </c>
      <c r="I249" s="30">
        <v>-5634794.7296947241</v>
      </c>
      <c r="J249" s="33">
        <v>-0.93913245494912068</v>
      </c>
      <c r="K249" s="26">
        <v>0</v>
      </c>
      <c r="L249" s="42">
        <v>2</v>
      </c>
      <c r="M249" s="39">
        <v>-3</v>
      </c>
      <c r="N249" s="33">
        <v>-1.5</v>
      </c>
      <c r="O249" s="26">
        <v>0</v>
      </c>
      <c r="P249" s="20">
        <v>0</v>
      </c>
      <c r="Q249" s="28">
        <v>601466.69183599297</v>
      </c>
      <c r="R249" s="48">
        <v>0</v>
      </c>
      <c r="S249" s="43">
        <v>0</v>
      </c>
      <c r="T249" s="15">
        <v>0</v>
      </c>
      <c r="U249" s="15">
        <v>289335.791835993</v>
      </c>
      <c r="V249" s="15">
        <v>264</v>
      </c>
      <c r="W249" s="15">
        <v>3651.8100000000004</v>
      </c>
      <c r="X249" s="15">
        <v>0</v>
      </c>
      <c r="Y249" s="15">
        <v>0</v>
      </c>
      <c r="Z249" s="15">
        <v>0</v>
      </c>
      <c r="AA249" s="15">
        <v>293251.601835993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308215.09000000003</v>
      </c>
      <c r="AO249" s="15">
        <v>308215.09000000003</v>
      </c>
      <c r="AP249" s="28">
        <v>601466.69183599297</v>
      </c>
      <c r="AQ249" s="15">
        <v>0</v>
      </c>
      <c r="AR249" s="52">
        <v>0</v>
      </c>
      <c r="AS249" s="15">
        <v>0</v>
      </c>
      <c r="AT249" s="29">
        <v>0</v>
      </c>
      <c r="AU249" s="36">
        <v>0</v>
      </c>
      <c r="AV249" s="16">
        <v>70000</v>
      </c>
      <c r="AW249" s="15">
        <v>106554.9572848808</v>
      </c>
      <c r="AX249" s="37">
        <v>4353.1666707599998</v>
      </c>
      <c r="AY249" s="37">
        <v>780</v>
      </c>
      <c r="AZ249" s="37">
        <v>0</v>
      </c>
      <c r="BA249" s="37">
        <v>0</v>
      </c>
      <c r="BB249" s="37">
        <v>168.38</v>
      </c>
      <c r="BC249" s="53">
        <v>0</v>
      </c>
      <c r="BD249" s="48">
        <v>0</v>
      </c>
      <c r="BE249" s="34">
        <v>0</v>
      </c>
      <c r="BF249" s="35">
        <v>0</v>
      </c>
      <c r="BG249" s="16">
        <v>0</v>
      </c>
      <c r="BH249" s="16">
        <v>0</v>
      </c>
      <c r="BI249" s="16">
        <v>0</v>
      </c>
    </row>
    <row r="250" spans="1:61" s="16" customFormat="1" x14ac:dyDescent="0.25">
      <c r="A250" s="45">
        <v>51471</v>
      </c>
      <c r="B250" s="16">
        <v>2108</v>
      </c>
      <c r="C250" s="16" t="s">
        <v>261</v>
      </c>
      <c r="D250" s="16" t="s">
        <v>464</v>
      </c>
      <c r="E250" s="16" t="s">
        <v>494</v>
      </c>
      <c r="F250" s="16" t="s">
        <v>523</v>
      </c>
      <c r="G250" s="17">
        <v>57311289.907325</v>
      </c>
      <c r="H250" s="18">
        <v>3000000</v>
      </c>
      <c r="I250" s="30">
        <v>6573776.517834723</v>
      </c>
      <c r="J250" s="33">
        <v>2.1912588392782411</v>
      </c>
      <c r="K250" s="26">
        <v>0.5</v>
      </c>
      <c r="L250" s="42">
        <v>2</v>
      </c>
      <c r="M250" s="39">
        <v>-3</v>
      </c>
      <c r="N250" s="33">
        <v>-1.5</v>
      </c>
      <c r="O250" s="26">
        <v>0</v>
      </c>
      <c r="P250" s="20">
        <v>0</v>
      </c>
      <c r="Q250" s="28">
        <v>451844.58102346899</v>
      </c>
      <c r="R250" s="48">
        <v>0</v>
      </c>
      <c r="S250" s="43">
        <v>0.5</v>
      </c>
      <c r="T250" s="15">
        <v>4349.5546999999997</v>
      </c>
      <c r="U250" s="15">
        <v>393505.59632346901</v>
      </c>
      <c r="V250" s="15">
        <v>104.4</v>
      </c>
      <c r="W250" s="15">
        <v>0</v>
      </c>
      <c r="X250" s="15">
        <v>0</v>
      </c>
      <c r="Y250" s="15">
        <v>0</v>
      </c>
      <c r="Z250" s="15">
        <v>0</v>
      </c>
      <c r="AA250" s="15">
        <v>397959.55102346902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53885.03</v>
      </c>
      <c r="AO250" s="15">
        <v>53885.03</v>
      </c>
      <c r="AP250" s="28">
        <v>451844.58102346899</v>
      </c>
      <c r="AQ250" s="15">
        <v>-25000</v>
      </c>
      <c r="AR250" s="52">
        <v>-3384.5132868069709</v>
      </c>
      <c r="AS250" s="15">
        <v>423460.06773666199</v>
      </c>
      <c r="AT250" s="29">
        <v>0.26</v>
      </c>
      <c r="AU250" s="36">
        <v>110099.61761153213</v>
      </c>
      <c r="AV250" s="16">
        <v>13000</v>
      </c>
      <c r="AW250" s="15">
        <v>97099.617611532129</v>
      </c>
      <c r="AX250" s="37">
        <v>0</v>
      </c>
      <c r="AY250" s="37">
        <v>2079.8913000000002</v>
      </c>
      <c r="AZ250" s="37">
        <v>0</v>
      </c>
      <c r="BA250" s="37">
        <v>2000</v>
      </c>
      <c r="BB250" s="37">
        <v>0</v>
      </c>
      <c r="BC250" s="53">
        <v>0</v>
      </c>
      <c r="BD250" s="48">
        <v>0</v>
      </c>
      <c r="BE250" s="34">
        <v>0.5</v>
      </c>
      <c r="BF250" s="35">
        <v>0</v>
      </c>
      <c r="BG250" s="16">
        <v>0</v>
      </c>
      <c r="BH250" s="16">
        <v>0</v>
      </c>
      <c r="BI250" s="16">
        <v>0</v>
      </c>
    </row>
    <row r="251" spans="1:61" s="16" customFormat="1" x14ac:dyDescent="0.25">
      <c r="A251" s="45">
        <v>52406</v>
      </c>
      <c r="B251" s="16">
        <v>1883</v>
      </c>
      <c r="C251" s="16" t="s">
        <v>262</v>
      </c>
      <c r="D251" s="16" t="s">
        <v>464</v>
      </c>
      <c r="E251" s="16" t="s">
        <v>494</v>
      </c>
      <c r="F251" s="16" t="s">
        <v>523</v>
      </c>
      <c r="G251" s="17">
        <v>60223489.347750001</v>
      </c>
      <c r="H251" s="18">
        <v>3000000</v>
      </c>
      <c r="I251" s="30">
        <v>13297910.119799972</v>
      </c>
      <c r="J251" s="33">
        <v>4.4326367065999905</v>
      </c>
      <c r="K251" s="26">
        <v>0.5</v>
      </c>
      <c r="L251" s="42">
        <v>2</v>
      </c>
      <c r="M251" s="39">
        <v>-2</v>
      </c>
      <c r="N251" s="33">
        <v>-1</v>
      </c>
      <c r="O251" s="26">
        <v>0</v>
      </c>
      <c r="P251" s="20">
        <v>0</v>
      </c>
      <c r="Q251" s="28">
        <v>357030.55635072797</v>
      </c>
      <c r="R251" s="48">
        <v>0</v>
      </c>
      <c r="S251" s="43">
        <v>0.5</v>
      </c>
      <c r="T251" s="15">
        <v>5266.2790999999997</v>
      </c>
      <c r="U251" s="15">
        <v>318940.96235072799</v>
      </c>
      <c r="V251" s="15">
        <v>355.67</v>
      </c>
      <c r="W251" s="15">
        <v>0</v>
      </c>
      <c r="X251" s="15">
        <v>0</v>
      </c>
      <c r="Y251" s="15">
        <v>0</v>
      </c>
      <c r="Z251" s="15">
        <v>0</v>
      </c>
      <c r="AA251" s="15">
        <v>324562.91145072796</v>
      </c>
      <c r="AB251" s="15">
        <v>0</v>
      </c>
      <c r="AC251" s="15">
        <v>803.19</v>
      </c>
      <c r="AD251" s="15">
        <v>831.88489999999547</v>
      </c>
      <c r="AE251" s="15">
        <v>1635.0748999999955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30832.57</v>
      </c>
      <c r="AO251" s="15">
        <v>30832.57</v>
      </c>
      <c r="AP251" s="28">
        <v>357030.55635072797</v>
      </c>
      <c r="AQ251" s="15">
        <v>-5000</v>
      </c>
      <c r="AR251" s="52">
        <v>-32856.185259401282</v>
      </c>
      <c r="AS251" s="15">
        <v>319174.3710913267</v>
      </c>
      <c r="AT251" s="29">
        <v>0.26</v>
      </c>
      <c r="AU251" s="36">
        <v>82985.336483744948</v>
      </c>
      <c r="AV251" s="16">
        <v>13589</v>
      </c>
      <c r="AW251" s="15">
        <v>69396.336483744948</v>
      </c>
      <c r="AX251" s="37">
        <v>0</v>
      </c>
      <c r="AY251" s="37">
        <v>430.28465999999997</v>
      </c>
      <c r="AZ251" s="37">
        <v>0</v>
      </c>
      <c r="BA251" s="37">
        <v>0</v>
      </c>
      <c r="BB251" s="37">
        <v>0</v>
      </c>
      <c r="BC251" s="53">
        <v>0</v>
      </c>
      <c r="BD251" s="48">
        <v>0</v>
      </c>
      <c r="BE251" s="34">
        <v>0.45</v>
      </c>
      <c r="BF251" s="35">
        <v>327.01497999999913</v>
      </c>
      <c r="BG251" s="16">
        <v>0</v>
      </c>
      <c r="BH251" s="16">
        <v>0</v>
      </c>
      <c r="BI251" s="16">
        <v>0</v>
      </c>
    </row>
    <row r="252" spans="1:61" s="16" customFormat="1" x14ac:dyDescent="0.25">
      <c r="A252" s="45">
        <v>62156</v>
      </c>
      <c r="B252" s="16">
        <v>1957</v>
      </c>
      <c r="C252" s="16" t="s">
        <v>263</v>
      </c>
      <c r="D252" s="16" t="s">
        <v>464</v>
      </c>
      <c r="E252" s="16" t="s">
        <v>494</v>
      </c>
      <c r="F252" s="16" t="s">
        <v>523</v>
      </c>
      <c r="G252" s="17">
        <v>11802153.52</v>
      </c>
      <c r="H252" s="18">
        <v>3000000</v>
      </c>
      <c r="I252" s="30">
        <v>118534.27890893817</v>
      </c>
      <c r="J252" s="33">
        <v>3.9511426302979387E-2</v>
      </c>
      <c r="K252" s="51">
        <v>0</v>
      </c>
      <c r="L252" s="42">
        <v>2</v>
      </c>
      <c r="M252" s="39">
        <v>2</v>
      </c>
      <c r="N252" s="33">
        <v>1</v>
      </c>
      <c r="O252" s="51">
        <v>0.5</v>
      </c>
      <c r="P252" s="20">
        <v>0</v>
      </c>
      <c r="Q252" s="28">
        <v>219816.30086238898</v>
      </c>
      <c r="R252" s="48">
        <v>0</v>
      </c>
      <c r="S252" s="43">
        <v>0.5</v>
      </c>
      <c r="T252" s="15">
        <v>0</v>
      </c>
      <c r="U252" s="15">
        <v>216643.38086238899</v>
      </c>
      <c r="V252" s="15">
        <v>55.46</v>
      </c>
      <c r="W252" s="15">
        <v>0</v>
      </c>
      <c r="X252" s="15">
        <v>0</v>
      </c>
      <c r="Y252" s="15">
        <v>0</v>
      </c>
      <c r="Z252" s="15">
        <v>0</v>
      </c>
      <c r="AA252" s="15">
        <v>216698.84086238898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3117.46</v>
      </c>
      <c r="AO252" s="15">
        <v>3117.46</v>
      </c>
      <c r="AP252" s="28">
        <v>219816.30086238898</v>
      </c>
      <c r="AQ252" s="15">
        <v>-5000</v>
      </c>
      <c r="AR252" s="52">
        <v>-15047.277525550591</v>
      </c>
      <c r="AS252" s="15">
        <v>199769.02333683838</v>
      </c>
      <c r="AT252" s="29">
        <v>0.26</v>
      </c>
      <c r="AU252" s="36">
        <v>51939.946067577977</v>
      </c>
      <c r="AV252" s="16">
        <v>18000</v>
      </c>
      <c r="AW252" s="15">
        <v>33939.946067577977</v>
      </c>
      <c r="AX252" s="37">
        <v>0</v>
      </c>
      <c r="AY252" s="37">
        <v>1175.9074499999999</v>
      </c>
      <c r="AZ252" s="37">
        <v>0</v>
      </c>
      <c r="BA252" s="37">
        <v>361.67</v>
      </c>
      <c r="BB252" s="37">
        <v>0</v>
      </c>
      <c r="BC252" s="53">
        <v>0</v>
      </c>
      <c r="BD252" s="51">
        <v>0</v>
      </c>
      <c r="BE252" s="34">
        <v>-0.05</v>
      </c>
      <c r="BF252" s="35">
        <v>0</v>
      </c>
      <c r="BG252" s="16">
        <v>0</v>
      </c>
      <c r="BH252" s="16">
        <v>0</v>
      </c>
      <c r="BI252" s="16">
        <v>0</v>
      </c>
    </row>
    <row r="253" spans="1:61" s="16" customFormat="1" x14ac:dyDescent="0.25">
      <c r="A253" s="45">
        <v>64289</v>
      </c>
      <c r="B253" s="16">
        <v>64289</v>
      </c>
      <c r="C253" s="16" t="s">
        <v>541</v>
      </c>
      <c r="D253" s="16" t="s">
        <v>680</v>
      </c>
      <c r="E253" s="16" t="s">
        <v>494</v>
      </c>
      <c r="F253" s="16" t="s">
        <v>471</v>
      </c>
      <c r="G253" s="17">
        <v>42198164.799024999</v>
      </c>
      <c r="H253" s="18">
        <v>0</v>
      </c>
      <c r="I253" s="30">
        <v>1012100.2779159844</v>
      </c>
      <c r="J253" s="33">
        <v>0</v>
      </c>
      <c r="K253" s="48">
        <v>4000</v>
      </c>
      <c r="L253" s="42">
        <v>0</v>
      </c>
      <c r="M253" s="39">
        <v>-4</v>
      </c>
      <c r="N253" s="33">
        <v>0</v>
      </c>
      <c r="O253" s="48">
        <v>0</v>
      </c>
      <c r="P253" s="20">
        <v>0</v>
      </c>
      <c r="Q253" s="28">
        <v>167968.36849139101</v>
      </c>
      <c r="R253" s="48">
        <v>0</v>
      </c>
      <c r="S253" s="43">
        <v>0</v>
      </c>
      <c r="T253" s="15">
        <v>1596.4870000000001</v>
      </c>
      <c r="U253" s="15">
        <v>131232.711491391</v>
      </c>
      <c r="V253" s="15">
        <v>74.66</v>
      </c>
      <c r="W253" s="15">
        <v>0</v>
      </c>
      <c r="X253" s="15">
        <v>0</v>
      </c>
      <c r="Y253" s="15">
        <v>0</v>
      </c>
      <c r="Z253" s="15">
        <v>0</v>
      </c>
      <c r="AA253" s="15">
        <v>132903.858491391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35064.51</v>
      </c>
      <c r="AO253" s="15">
        <v>35064.51</v>
      </c>
      <c r="AP253" s="28">
        <v>167968.36849139101</v>
      </c>
      <c r="AQ253" s="15">
        <v>0</v>
      </c>
      <c r="AR253" s="52">
        <v>0</v>
      </c>
      <c r="AS253" s="15">
        <v>0</v>
      </c>
      <c r="AT253" s="29">
        <v>0</v>
      </c>
      <c r="AU253" s="36">
        <v>0</v>
      </c>
      <c r="AV253" s="16">
        <v>15000</v>
      </c>
      <c r="AW253" s="15">
        <v>4000</v>
      </c>
      <c r="AX253" s="37">
        <v>0</v>
      </c>
      <c r="AY253" s="37">
        <v>593.72984999999994</v>
      </c>
      <c r="AZ253" s="37">
        <v>0</v>
      </c>
      <c r="BA253" s="37">
        <v>0</v>
      </c>
      <c r="BB253" s="37">
        <v>0</v>
      </c>
      <c r="BC253" s="53">
        <v>-142165.64731202275</v>
      </c>
      <c r="BD253" s="48">
        <v>0</v>
      </c>
      <c r="BE253" s="34">
        <v>4000</v>
      </c>
      <c r="BF253" s="35">
        <v>0</v>
      </c>
      <c r="BG253" s="16">
        <v>0</v>
      </c>
      <c r="BH253" s="16">
        <v>0</v>
      </c>
      <c r="BI253" s="16">
        <v>0</v>
      </c>
    </row>
    <row r="254" spans="1:61" s="16" customFormat="1" x14ac:dyDescent="0.25">
      <c r="A254" s="45">
        <v>53645</v>
      </c>
      <c r="B254" s="16">
        <v>1252</v>
      </c>
      <c r="C254" s="16" t="s">
        <v>264</v>
      </c>
      <c r="D254" s="16" t="s">
        <v>466</v>
      </c>
      <c r="E254" s="16" t="s">
        <v>495</v>
      </c>
      <c r="F254" s="16" t="s">
        <v>521</v>
      </c>
      <c r="G254" s="17">
        <v>164530601.47794998</v>
      </c>
      <c r="H254" s="18">
        <v>6000000</v>
      </c>
      <c r="I254" s="30">
        <v>1228188.5436067581</v>
      </c>
      <c r="J254" s="33">
        <v>0.20469809060112634</v>
      </c>
      <c r="K254" s="26">
        <v>0</v>
      </c>
      <c r="L254" s="42">
        <v>2</v>
      </c>
      <c r="M254" s="39">
        <v>1</v>
      </c>
      <c r="N254" s="33">
        <v>0.5</v>
      </c>
      <c r="O254" s="26">
        <v>0</v>
      </c>
      <c r="P254" s="20">
        <v>0</v>
      </c>
      <c r="Q254" s="28">
        <v>392780.25254899298</v>
      </c>
      <c r="R254" s="48">
        <v>0</v>
      </c>
      <c r="S254" s="43">
        <v>0</v>
      </c>
      <c r="T254" s="15">
        <v>0</v>
      </c>
      <c r="U254" s="15">
        <v>349630.94254899299</v>
      </c>
      <c r="V254" s="15">
        <v>524.17999999999995</v>
      </c>
      <c r="W254" s="15">
        <v>0</v>
      </c>
      <c r="X254" s="15">
        <v>0</v>
      </c>
      <c r="Y254" s="15">
        <v>0</v>
      </c>
      <c r="Z254" s="15">
        <v>0</v>
      </c>
      <c r="AA254" s="15">
        <v>350155.12254899298</v>
      </c>
      <c r="AB254" s="15">
        <v>2285.4499999999998</v>
      </c>
      <c r="AC254" s="15">
        <v>2661.61</v>
      </c>
      <c r="AD254" s="15">
        <v>0</v>
      </c>
      <c r="AE254" s="15">
        <v>4947.0599999999995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37678.07</v>
      </c>
      <c r="AO254" s="15">
        <v>37678.07</v>
      </c>
      <c r="AP254" s="28">
        <v>392780.25254899298</v>
      </c>
      <c r="AQ254" s="15">
        <v>0</v>
      </c>
      <c r="AR254" s="52">
        <v>0</v>
      </c>
      <c r="AS254" s="15">
        <v>0</v>
      </c>
      <c r="AT254" s="29">
        <v>0</v>
      </c>
      <c r="AU254" s="36">
        <v>0</v>
      </c>
      <c r="AV254" s="16">
        <v>90000</v>
      </c>
      <c r="AW254" s="15">
        <v>0</v>
      </c>
      <c r="AX254" s="37">
        <v>27766.703294799998</v>
      </c>
      <c r="AY254" s="37">
        <v>33.155999999999999</v>
      </c>
      <c r="AZ254" s="37">
        <v>0</v>
      </c>
      <c r="BA254" s="37">
        <v>846.25</v>
      </c>
      <c r="BB254" s="37">
        <v>0</v>
      </c>
      <c r="BC254" s="53">
        <v>0</v>
      </c>
      <c r="BD254" s="48">
        <v>0</v>
      </c>
      <c r="BE254" s="34">
        <v>0</v>
      </c>
      <c r="BF254" s="35">
        <v>989.41199999999992</v>
      </c>
      <c r="BG254" s="16">
        <v>0</v>
      </c>
      <c r="BH254" s="16">
        <v>0</v>
      </c>
      <c r="BI254" s="16">
        <v>0</v>
      </c>
    </row>
    <row r="255" spans="1:61" s="16" customFormat="1" x14ac:dyDescent="0.25">
      <c r="A255" s="45">
        <v>52518</v>
      </c>
      <c r="B255" s="16">
        <v>1989</v>
      </c>
      <c r="C255" s="16" t="s">
        <v>265</v>
      </c>
      <c r="D255" s="16" t="s">
        <v>464</v>
      </c>
      <c r="E255" s="16" t="s">
        <v>495</v>
      </c>
      <c r="F255" s="16" t="s">
        <v>523</v>
      </c>
      <c r="G255" s="17">
        <v>47766177.814399995</v>
      </c>
      <c r="H255" s="18">
        <v>3000000</v>
      </c>
      <c r="I255" s="30">
        <v>-1878595.7652989626</v>
      </c>
      <c r="J255" s="33">
        <v>-0.62619858843298748</v>
      </c>
      <c r="K255" s="26">
        <v>0</v>
      </c>
      <c r="L255" s="42">
        <v>2</v>
      </c>
      <c r="M255" s="39">
        <v>-1</v>
      </c>
      <c r="N255" s="33">
        <v>-0.5</v>
      </c>
      <c r="O255" s="26">
        <v>0</v>
      </c>
      <c r="P255" s="20">
        <v>0</v>
      </c>
      <c r="Q255" s="28">
        <v>297824.44259091699</v>
      </c>
      <c r="R255" s="48">
        <v>0</v>
      </c>
      <c r="S255" s="43">
        <v>0</v>
      </c>
      <c r="T255" s="15">
        <v>2871.8910000000001</v>
      </c>
      <c r="U255" s="15">
        <v>289774.431590917</v>
      </c>
      <c r="V255" s="15">
        <v>246.38</v>
      </c>
      <c r="W255" s="15">
        <v>0</v>
      </c>
      <c r="X255" s="15">
        <v>0</v>
      </c>
      <c r="Y255" s="15">
        <v>0</v>
      </c>
      <c r="Z255" s="15">
        <v>1694.35</v>
      </c>
      <c r="AA255" s="15">
        <v>294587.05259091698</v>
      </c>
      <c r="AB255" s="15">
        <v>0</v>
      </c>
      <c r="AC255" s="15">
        <v>0</v>
      </c>
      <c r="AD255" s="15">
        <v>1700</v>
      </c>
      <c r="AE255" s="15">
        <v>1700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1537.39</v>
      </c>
      <c r="AO255" s="15">
        <v>1537.39</v>
      </c>
      <c r="AP255" s="28">
        <v>297824.44259091699</v>
      </c>
      <c r="AQ255" s="15">
        <v>-5000</v>
      </c>
      <c r="AR255" s="52">
        <v>-14641.222129545851</v>
      </c>
      <c r="AS255" s="15">
        <v>278183.22046137112</v>
      </c>
      <c r="AT255" s="29">
        <v>0.24</v>
      </c>
      <c r="AU255" s="36">
        <v>66763.972910729062</v>
      </c>
      <c r="AV255" s="16">
        <v>12000</v>
      </c>
      <c r="AW255" s="15">
        <v>54763.972910729062</v>
      </c>
      <c r="AX255" s="37">
        <v>3170.0539814719996</v>
      </c>
      <c r="AY255" s="37">
        <v>826.65431999999998</v>
      </c>
      <c r="AZ255" s="37">
        <v>0</v>
      </c>
      <c r="BA255" s="37">
        <v>349.82000000000005</v>
      </c>
      <c r="BB255" s="37">
        <v>0</v>
      </c>
      <c r="BC255" s="53">
        <v>0</v>
      </c>
      <c r="BD255" s="48">
        <v>0</v>
      </c>
      <c r="BE255" s="34">
        <v>-0.05</v>
      </c>
      <c r="BF255" s="35">
        <v>340</v>
      </c>
      <c r="BG255" s="16">
        <v>0</v>
      </c>
      <c r="BH255" s="16">
        <v>0</v>
      </c>
      <c r="BI255" s="16">
        <v>0</v>
      </c>
    </row>
    <row r="256" spans="1:61" s="16" customFormat="1" x14ac:dyDescent="0.25">
      <c r="A256" s="45">
        <v>61220</v>
      </c>
      <c r="B256" s="16">
        <v>61220</v>
      </c>
      <c r="C256" s="16" t="s">
        <v>266</v>
      </c>
      <c r="D256" s="16" t="s">
        <v>464</v>
      </c>
      <c r="E256" s="16" t="s">
        <v>495</v>
      </c>
      <c r="F256" s="16" t="s">
        <v>523</v>
      </c>
      <c r="G256" s="17">
        <v>52153377.590399995</v>
      </c>
      <c r="H256" s="18">
        <v>3000000</v>
      </c>
      <c r="I256" s="30">
        <v>3690904.6784529388</v>
      </c>
      <c r="J256" s="33">
        <v>1.230301559484313</v>
      </c>
      <c r="K256" s="26">
        <v>0.5</v>
      </c>
      <c r="L256" s="42">
        <v>2</v>
      </c>
      <c r="M256" s="39">
        <v>-2</v>
      </c>
      <c r="N256" s="33">
        <v>-1</v>
      </c>
      <c r="O256" s="26">
        <v>0</v>
      </c>
      <c r="P256" s="20">
        <v>0</v>
      </c>
      <c r="Q256" s="28">
        <v>316937.74321119802</v>
      </c>
      <c r="R256" s="48">
        <v>0</v>
      </c>
      <c r="S256" s="43">
        <v>0.5</v>
      </c>
      <c r="T256" s="15">
        <v>2224.1970000000001</v>
      </c>
      <c r="U256" s="15">
        <v>277991.42621119798</v>
      </c>
      <c r="V256" s="15">
        <v>414.25</v>
      </c>
      <c r="W256" s="15">
        <v>0</v>
      </c>
      <c r="X256" s="15">
        <v>0</v>
      </c>
      <c r="Y256" s="15">
        <v>0</v>
      </c>
      <c r="Z256" s="15">
        <v>0</v>
      </c>
      <c r="AA256" s="15">
        <v>280629.87321119796</v>
      </c>
      <c r="AB256" s="15">
        <v>0</v>
      </c>
      <c r="AC256" s="15">
        <v>23227.53</v>
      </c>
      <c r="AD256" s="15">
        <v>3600</v>
      </c>
      <c r="AE256" s="15">
        <v>26827.53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9480.34</v>
      </c>
      <c r="AO256" s="15">
        <v>9480.34</v>
      </c>
      <c r="AP256" s="28">
        <v>316937.74321119802</v>
      </c>
      <c r="AQ256" s="15">
        <v>-12000</v>
      </c>
      <c r="AR256" s="52">
        <v>0</v>
      </c>
      <c r="AS256" s="15">
        <v>304937.74321119802</v>
      </c>
      <c r="AT256" s="29">
        <v>0.26</v>
      </c>
      <c r="AU256" s="36">
        <v>79283.813234911489</v>
      </c>
      <c r="AV256" s="16">
        <v>15500</v>
      </c>
      <c r="AW256" s="15">
        <v>63783.813234911489</v>
      </c>
      <c r="AX256" s="37">
        <v>0</v>
      </c>
      <c r="AY256" s="37">
        <v>2400.5220899999999</v>
      </c>
      <c r="AZ256" s="37">
        <v>0</v>
      </c>
      <c r="BA256" s="37">
        <v>1107.79</v>
      </c>
      <c r="BB256" s="37">
        <v>0</v>
      </c>
      <c r="BC256" s="53">
        <v>0</v>
      </c>
      <c r="BD256" s="48">
        <v>0</v>
      </c>
      <c r="BE256" s="34">
        <v>0.5</v>
      </c>
      <c r="BF256" s="35">
        <v>5365.5060000000003</v>
      </c>
      <c r="BG256" s="16">
        <v>0</v>
      </c>
      <c r="BH256" s="16">
        <v>0</v>
      </c>
      <c r="BI256" s="16">
        <v>0</v>
      </c>
    </row>
    <row r="257" spans="1:61" s="16" customFormat="1" x14ac:dyDescent="0.25">
      <c r="A257" s="45">
        <v>52841</v>
      </c>
      <c r="B257" s="16">
        <v>1659</v>
      </c>
      <c r="C257" s="16" t="s">
        <v>267</v>
      </c>
      <c r="D257" s="16" t="s">
        <v>464</v>
      </c>
      <c r="E257" s="16" t="s">
        <v>495</v>
      </c>
      <c r="F257" s="16" t="s">
        <v>523</v>
      </c>
      <c r="G257" s="17">
        <v>62914907.083049998</v>
      </c>
      <c r="H257" s="18">
        <v>3000000</v>
      </c>
      <c r="I257" s="30">
        <v>-400956.86222201586</v>
      </c>
      <c r="J257" s="33">
        <v>-0.13365228740733862</v>
      </c>
      <c r="K257" s="26">
        <v>0</v>
      </c>
      <c r="L257" s="42">
        <v>2</v>
      </c>
      <c r="M257" s="39">
        <v>1</v>
      </c>
      <c r="N257" s="33">
        <v>0.5</v>
      </c>
      <c r="O257" s="26">
        <v>0.25</v>
      </c>
      <c r="P257" s="20">
        <v>0</v>
      </c>
      <c r="Q257" s="28">
        <v>376944.63940445799</v>
      </c>
      <c r="R257" s="48">
        <v>0</v>
      </c>
      <c r="S257" s="43">
        <v>0.25</v>
      </c>
      <c r="T257" s="15">
        <v>1060.6927000000001</v>
      </c>
      <c r="U257" s="15">
        <v>331462.56670445797</v>
      </c>
      <c r="V257" s="15">
        <v>310.58999999999997</v>
      </c>
      <c r="W257" s="15">
        <v>6967.93</v>
      </c>
      <c r="X257" s="15">
        <v>0</v>
      </c>
      <c r="Y257" s="15">
        <v>0</v>
      </c>
      <c r="Z257" s="15">
        <v>0</v>
      </c>
      <c r="AA257" s="15">
        <v>339801.77940445801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37142.86</v>
      </c>
      <c r="AO257" s="15">
        <v>37142.86</v>
      </c>
      <c r="AP257" s="28">
        <v>376944.63940445799</v>
      </c>
      <c r="AQ257" s="15">
        <v>-5000</v>
      </c>
      <c r="AR257" s="52">
        <v>-18597.2319702229</v>
      </c>
      <c r="AS257" s="15">
        <v>353347.40743423509</v>
      </c>
      <c r="AT257" s="29">
        <v>0.24</v>
      </c>
      <c r="AU257" s="36">
        <v>84803.377784216413</v>
      </c>
      <c r="AV257" s="16">
        <v>13500</v>
      </c>
      <c r="AW257" s="15">
        <v>71303.377784216413</v>
      </c>
      <c r="AX257" s="37">
        <v>0</v>
      </c>
      <c r="AY257" s="37">
        <v>3438.5895300000002</v>
      </c>
      <c r="AZ257" s="37">
        <v>0</v>
      </c>
      <c r="BA257" s="37">
        <v>42.58</v>
      </c>
      <c r="BB257" s="37">
        <v>0</v>
      </c>
      <c r="BC257" s="53">
        <v>0</v>
      </c>
      <c r="BD257" s="48">
        <v>0</v>
      </c>
      <c r="BE257" s="34">
        <v>-0.05</v>
      </c>
      <c r="BF257" s="35">
        <v>0</v>
      </c>
      <c r="BG257" s="16">
        <v>0</v>
      </c>
      <c r="BH257" s="16">
        <v>0</v>
      </c>
      <c r="BI257" s="16">
        <v>0</v>
      </c>
    </row>
    <row r="258" spans="1:61" s="16" customFormat="1" x14ac:dyDescent="0.25">
      <c r="A258" s="45">
        <v>51288</v>
      </c>
      <c r="B258" s="16">
        <v>1668</v>
      </c>
      <c r="C258" s="16" t="s">
        <v>268</v>
      </c>
      <c r="D258" s="16" t="s">
        <v>464</v>
      </c>
      <c r="E258" s="16" t="s">
        <v>495</v>
      </c>
      <c r="F258" s="16" t="s">
        <v>523</v>
      </c>
      <c r="G258" s="17">
        <v>48508768.694300003</v>
      </c>
      <c r="H258" s="18">
        <v>3000000</v>
      </c>
      <c r="I258" s="30">
        <v>-3123065.1954410076</v>
      </c>
      <c r="J258" s="33">
        <v>-1.0410217318136692</v>
      </c>
      <c r="K258" s="26">
        <v>0</v>
      </c>
      <c r="L258" s="42">
        <v>2</v>
      </c>
      <c r="M258" s="39">
        <v>-1</v>
      </c>
      <c r="N258" s="33">
        <v>-0.5</v>
      </c>
      <c r="O258" s="26">
        <v>0</v>
      </c>
      <c r="P258" s="19">
        <v>0</v>
      </c>
      <c r="Q258" s="28">
        <v>229085.24082503701</v>
      </c>
      <c r="R258" s="48">
        <v>0</v>
      </c>
      <c r="S258" s="43">
        <v>0</v>
      </c>
      <c r="T258" s="15">
        <v>444.84300000000002</v>
      </c>
      <c r="U258" s="15">
        <v>212641.92782503701</v>
      </c>
      <c r="V258" s="15">
        <v>458.32</v>
      </c>
      <c r="W258" s="15">
        <v>0</v>
      </c>
      <c r="X258" s="15">
        <v>0</v>
      </c>
      <c r="Y258" s="15">
        <v>0</v>
      </c>
      <c r="Z258" s="15">
        <v>0</v>
      </c>
      <c r="AA258" s="15">
        <v>213545.09082503701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15540.15</v>
      </c>
      <c r="AO258" s="15">
        <v>15540.15</v>
      </c>
      <c r="AP258" s="28">
        <v>229085.24082503701</v>
      </c>
      <c r="AQ258" s="15">
        <v>-5000</v>
      </c>
      <c r="AR258" s="52">
        <v>-13119.195911836652</v>
      </c>
      <c r="AS258" s="15">
        <v>210966.04491320034</v>
      </c>
      <c r="AT258" s="29">
        <v>0.24</v>
      </c>
      <c r="AU258" s="36">
        <v>50631.850779168082</v>
      </c>
      <c r="AV258" s="16">
        <v>15000</v>
      </c>
      <c r="AW258" s="15">
        <v>35631.850779168082</v>
      </c>
      <c r="AX258" s="37">
        <v>1272.1469111039999</v>
      </c>
      <c r="AY258" s="37">
        <v>1733.6448</v>
      </c>
      <c r="AZ258" s="37">
        <v>0</v>
      </c>
      <c r="BA258" s="37">
        <v>153.71</v>
      </c>
      <c r="BB258" s="37">
        <v>14.35</v>
      </c>
      <c r="BC258" s="53">
        <v>0</v>
      </c>
      <c r="BD258" s="48">
        <v>0</v>
      </c>
      <c r="BE258" s="34">
        <v>-0.05</v>
      </c>
      <c r="BF258" s="35">
        <v>0</v>
      </c>
      <c r="BG258" s="16">
        <v>0</v>
      </c>
      <c r="BH258" s="16">
        <v>0</v>
      </c>
      <c r="BI258" s="16">
        <v>0</v>
      </c>
    </row>
    <row r="259" spans="1:61" s="16" customFormat="1" x14ac:dyDescent="0.25">
      <c r="A259" s="45">
        <v>52334</v>
      </c>
      <c r="B259" s="16">
        <v>1614</v>
      </c>
      <c r="C259" s="16" t="s">
        <v>269</v>
      </c>
      <c r="D259" s="16" t="s">
        <v>464</v>
      </c>
      <c r="E259" s="16" t="s">
        <v>495</v>
      </c>
      <c r="F259" s="16" t="s">
        <v>523</v>
      </c>
      <c r="G259" s="17">
        <v>35057339.4142</v>
      </c>
      <c r="H259" s="18">
        <v>3000000</v>
      </c>
      <c r="I259" s="30">
        <v>-7753384.9715380669</v>
      </c>
      <c r="J259" s="33">
        <v>-2.5844616571793555</v>
      </c>
      <c r="K259" s="26">
        <v>0</v>
      </c>
      <c r="L259" s="42">
        <v>2</v>
      </c>
      <c r="M259" s="39">
        <v>-2</v>
      </c>
      <c r="N259" s="33">
        <v>-1</v>
      </c>
      <c r="O259" s="26">
        <v>0</v>
      </c>
      <c r="P259" s="20">
        <v>0</v>
      </c>
      <c r="Q259" s="28">
        <v>387760.23308304034</v>
      </c>
      <c r="R259" s="48">
        <v>0</v>
      </c>
      <c r="S259" s="43">
        <v>0</v>
      </c>
      <c r="T259" s="15">
        <v>0</v>
      </c>
      <c r="U259" s="15">
        <v>351081.04308303999</v>
      </c>
      <c r="V259" s="15">
        <v>412.48</v>
      </c>
      <c r="W259" s="15">
        <v>0</v>
      </c>
      <c r="X259" s="15">
        <v>0</v>
      </c>
      <c r="Y259" s="15">
        <v>0</v>
      </c>
      <c r="Z259" s="15">
        <v>0</v>
      </c>
      <c r="AA259" s="15">
        <v>351493.52308303997</v>
      </c>
      <c r="AB259" s="16">
        <v>0</v>
      </c>
      <c r="AC259" s="15">
        <v>1674.54</v>
      </c>
      <c r="AD259" s="15">
        <v>34592.170000000391</v>
      </c>
      <c r="AE259" s="49">
        <v>36266.710000000392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28">
        <v>387760.23308304034</v>
      </c>
      <c r="AQ259" s="15">
        <v>-5000</v>
      </c>
      <c r="AR259" s="52">
        <v>-38276.023308304037</v>
      </c>
      <c r="AS259" s="15">
        <v>344484.20977473632</v>
      </c>
      <c r="AT259" s="29">
        <v>0.24</v>
      </c>
      <c r="AU259" s="36">
        <v>82676.210345936706</v>
      </c>
      <c r="AV259" s="16">
        <v>35000</v>
      </c>
      <c r="AW259" s="15">
        <v>47676.210345936706</v>
      </c>
      <c r="AX259" s="37">
        <v>1377.051801848</v>
      </c>
      <c r="AY259" s="37">
        <v>0</v>
      </c>
      <c r="AZ259" s="37">
        <v>0</v>
      </c>
      <c r="BA259" s="37">
        <v>124.6</v>
      </c>
      <c r="BB259" s="37">
        <v>0</v>
      </c>
      <c r="BC259" s="53">
        <v>0</v>
      </c>
      <c r="BD259" s="48">
        <v>0</v>
      </c>
      <c r="BE259" s="34">
        <v>-0.05</v>
      </c>
      <c r="BF259" s="35">
        <v>7253.3420000000788</v>
      </c>
      <c r="BG259" s="16">
        <v>0</v>
      </c>
      <c r="BH259" s="16">
        <v>0</v>
      </c>
      <c r="BI259" s="16">
        <v>0</v>
      </c>
    </row>
    <row r="260" spans="1:61" s="16" customFormat="1" x14ac:dyDescent="0.25">
      <c r="A260" s="45">
        <v>52530</v>
      </c>
      <c r="B260" s="16">
        <v>1517</v>
      </c>
      <c r="C260" s="16" t="s">
        <v>270</v>
      </c>
      <c r="D260" s="16" t="s">
        <v>464</v>
      </c>
      <c r="E260" s="16" t="s">
        <v>495</v>
      </c>
      <c r="F260" s="16" t="s">
        <v>523</v>
      </c>
      <c r="G260" s="17">
        <v>127479902.886575</v>
      </c>
      <c r="H260" s="18">
        <v>3000000</v>
      </c>
      <c r="I260" s="30">
        <v>-4240139.4533301592</v>
      </c>
      <c r="J260" s="33">
        <v>-1.4133798177767198</v>
      </c>
      <c r="K260" s="26">
        <v>0</v>
      </c>
      <c r="L260" s="42">
        <v>2</v>
      </c>
      <c r="M260" s="39">
        <v>-2</v>
      </c>
      <c r="N260" s="33">
        <v>-1</v>
      </c>
      <c r="O260" s="26">
        <v>0</v>
      </c>
      <c r="P260" s="19">
        <v>0</v>
      </c>
      <c r="Q260" s="28">
        <v>357572.55330828798</v>
      </c>
      <c r="R260" s="48">
        <v>0</v>
      </c>
      <c r="S260" s="43">
        <v>0</v>
      </c>
      <c r="T260" s="15">
        <v>0</v>
      </c>
      <c r="U260" s="15">
        <v>306298.383308288</v>
      </c>
      <c r="V260" s="15">
        <v>526.61</v>
      </c>
      <c r="W260" s="15">
        <v>0</v>
      </c>
      <c r="X260" s="15">
        <v>0</v>
      </c>
      <c r="Y260" s="15">
        <v>0</v>
      </c>
      <c r="Z260" s="15">
        <v>0</v>
      </c>
      <c r="AA260" s="15">
        <v>306824.99330828799</v>
      </c>
      <c r="AB260" s="16">
        <v>277.45</v>
      </c>
      <c r="AC260" s="15">
        <v>231.75</v>
      </c>
      <c r="AD260" s="15">
        <v>85</v>
      </c>
      <c r="AE260" s="15">
        <v>594.20000000000005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50153.36</v>
      </c>
      <c r="AO260" s="15">
        <v>50153.36</v>
      </c>
      <c r="AP260" s="28">
        <v>357572.55330828798</v>
      </c>
      <c r="AQ260" s="15">
        <v>-5000</v>
      </c>
      <c r="AR260" s="52">
        <v>-29861.484974998762</v>
      </c>
      <c r="AS260" s="15">
        <v>322711.06833328924</v>
      </c>
      <c r="AT260" s="29">
        <v>0.24</v>
      </c>
      <c r="AU260" s="36">
        <v>77450.656399989413</v>
      </c>
      <c r="AV260" s="16">
        <v>14000</v>
      </c>
      <c r="AW260" s="15">
        <v>63450.656399989413</v>
      </c>
      <c r="AX260" s="37">
        <v>0</v>
      </c>
      <c r="AY260" s="37">
        <v>707.34014999999999</v>
      </c>
      <c r="AZ260" s="37">
        <v>0</v>
      </c>
      <c r="BA260" s="37">
        <v>230.55</v>
      </c>
      <c r="BB260" s="37">
        <v>0</v>
      </c>
      <c r="BC260" s="53">
        <v>0</v>
      </c>
      <c r="BD260" s="48">
        <v>0</v>
      </c>
      <c r="BE260" s="34">
        <v>-0.05</v>
      </c>
      <c r="BF260" s="35">
        <v>118.84000000000002</v>
      </c>
      <c r="BG260" s="16">
        <v>0</v>
      </c>
      <c r="BH260" s="16">
        <v>0</v>
      </c>
      <c r="BI260" s="16">
        <v>0</v>
      </c>
    </row>
    <row r="261" spans="1:61" s="16" customFormat="1" x14ac:dyDescent="0.25">
      <c r="A261" s="45">
        <v>90174</v>
      </c>
      <c r="B261" s="16">
        <v>1996</v>
      </c>
      <c r="C261" s="16" t="s">
        <v>271</v>
      </c>
      <c r="D261" s="16" t="s">
        <v>464</v>
      </c>
      <c r="E261" s="16" t="s">
        <v>495</v>
      </c>
      <c r="F261" s="16" t="s">
        <v>523</v>
      </c>
      <c r="G261" s="17">
        <v>58127039.941600002</v>
      </c>
      <c r="H261" s="18">
        <v>3000000</v>
      </c>
      <c r="I261" s="30">
        <v>-6864667.6817897558</v>
      </c>
      <c r="J261" s="33">
        <v>-2.2882225605965854</v>
      </c>
      <c r="K261" s="26">
        <v>0</v>
      </c>
      <c r="L261" s="42">
        <v>2</v>
      </c>
      <c r="M261" s="39">
        <v>3</v>
      </c>
      <c r="N261" s="33">
        <v>1.5</v>
      </c>
      <c r="O261" s="26">
        <v>0.5</v>
      </c>
      <c r="P261" s="20">
        <v>0</v>
      </c>
      <c r="Q261" s="28">
        <v>402522.53424197802</v>
      </c>
      <c r="R261" s="48">
        <v>0</v>
      </c>
      <c r="S261" s="43">
        <v>0.5</v>
      </c>
      <c r="T261" s="15">
        <v>12365.0177</v>
      </c>
      <c r="U261" s="15">
        <v>353660.86654197797</v>
      </c>
      <c r="V261" s="15">
        <v>316.18</v>
      </c>
      <c r="W261" s="15">
        <v>0</v>
      </c>
      <c r="X261" s="15">
        <v>0</v>
      </c>
      <c r="Y261" s="15">
        <v>0</v>
      </c>
      <c r="Z261" s="15">
        <v>0</v>
      </c>
      <c r="AA261" s="15">
        <v>366342.06424197799</v>
      </c>
      <c r="AB261" s="16">
        <v>0</v>
      </c>
      <c r="AC261" s="15">
        <v>910.64</v>
      </c>
      <c r="AD261" s="15">
        <v>340</v>
      </c>
      <c r="AE261" s="15">
        <v>1250.6399999999999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34929.83</v>
      </c>
      <c r="AO261" s="15">
        <v>34929.83</v>
      </c>
      <c r="AP261" s="28">
        <v>402522.53424197802</v>
      </c>
      <c r="AQ261" s="15">
        <v>-5000</v>
      </c>
      <c r="AR261" s="52">
        <v>0</v>
      </c>
      <c r="AS261" s="15">
        <v>397522.53424197802</v>
      </c>
      <c r="AT261" s="29">
        <v>0.26</v>
      </c>
      <c r="AU261" s="36">
        <v>103355.85890291429</v>
      </c>
      <c r="AV261" s="16">
        <v>15000</v>
      </c>
      <c r="AW261" s="15">
        <v>88355.85890291429</v>
      </c>
      <c r="AX261" s="37">
        <v>1762.0284847839998</v>
      </c>
      <c r="AY261" s="37">
        <v>2707.2621300000001</v>
      </c>
      <c r="AZ261" s="37">
        <v>0</v>
      </c>
      <c r="BA261" s="37">
        <v>550.95000000000005</v>
      </c>
      <c r="BB261" s="37">
        <v>0</v>
      </c>
      <c r="BC261" s="53">
        <v>0</v>
      </c>
      <c r="BD261" s="48">
        <v>0</v>
      </c>
      <c r="BE261" s="34">
        <v>0</v>
      </c>
      <c r="BF261" s="35">
        <v>250.12799999999999</v>
      </c>
      <c r="BG261" s="16">
        <v>0</v>
      </c>
      <c r="BH261" s="16">
        <v>0</v>
      </c>
      <c r="BI261" s="16">
        <v>0</v>
      </c>
    </row>
    <row r="262" spans="1:61" s="16" customFormat="1" x14ac:dyDescent="0.25">
      <c r="A262" s="45">
        <v>91412</v>
      </c>
      <c r="B262" s="16">
        <v>1905</v>
      </c>
      <c r="C262" s="16" t="s">
        <v>272</v>
      </c>
      <c r="D262" s="16" t="s">
        <v>464</v>
      </c>
      <c r="E262" s="16" t="s">
        <v>495</v>
      </c>
      <c r="F262" s="16" t="s">
        <v>523</v>
      </c>
      <c r="G262" s="17">
        <v>131850060.15437499</v>
      </c>
      <c r="H262" s="18">
        <v>3000000</v>
      </c>
      <c r="I262" s="30">
        <v>-4798768.8193070889</v>
      </c>
      <c r="J262" s="33">
        <v>-1.5995896064356963</v>
      </c>
      <c r="K262" s="26">
        <v>0</v>
      </c>
      <c r="L262" s="42">
        <v>2</v>
      </c>
      <c r="M262" s="39">
        <v>-4</v>
      </c>
      <c r="N262" s="33">
        <v>-2</v>
      </c>
      <c r="O262" s="26">
        <v>0</v>
      </c>
      <c r="P262" s="20">
        <v>0</v>
      </c>
      <c r="Q262" s="28">
        <v>465493.99110222835</v>
      </c>
      <c r="R262" s="48">
        <v>0</v>
      </c>
      <c r="S262" s="43">
        <v>0</v>
      </c>
      <c r="T262" s="15">
        <v>0</v>
      </c>
      <c r="U262" s="15">
        <v>388567.617768895</v>
      </c>
      <c r="V262" s="15">
        <v>289.69</v>
      </c>
      <c r="W262" s="15">
        <v>0</v>
      </c>
      <c r="X262" s="15">
        <v>30333.333333333332</v>
      </c>
      <c r="Y262" s="15">
        <v>0</v>
      </c>
      <c r="Z262" s="15">
        <v>0</v>
      </c>
      <c r="AA262" s="15">
        <v>419190.64110222831</v>
      </c>
      <c r="AB262" s="15">
        <v>0</v>
      </c>
      <c r="AC262" s="15">
        <v>2628.89</v>
      </c>
      <c r="AD262" s="15">
        <v>0</v>
      </c>
      <c r="AE262" s="15">
        <v>2628.89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43674.46</v>
      </c>
      <c r="AO262" s="15">
        <v>43674.46</v>
      </c>
      <c r="AP262" s="28">
        <v>465493.99110222835</v>
      </c>
      <c r="AQ262" s="15">
        <v>-5000</v>
      </c>
      <c r="AR262" s="52">
        <v>-23024.69955511142</v>
      </c>
      <c r="AS262" s="15">
        <v>437469.29154711694</v>
      </c>
      <c r="AT262" s="29">
        <v>0.24</v>
      </c>
      <c r="AU262" s="36">
        <v>104992.62997130807</v>
      </c>
      <c r="AV262" s="16">
        <v>20900</v>
      </c>
      <c r="AW262" s="15">
        <v>84092.629971308066</v>
      </c>
      <c r="AX262" s="37">
        <v>0</v>
      </c>
      <c r="AY262" s="37">
        <v>1735.5020999999999</v>
      </c>
      <c r="AZ262" s="37">
        <v>0</v>
      </c>
      <c r="BA262" s="37">
        <v>0</v>
      </c>
      <c r="BB262" s="37">
        <v>0</v>
      </c>
      <c r="BC262" s="53">
        <v>0</v>
      </c>
      <c r="BD262" s="48">
        <v>0</v>
      </c>
      <c r="BE262" s="34">
        <v>-0.05</v>
      </c>
      <c r="BF262" s="35">
        <v>525.77800000000002</v>
      </c>
      <c r="BG262" s="16">
        <v>0</v>
      </c>
      <c r="BH262" s="16">
        <v>0</v>
      </c>
      <c r="BI262" s="16">
        <v>0</v>
      </c>
    </row>
    <row r="263" spans="1:61" s="16" customFormat="1" x14ac:dyDescent="0.25">
      <c r="A263" s="45">
        <v>6431</v>
      </c>
      <c r="B263" s="16">
        <v>2007</v>
      </c>
      <c r="C263" s="16" t="s">
        <v>273</v>
      </c>
      <c r="D263" s="16" t="s">
        <v>464</v>
      </c>
      <c r="E263" s="16" t="s">
        <v>495</v>
      </c>
      <c r="F263" s="16" t="s">
        <v>523</v>
      </c>
      <c r="G263" s="17">
        <v>68909754.198224992</v>
      </c>
      <c r="H263" s="18">
        <v>3000000</v>
      </c>
      <c r="I263" s="30">
        <v>4203767.1293260455</v>
      </c>
      <c r="J263" s="33">
        <v>1.4012557097753484</v>
      </c>
      <c r="K263" s="26">
        <v>0.5</v>
      </c>
      <c r="L263" s="42">
        <v>2</v>
      </c>
      <c r="M263" s="39">
        <v>2</v>
      </c>
      <c r="N263" s="33">
        <v>1</v>
      </c>
      <c r="O263" s="26">
        <v>0.5</v>
      </c>
      <c r="P263" s="20">
        <v>0</v>
      </c>
      <c r="Q263" s="28">
        <v>331051.02429788397</v>
      </c>
      <c r="R263" s="48">
        <v>0</v>
      </c>
      <c r="S263" s="43">
        <v>1</v>
      </c>
      <c r="T263" s="15">
        <v>1302.479</v>
      </c>
      <c r="U263" s="15">
        <v>282472.81529788399</v>
      </c>
      <c r="V263" s="15">
        <v>267.5</v>
      </c>
      <c r="W263" s="15">
        <v>0</v>
      </c>
      <c r="X263" s="15">
        <v>0</v>
      </c>
      <c r="Y263" s="15">
        <v>0</v>
      </c>
      <c r="Z263" s="15">
        <v>0</v>
      </c>
      <c r="AA263" s="15">
        <v>284042.79429788399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47008.23</v>
      </c>
      <c r="AO263" s="15">
        <v>47008.23</v>
      </c>
      <c r="AP263" s="28">
        <v>331051.02429788397</v>
      </c>
      <c r="AQ263" s="15">
        <v>-5000</v>
      </c>
      <c r="AR263" s="52">
        <v>-16302.5512148942</v>
      </c>
      <c r="AS263" s="15">
        <v>309748.47308298975</v>
      </c>
      <c r="AT263" s="29">
        <v>0.3</v>
      </c>
      <c r="AU263" s="36">
        <v>92924.541924896927</v>
      </c>
      <c r="AV263" s="16">
        <v>12000</v>
      </c>
      <c r="AW263" s="15">
        <v>80924.541924896927</v>
      </c>
      <c r="AX263" s="37">
        <v>0</v>
      </c>
      <c r="AY263" s="37">
        <v>2451.1962599999993</v>
      </c>
      <c r="AZ263" s="37">
        <v>0</v>
      </c>
      <c r="BA263" s="37">
        <v>60.269999999999996</v>
      </c>
      <c r="BB263" s="37">
        <v>12.36</v>
      </c>
      <c r="BC263" s="53">
        <v>0</v>
      </c>
      <c r="BD263" s="48">
        <v>0</v>
      </c>
      <c r="BE263" s="34">
        <v>0.45</v>
      </c>
      <c r="BF263" s="35">
        <v>0</v>
      </c>
      <c r="BG263" s="16">
        <v>0</v>
      </c>
      <c r="BH263" s="16">
        <v>0</v>
      </c>
      <c r="BI263" s="16">
        <v>0</v>
      </c>
    </row>
    <row r="264" spans="1:61" s="16" customFormat="1" x14ac:dyDescent="0.25">
      <c r="A264" s="45">
        <v>98060</v>
      </c>
      <c r="B264" s="16">
        <v>1615</v>
      </c>
      <c r="C264" s="16" t="s">
        <v>274</v>
      </c>
      <c r="D264" s="16" t="s">
        <v>464</v>
      </c>
      <c r="E264" s="16" t="s">
        <v>495</v>
      </c>
      <c r="F264" s="16" t="s">
        <v>523</v>
      </c>
      <c r="G264" s="17">
        <v>350869891.11437798</v>
      </c>
      <c r="H264" s="18">
        <v>3000000</v>
      </c>
      <c r="I264" s="30">
        <v>5432623.9458048344</v>
      </c>
      <c r="J264" s="33">
        <v>1.8108746486016114</v>
      </c>
      <c r="K264" s="26">
        <v>0.5</v>
      </c>
      <c r="L264" s="42">
        <v>2</v>
      </c>
      <c r="M264" s="39">
        <v>-3</v>
      </c>
      <c r="N264" s="33">
        <v>-1.5</v>
      </c>
      <c r="O264" s="26">
        <v>0</v>
      </c>
      <c r="P264" s="20">
        <v>0</v>
      </c>
      <c r="Q264" s="28">
        <v>564032.63092592463</v>
      </c>
      <c r="R264" s="48">
        <v>0</v>
      </c>
      <c r="S264" s="43">
        <v>0.5</v>
      </c>
      <c r="T264" s="15">
        <v>3131.2968999999998</v>
      </c>
      <c r="U264" s="15">
        <v>389240.32791722898</v>
      </c>
      <c r="V264" s="15">
        <v>443.11</v>
      </c>
      <c r="W264" s="15">
        <v>0</v>
      </c>
      <c r="X264" s="15">
        <v>0</v>
      </c>
      <c r="Y264" s="15">
        <v>0</v>
      </c>
      <c r="Z264" s="15">
        <v>389.12</v>
      </c>
      <c r="AA264" s="15">
        <v>393203.85481722897</v>
      </c>
      <c r="AB264" s="16">
        <v>1424.9099999999999</v>
      </c>
      <c r="AC264" s="15">
        <v>11562.83</v>
      </c>
      <c r="AD264" s="15">
        <v>2342.9334999999846</v>
      </c>
      <c r="AE264" s="15">
        <v>15330.673499999984</v>
      </c>
      <c r="AF264" s="15">
        <v>0</v>
      </c>
      <c r="AG264" s="15">
        <v>0</v>
      </c>
      <c r="AH264" s="15">
        <v>0</v>
      </c>
      <c r="AI264" s="15">
        <v>9703.7626086956516</v>
      </c>
      <c r="AJ264" s="15">
        <v>0</v>
      </c>
      <c r="AK264" s="15">
        <v>0</v>
      </c>
      <c r="AL264" s="15">
        <v>0</v>
      </c>
      <c r="AM264" s="15">
        <v>0</v>
      </c>
      <c r="AN264" s="15">
        <v>145794.34</v>
      </c>
      <c r="AO264" s="15">
        <v>155498.10260869566</v>
      </c>
      <c r="AP264" s="28">
        <v>564032.63092592463</v>
      </c>
      <c r="AQ264" s="15">
        <v>-5000</v>
      </c>
      <c r="AR264" s="52">
        <v>-1996.2906174996549</v>
      </c>
      <c r="AS264" s="15">
        <v>557036.34030842502</v>
      </c>
      <c r="AT264" s="29">
        <v>0.26</v>
      </c>
      <c r="AU264" s="36">
        <v>144829.44848019051</v>
      </c>
      <c r="AV264" s="16">
        <v>12000</v>
      </c>
      <c r="AW264" s="15">
        <v>132829.44848019051</v>
      </c>
      <c r="AX264" s="37">
        <v>2294.2046325840001</v>
      </c>
      <c r="AY264" s="37">
        <v>1315.5673499999996</v>
      </c>
      <c r="AZ264" s="37">
        <v>0</v>
      </c>
      <c r="BA264" s="37">
        <v>5539.85</v>
      </c>
      <c r="BB264" s="37">
        <v>439.8</v>
      </c>
      <c r="BC264" s="53">
        <v>0</v>
      </c>
      <c r="BD264" s="48">
        <v>0</v>
      </c>
      <c r="BE264" s="34">
        <v>0.5</v>
      </c>
      <c r="BF264" s="35">
        <v>3066.1346999999969</v>
      </c>
      <c r="BG264" s="16">
        <v>0</v>
      </c>
      <c r="BH264" s="16">
        <v>0</v>
      </c>
      <c r="BI264" s="16">
        <v>0</v>
      </c>
    </row>
    <row r="265" spans="1:61" s="16" customFormat="1" x14ac:dyDescent="0.25">
      <c r="A265" s="45">
        <v>90091</v>
      </c>
      <c r="B265" s="16">
        <v>1351</v>
      </c>
      <c r="C265" s="16" t="s">
        <v>275</v>
      </c>
      <c r="D265" s="16" t="s">
        <v>464</v>
      </c>
      <c r="E265" s="16" t="s">
        <v>495</v>
      </c>
      <c r="F265" s="16" t="s">
        <v>523</v>
      </c>
      <c r="G265" s="17">
        <v>53389459.561024994</v>
      </c>
      <c r="H265" s="18">
        <v>3000000</v>
      </c>
      <c r="I265" s="30">
        <v>9434280.8246712089</v>
      </c>
      <c r="J265" s="33">
        <v>3.1447602748904031</v>
      </c>
      <c r="K265" s="26">
        <v>0.5</v>
      </c>
      <c r="L265" s="42">
        <v>2</v>
      </c>
      <c r="M265" s="39">
        <v>-2</v>
      </c>
      <c r="N265" s="33">
        <v>-1</v>
      </c>
      <c r="O265" s="26">
        <v>0</v>
      </c>
      <c r="P265" s="20">
        <v>0</v>
      </c>
      <c r="Q265" s="28">
        <v>608676.90861722897</v>
      </c>
      <c r="R265" s="48">
        <v>0</v>
      </c>
      <c r="S265" s="43">
        <v>0.5</v>
      </c>
      <c r="T265" s="15">
        <v>0</v>
      </c>
      <c r="U265" s="15">
        <v>592625.89861722896</v>
      </c>
      <c r="V265" s="15">
        <v>307</v>
      </c>
      <c r="W265" s="15">
        <v>0</v>
      </c>
      <c r="X265" s="15">
        <v>0</v>
      </c>
      <c r="Y265" s="15">
        <v>0</v>
      </c>
      <c r="Z265" s="15">
        <v>0</v>
      </c>
      <c r="AA265" s="15">
        <v>592932.89861722896</v>
      </c>
      <c r="AB265" s="16">
        <v>0</v>
      </c>
      <c r="AC265" s="15">
        <v>4116.53</v>
      </c>
      <c r="AD265" s="15">
        <v>3825</v>
      </c>
      <c r="AE265" s="15">
        <v>7941.53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7802.48</v>
      </c>
      <c r="AO265" s="15">
        <v>7802.48</v>
      </c>
      <c r="AP265" s="28">
        <v>608676.90861722897</v>
      </c>
      <c r="AQ265" s="15">
        <v>-25000</v>
      </c>
      <c r="AR265" s="52">
        <v>-29183.845430861449</v>
      </c>
      <c r="AS265" s="15">
        <v>554493.06318636751</v>
      </c>
      <c r="AT265" s="29">
        <v>0.26</v>
      </c>
      <c r="AU265" s="36">
        <v>144168.19642845556</v>
      </c>
      <c r="AV265" s="16">
        <v>44000</v>
      </c>
      <c r="AW265" s="15">
        <v>100168.19642845556</v>
      </c>
      <c r="AX265" s="37">
        <v>0</v>
      </c>
      <c r="AY265" s="37">
        <v>1539.6319799999999</v>
      </c>
      <c r="AZ265" s="37">
        <v>0</v>
      </c>
      <c r="BA265" s="37">
        <v>0</v>
      </c>
      <c r="BB265" s="37">
        <v>0</v>
      </c>
      <c r="BC265" s="53">
        <v>0</v>
      </c>
      <c r="BD265" s="48">
        <v>0</v>
      </c>
      <c r="BE265" s="34">
        <v>0.45</v>
      </c>
      <c r="BF265" s="35">
        <v>1588.306</v>
      </c>
      <c r="BG265" s="16">
        <v>0</v>
      </c>
      <c r="BH265" s="16">
        <v>0</v>
      </c>
      <c r="BI265" s="16">
        <v>0</v>
      </c>
    </row>
    <row r="266" spans="1:61" s="16" customFormat="1" x14ac:dyDescent="0.25">
      <c r="A266" s="45">
        <v>90158</v>
      </c>
      <c r="B266" s="16">
        <v>1938</v>
      </c>
      <c r="C266" s="16" t="s">
        <v>276</v>
      </c>
      <c r="D266" s="16" t="s">
        <v>464</v>
      </c>
      <c r="E266" s="16" t="s">
        <v>495</v>
      </c>
      <c r="F266" s="16" t="s">
        <v>523</v>
      </c>
      <c r="G266" s="17">
        <v>210933246.836</v>
      </c>
      <c r="H266" s="18">
        <v>3000000</v>
      </c>
      <c r="I266" s="30">
        <v>4679455.4185004234</v>
      </c>
      <c r="J266" s="33">
        <v>1.5598184728334745</v>
      </c>
      <c r="K266" s="26">
        <v>0.5</v>
      </c>
      <c r="L266" s="42">
        <v>2</v>
      </c>
      <c r="M266" s="39">
        <v>4</v>
      </c>
      <c r="N266" s="33">
        <v>2</v>
      </c>
      <c r="O266" s="26">
        <v>0.5</v>
      </c>
      <c r="P266" s="20">
        <v>0</v>
      </c>
      <c r="Q266" s="28">
        <v>524457.87695047702</v>
      </c>
      <c r="R266" s="48">
        <v>0</v>
      </c>
      <c r="S266" s="43">
        <v>1.01</v>
      </c>
      <c r="T266" s="15">
        <v>2470.6410999999998</v>
      </c>
      <c r="U266" s="15">
        <v>431776.18135047698</v>
      </c>
      <c r="V266" s="15">
        <v>400.9</v>
      </c>
      <c r="W266" s="15">
        <v>0</v>
      </c>
      <c r="X266" s="15">
        <v>0</v>
      </c>
      <c r="Y266" s="15">
        <v>0</v>
      </c>
      <c r="Z266" s="15">
        <v>0</v>
      </c>
      <c r="AA266" s="15">
        <v>434647.72245047701</v>
      </c>
      <c r="AB266" s="16">
        <v>30044.379999999997</v>
      </c>
      <c r="AC266" s="15">
        <v>1650.34</v>
      </c>
      <c r="AD266" s="15">
        <v>762.83449999999903</v>
      </c>
      <c r="AE266" s="15">
        <v>32457.554499999998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57352.6</v>
      </c>
      <c r="AO266" s="15">
        <v>57352.6</v>
      </c>
      <c r="AP266" s="28">
        <v>524457.87695047702</v>
      </c>
      <c r="AQ266" s="15">
        <v>-5000</v>
      </c>
      <c r="AR266" s="52">
        <v>-25972.893847523854</v>
      </c>
      <c r="AS266" s="15">
        <v>493484.98310295318</v>
      </c>
      <c r="AT266" s="29">
        <v>0.33</v>
      </c>
      <c r="AU266" s="36">
        <v>162850.04442397456</v>
      </c>
      <c r="AV266" s="16">
        <v>13338</v>
      </c>
      <c r="AW266" s="15">
        <v>149512.04442397456</v>
      </c>
      <c r="AX266" s="37">
        <v>15773.567445960001</v>
      </c>
      <c r="AY266" s="37">
        <v>3596.3641499999999</v>
      </c>
      <c r="AZ266" s="37">
        <v>0</v>
      </c>
      <c r="BA266" s="37">
        <v>12.56</v>
      </c>
      <c r="BB266" s="37">
        <v>0</v>
      </c>
      <c r="BC266" s="53">
        <v>0</v>
      </c>
      <c r="BD266" s="48">
        <v>0</v>
      </c>
      <c r="BE266" s="34">
        <v>0.45</v>
      </c>
      <c r="BF266" s="35">
        <v>6491.5109000000002</v>
      </c>
      <c r="BG266" s="16">
        <v>0</v>
      </c>
      <c r="BH266" s="16">
        <v>0</v>
      </c>
      <c r="BI266" s="16">
        <v>0</v>
      </c>
    </row>
    <row r="267" spans="1:61" s="16" customFormat="1" x14ac:dyDescent="0.25">
      <c r="A267" s="45">
        <v>50166</v>
      </c>
      <c r="B267" s="16">
        <v>1518</v>
      </c>
      <c r="C267" s="16" t="s">
        <v>277</v>
      </c>
      <c r="D267" s="16" t="s">
        <v>464</v>
      </c>
      <c r="E267" s="16" t="s">
        <v>495</v>
      </c>
      <c r="F267" s="16" t="s">
        <v>523</v>
      </c>
      <c r="G267" s="17">
        <v>176835628.563833</v>
      </c>
      <c r="H267" s="18">
        <v>3000000</v>
      </c>
      <c r="I267" s="30">
        <v>2412489.4068059921</v>
      </c>
      <c r="J267" s="33">
        <v>0.80416313560199737</v>
      </c>
      <c r="K267" s="26">
        <v>0.25</v>
      </c>
      <c r="L267" s="42">
        <v>2</v>
      </c>
      <c r="M267" s="39">
        <v>2</v>
      </c>
      <c r="N267" s="33">
        <v>1</v>
      </c>
      <c r="O267" s="26">
        <v>0.5</v>
      </c>
      <c r="P267" s="20">
        <v>0</v>
      </c>
      <c r="Q267" s="28">
        <v>611655.39242214395</v>
      </c>
      <c r="R267" s="48">
        <v>0</v>
      </c>
      <c r="S267" s="43">
        <v>0.75</v>
      </c>
      <c r="T267" s="15">
        <v>4594.3869999999997</v>
      </c>
      <c r="U267" s="15">
        <v>429062.14542214398</v>
      </c>
      <c r="V267" s="15">
        <v>308.27999999999997</v>
      </c>
      <c r="W267" s="15">
        <v>10611.970000000001</v>
      </c>
      <c r="X267" s="15">
        <v>0</v>
      </c>
      <c r="Y267" s="15">
        <v>0</v>
      </c>
      <c r="Z267" s="15">
        <v>1309.47</v>
      </c>
      <c r="AA267" s="15">
        <v>445886.25242214394</v>
      </c>
      <c r="AB267" s="15">
        <v>54181.26</v>
      </c>
      <c r="AC267" s="15">
        <v>0</v>
      </c>
      <c r="AD267" s="15">
        <v>0</v>
      </c>
      <c r="AE267" s="15">
        <v>54181.26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111587.88</v>
      </c>
      <c r="AO267" s="15">
        <v>111587.88</v>
      </c>
      <c r="AP267" s="28">
        <v>611655.39242214395</v>
      </c>
      <c r="AQ267" s="15">
        <v>-22000</v>
      </c>
      <c r="AR267" s="52">
        <v>-7275.0817489135206</v>
      </c>
      <c r="AS267" s="15">
        <v>582380.31067323044</v>
      </c>
      <c r="AT267" s="29">
        <v>0.28000000000000003</v>
      </c>
      <c r="AU267" s="36">
        <v>163066.48698850453</v>
      </c>
      <c r="AV267" s="16">
        <v>14000</v>
      </c>
      <c r="AW267" s="15">
        <v>149066.48698850453</v>
      </c>
      <c r="AX267" s="37">
        <v>1232.5547537239997</v>
      </c>
      <c r="AY267" s="37">
        <v>1085.2281</v>
      </c>
      <c r="AZ267" s="37">
        <v>0</v>
      </c>
      <c r="BA267" s="37">
        <v>1125.5999999999999</v>
      </c>
      <c r="BB267" s="37">
        <v>0</v>
      </c>
      <c r="BC267" s="53">
        <v>0</v>
      </c>
      <c r="BD267" s="48">
        <v>0</v>
      </c>
      <c r="BE267" s="34">
        <v>0.25</v>
      </c>
      <c r="BF267" s="35">
        <v>10836.252</v>
      </c>
      <c r="BG267" s="16">
        <v>0</v>
      </c>
      <c r="BH267" s="16">
        <v>0</v>
      </c>
      <c r="BI267" s="16">
        <v>0</v>
      </c>
    </row>
    <row r="268" spans="1:61" s="16" customFormat="1" x14ac:dyDescent="0.25">
      <c r="A268" s="45">
        <v>52236</v>
      </c>
      <c r="B268" s="16">
        <v>1438</v>
      </c>
      <c r="C268" s="16" t="s">
        <v>259</v>
      </c>
      <c r="D268" s="16" t="s">
        <v>468</v>
      </c>
      <c r="E268" s="16" t="s">
        <v>495</v>
      </c>
      <c r="F268" s="16" t="s">
        <v>524</v>
      </c>
      <c r="G268" s="17">
        <v>89294489.141475007</v>
      </c>
      <c r="H268" s="18">
        <v>6000000</v>
      </c>
      <c r="I268" s="30">
        <v>590957.95853972435</v>
      </c>
      <c r="J268" s="33">
        <v>9.8492993089954059E-2</v>
      </c>
      <c r="K268" s="51">
        <v>0</v>
      </c>
      <c r="L268" s="42">
        <v>2</v>
      </c>
      <c r="M268" s="39">
        <v>1</v>
      </c>
      <c r="N268" s="33">
        <v>0.5</v>
      </c>
      <c r="O268" s="51">
        <v>0.25</v>
      </c>
      <c r="P268" s="20">
        <v>0</v>
      </c>
      <c r="Q268" s="28">
        <v>643527.02800458006</v>
      </c>
      <c r="R268" s="48">
        <v>0</v>
      </c>
      <c r="S268" s="43">
        <v>0.25</v>
      </c>
      <c r="T268" s="15">
        <v>8896.7970000000005</v>
      </c>
      <c r="U268" s="15">
        <v>629626.27100457996</v>
      </c>
      <c r="V268" s="15">
        <v>211.28</v>
      </c>
      <c r="W268" s="15">
        <v>0</v>
      </c>
      <c r="X268" s="15">
        <v>0</v>
      </c>
      <c r="Y268" s="15">
        <v>0</v>
      </c>
      <c r="Z268" s="15">
        <v>0</v>
      </c>
      <c r="AA268" s="15">
        <v>638734.34800458001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4792.68</v>
      </c>
      <c r="AO268" s="15">
        <v>4792.68</v>
      </c>
      <c r="AP268" s="28">
        <v>643527.02800458006</v>
      </c>
      <c r="AQ268" s="15">
        <v>-5000</v>
      </c>
      <c r="AR268" s="52">
        <v>-57742.024683535295</v>
      </c>
      <c r="AS268" s="15">
        <v>580785.00332104473</v>
      </c>
      <c r="AT268" s="29">
        <v>0.27</v>
      </c>
      <c r="AU268" s="36">
        <v>156811.9508966821</v>
      </c>
      <c r="AV268" s="16">
        <v>90000</v>
      </c>
      <c r="AW268" s="15">
        <v>66811.950896682101</v>
      </c>
      <c r="AX268" s="37">
        <v>10522.753168079998</v>
      </c>
      <c r="AY268" s="37">
        <v>322.98615000000001</v>
      </c>
      <c r="AZ268" s="37">
        <v>0</v>
      </c>
      <c r="BA268" s="37">
        <v>679.42</v>
      </c>
      <c r="BB268" s="37">
        <v>0</v>
      </c>
      <c r="BC268" s="53">
        <v>0</v>
      </c>
      <c r="BD268" s="51">
        <v>0</v>
      </c>
      <c r="BE268" s="34">
        <v>-0.05</v>
      </c>
      <c r="BF268" s="35">
        <v>0</v>
      </c>
      <c r="BG268" s="16">
        <v>0</v>
      </c>
      <c r="BH268" s="16">
        <v>0</v>
      </c>
      <c r="BI268" s="16">
        <v>0</v>
      </c>
    </row>
    <row r="269" spans="1:61" s="16" customFormat="1" x14ac:dyDescent="0.25">
      <c r="A269" s="45">
        <v>50653</v>
      </c>
      <c r="B269" s="16">
        <v>50653</v>
      </c>
      <c r="C269" s="16" t="s">
        <v>542</v>
      </c>
      <c r="D269" s="16" t="s">
        <v>680</v>
      </c>
      <c r="E269" s="16" t="s">
        <v>495</v>
      </c>
      <c r="F269" s="16" t="s">
        <v>471</v>
      </c>
      <c r="G269" s="17">
        <v>39154353.60605</v>
      </c>
      <c r="H269" s="18">
        <v>0</v>
      </c>
      <c r="I269" s="30">
        <v>-3397182.9783710241</v>
      </c>
      <c r="J269" s="33">
        <v>0</v>
      </c>
      <c r="K269" s="51">
        <v>0</v>
      </c>
      <c r="L269" s="42">
        <v>0</v>
      </c>
      <c r="M269" s="39">
        <v>0</v>
      </c>
      <c r="N269" s="33">
        <v>0</v>
      </c>
      <c r="O269" s="51">
        <v>1000</v>
      </c>
      <c r="P269" s="20">
        <v>0</v>
      </c>
      <c r="Q269" s="28">
        <v>205005.10534078802</v>
      </c>
      <c r="R269" s="48">
        <v>0</v>
      </c>
      <c r="S269" s="43">
        <v>0</v>
      </c>
      <c r="T269" s="15">
        <v>0</v>
      </c>
      <c r="U269" s="15">
        <v>196804.675340788</v>
      </c>
      <c r="V269" s="15">
        <v>552.89</v>
      </c>
      <c r="W269" s="15">
        <v>0</v>
      </c>
      <c r="X269" s="15">
        <v>0</v>
      </c>
      <c r="Y269" s="15">
        <v>0</v>
      </c>
      <c r="Z269" s="15">
        <v>0</v>
      </c>
      <c r="AA269" s="15">
        <v>197357.56534078802</v>
      </c>
      <c r="AB269" s="16">
        <v>0</v>
      </c>
      <c r="AC269" s="15">
        <v>4534.0300000000007</v>
      </c>
      <c r="AD269" s="15">
        <v>0</v>
      </c>
      <c r="AE269" s="15">
        <v>4534.0300000000007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3113.51</v>
      </c>
      <c r="AO269" s="15">
        <v>3113.51</v>
      </c>
      <c r="AP269" s="28">
        <v>205005.10534078802</v>
      </c>
      <c r="AQ269" s="15">
        <v>0</v>
      </c>
      <c r="AR269" s="52">
        <v>0</v>
      </c>
      <c r="AS269" s="15">
        <v>4534.0300000000007</v>
      </c>
      <c r="AT269" s="29">
        <v>0</v>
      </c>
      <c r="AU269" s="36">
        <v>0</v>
      </c>
      <c r="AV269" s="16">
        <v>20000</v>
      </c>
      <c r="AW269" s="15">
        <v>1906.806</v>
      </c>
      <c r="AX269" s="37">
        <v>0</v>
      </c>
      <c r="AY269" s="37">
        <v>873.69767999999999</v>
      </c>
      <c r="AZ269" s="37">
        <v>0</v>
      </c>
      <c r="BA269" s="37">
        <v>0</v>
      </c>
      <c r="BB269" s="37">
        <v>0</v>
      </c>
      <c r="BC269" s="53">
        <v>-2481617.9714690074</v>
      </c>
      <c r="BD269" s="51">
        <v>0</v>
      </c>
      <c r="BE269" s="34">
        <v>0</v>
      </c>
      <c r="BF269" s="35">
        <v>906.80600000000015</v>
      </c>
      <c r="BG269" s="16">
        <v>0</v>
      </c>
      <c r="BH269" s="16">
        <v>0</v>
      </c>
      <c r="BI269" s="16">
        <v>0</v>
      </c>
    </row>
    <row r="270" spans="1:61" s="16" customFormat="1" x14ac:dyDescent="0.25">
      <c r="A270" s="45">
        <v>64283</v>
      </c>
      <c r="B270" s="16">
        <v>64283</v>
      </c>
      <c r="C270" s="16" t="s">
        <v>543</v>
      </c>
      <c r="D270" s="16" t="s">
        <v>680</v>
      </c>
      <c r="E270" s="16" t="s">
        <v>495</v>
      </c>
      <c r="F270" s="16" t="s">
        <v>471</v>
      </c>
      <c r="G270" s="17">
        <v>52451115.6184</v>
      </c>
      <c r="H270" s="18">
        <v>0</v>
      </c>
      <c r="I270" s="30">
        <v>-5501722.8223598599</v>
      </c>
      <c r="J270" s="33">
        <v>0</v>
      </c>
      <c r="K270" s="48">
        <v>0</v>
      </c>
      <c r="L270" s="42">
        <v>0</v>
      </c>
      <c r="M270" s="39">
        <v>0</v>
      </c>
      <c r="N270" s="33">
        <v>0</v>
      </c>
      <c r="O270" s="48">
        <v>1000</v>
      </c>
      <c r="P270" s="20">
        <v>0</v>
      </c>
      <c r="Q270" s="28">
        <v>259500.45884085703</v>
      </c>
      <c r="R270" s="48">
        <v>0</v>
      </c>
      <c r="S270" s="43">
        <v>0</v>
      </c>
      <c r="T270" s="15">
        <v>973.50440000000003</v>
      </c>
      <c r="U270" s="15">
        <v>186085.83064085699</v>
      </c>
      <c r="V270" s="15">
        <v>466.84</v>
      </c>
      <c r="W270" s="15">
        <v>0</v>
      </c>
      <c r="X270" s="15">
        <v>0</v>
      </c>
      <c r="Y270" s="15">
        <v>0</v>
      </c>
      <c r="Z270" s="15">
        <v>588.84</v>
      </c>
      <c r="AA270" s="15">
        <v>188115.01504085699</v>
      </c>
      <c r="AB270" s="16">
        <v>0</v>
      </c>
      <c r="AC270" s="15">
        <v>0</v>
      </c>
      <c r="AD270" s="15">
        <v>3989.6738000000551</v>
      </c>
      <c r="AE270" s="15">
        <v>3989.6738000000551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67395.77</v>
      </c>
      <c r="AO270" s="15">
        <v>67395.77</v>
      </c>
      <c r="AP270" s="28">
        <v>259500.45884085703</v>
      </c>
      <c r="AQ270" s="15">
        <v>0</v>
      </c>
      <c r="AR270" s="52">
        <v>0</v>
      </c>
      <c r="AS270" s="15">
        <v>3989.6738000000551</v>
      </c>
      <c r="AT270" s="29">
        <v>0</v>
      </c>
      <c r="AU270" s="36">
        <v>0</v>
      </c>
      <c r="AV270" s="16">
        <v>20000</v>
      </c>
      <c r="AW270" s="15">
        <v>1797.934760000011</v>
      </c>
      <c r="AX270" s="37">
        <v>0</v>
      </c>
      <c r="AY270" s="37">
        <v>272.84939999999995</v>
      </c>
      <c r="AZ270" s="37">
        <v>0</v>
      </c>
      <c r="BA270" s="37">
        <v>0</v>
      </c>
      <c r="BB270" s="37">
        <v>0</v>
      </c>
      <c r="BC270" s="53">
        <v>-343366.35707399249</v>
      </c>
      <c r="BD270" s="48">
        <v>0</v>
      </c>
      <c r="BE270" s="34">
        <v>0</v>
      </c>
      <c r="BF270" s="35">
        <v>797.93476000001101</v>
      </c>
      <c r="BG270" s="16">
        <v>0</v>
      </c>
      <c r="BH270" s="16">
        <v>0</v>
      </c>
      <c r="BI270" s="16">
        <v>0</v>
      </c>
    </row>
    <row r="271" spans="1:61" s="16" customFormat="1" x14ac:dyDescent="0.25">
      <c r="A271" s="45">
        <v>60716</v>
      </c>
      <c r="B271" s="16">
        <v>1987</v>
      </c>
      <c r="C271" s="16" t="s">
        <v>635</v>
      </c>
      <c r="D271" s="16" t="s">
        <v>466</v>
      </c>
      <c r="E271" s="16" t="s">
        <v>496</v>
      </c>
      <c r="F271" s="16" t="s">
        <v>521</v>
      </c>
      <c r="G271" s="17">
        <v>146536516.98732501</v>
      </c>
      <c r="H271" s="18">
        <v>6000000</v>
      </c>
      <c r="I271" s="30">
        <v>-6239813.9531937242</v>
      </c>
      <c r="J271" s="33">
        <v>-1.0399689921989541</v>
      </c>
      <c r="K271" s="26">
        <v>0</v>
      </c>
      <c r="L271" s="42">
        <v>2</v>
      </c>
      <c r="M271" s="39">
        <v>2</v>
      </c>
      <c r="N271" s="33">
        <v>1</v>
      </c>
      <c r="O271" s="26">
        <v>0</v>
      </c>
      <c r="P271" s="20">
        <v>0</v>
      </c>
      <c r="Q271" s="28">
        <v>392243.86283511342</v>
      </c>
      <c r="R271" s="48">
        <v>0</v>
      </c>
      <c r="S271" s="43">
        <v>0</v>
      </c>
      <c r="T271" s="15">
        <v>2224.1970000000001</v>
      </c>
      <c r="U271" s="15">
        <v>273312.79139066901</v>
      </c>
      <c r="V271" s="15">
        <v>296.33999999999997</v>
      </c>
      <c r="W271" s="15">
        <v>0</v>
      </c>
      <c r="X271" s="15">
        <v>0</v>
      </c>
      <c r="Y271" s="15">
        <v>0</v>
      </c>
      <c r="Z271" s="15">
        <v>2183.6999999999998</v>
      </c>
      <c r="AA271" s="15">
        <v>278017.02839066903</v>
      </c>
      <c r="AB271" s="16">
        <v>8240.98</v>
      </c>
      <c r="AC271" s="15">
        <v>0</v>
      </c>
      <c r="AD271" s="15">
        <v>0</v>
      </c>
      <c r="AE271" s="15">
        <v>8240.98</v>
      </c>
      <c r="AF271" s="15">
        <v>0</v>
      </c>
      <c r="AG271" s="15">
        <v>0</v>
      </c>
      <c r="AH271" s="15">
        <v>0</v>
      </c>
      <c r="AI271" s="15">
        <v>3221.2444444444445</v>
      </c>
      <c r="AJ271" s="15">
        <v>0</v>
      </c>
      <c r="AK271" s="15">
        <v>0</v>
      </c>
      <c r="AL271" s="15">
        <v>0</v>
      </c>
      <c r="AM271" s="15">
        <v>0</v>
      </c>
      <c r="AN271" s="15">
        <v>102764.61</v>
      </c>
      <c r="AO271" s="15">
        <v>105985.85444444444</v>
      </c>
      <c r="AP271" s="28">
        <v>392243.86283511342</v>
      </c>
      <c r="AQ271" s="15">
        <v>0</v>
      </c>
      <c r="AR271" s="52">
        <v>0</v>
      </c>
      <c r="AS271" s="15">
        <v>0</v>
      </c>
      <c r="AT271" s="29">
        <v>0</v>
      </c>
      <c r="AU271" s="36">
        <v>0</v>
      </c>
      <c r="AV271" s="16">
        <v>50000</v>
      </c>
      <c r="AW271" s="15">
        <v>71928.445987773681</v>
      </c>
      <c r="AX271" s="37">
        <v>1852.5584149039998</v>
      </c>
      <c r="AY271" s="37">
        <v>82.182270000000003</v>
      </c>
      <c r="AZ271" s="37">
        <v>0</v>
      </c>
      <c r="BA271" s="37">
        <v>231.12</v>
      </c>
      <c r="BB271" s="37">
        <v>0</v>
      </c>
      <c r="BC271" s="53">
        <v>0</v>
      </c>
      <c r="BD271" s="48">
        <v>0</v>
      </c>
      <c r="BE271" s="34">
        <v>0</v>
      </c>
      <c r="BF271" s="35">
        <v>1648.1959999999999</v>
      </c>
      <c r="BG271" s="16">
        <v>0</v>
      </c>
      <c r="BH271" s="16">
        <v>0</v>
      </c>
      <c r="BI271" s="16">
        <v>0</v>
      </c>
    </row>
    <row r="272" spans="1:61" s="16" customFormat="1" x14ac:dyDescent="0.25">
      <c r="A272" s="45">
        <v>52415</v>
      </c>
      <c r="B272" s="16">
        <v>1578</v>
      </c>
      <c r="C272" s="16" t="s">
        <v>278</v>
      </c>
      <c r="D272" s="16" t="s">
        <v>464</v>
      </c>
      <c r="E272" s="16" t="s">
        <v>496</v>
      </c>
      <c r="F272" s="16" t="s">
        <v>523</v>
      </c>
      <c r="G272" s="17">
        <v>51468942.292350002</v>
      </c>
      <c r="H272" s="18">
        <v>3000000</v>
      </c>
      <c r="I272" s="30">
        <v>-4399819.5833970308</v>
      </c>
      <c r="J272" s="33">
        <v>-1.4666065277990104</v>
      </c>
      <c r="K272" s="26">
        <v>0</v>
      </c>
      <c r="L272" s="42">
        <v>2</v>
      </c>
      <c r="M272" s="39">
        <v>0</v>
      </c>
      <c r="N272" s="33">
        <v>0</v>
      </c>
      <c r="O272" s="26">
        <v>0</v>
      </c>
      <c r="P272" s="20">
        <v>0</v>
      </c>
      <c r="Q272" s="28">
        <v>325907.54522428691</v>
      </c>
      <c r="R272" s="48">
        <v>0</v>
      </c>
      <c r="S272" s="43">
        <v>0</v>
      </c>
      <c r="T272" s="15">
        <v>2763.4276</v>
      </c>
      <c r="U272" s="15">
        <v>293886.128024287</v>
      </c>
      <c r="V272" s="15">
        <v>341.62</v>
      </c>
      <c r="W272" s="15">
        <v>2222.81</v>
      </c>
      <c r="X272" s="15">
        <v>0</v>
      </c>
      <c r="Y272" s="15">
        <v>0</v>
      </c>
      <c r="Z272" s="15">
        <v>0</v>
      </c>
      <c r="AA272" s="15">
        <v>299213.98562428699</v>
      </c>
      <c r="AB272" s="16">
        <v>0</v>
      </c>
      <c r="AC272" s="15">
        <v>6466.87</v>
      </c>
      <c r="AD272" s="15">
        <v>5895.4495999999453</v>
      </c>
      <c r="AE272" s="15">
        <v>12362.319599999944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14331.24</v>
      </c>
      <c r="AO272" s="15">
        <v>14331.24</v>
      </c>
      <c r="AP272" s="28">
        <v>325907.54522428691</v>
      </c>
      <c r="AQ272" s="15">
        <v>-5000</v>
      </c>
      <c r="AR272" s="52">
        <v>0</v>
      </c>
      <c r="AS272" s="15">
        <v>320907.54522428691</v>
      </c>
      <c r="AT272" s="29">
        <v>0.24</v>
      </c>
      <c r="AU272" s="36">
        <v>77017.810853828851</v>
      </c>
      <c r="AV272" s="16">
        <v>37000</v>
      </c>
      <c r="AW272" s="15">
        <v>40017.810853828851</v>
      </c>
      <c r="AX272" s="37">
        <v>8243.10901672</v>
      </c>
      <c r="AY272" s="37">
        <v>2728.8061500000003</v>
      </c>
      <c r="AZ272" s="37">
        <v>0</v>
      </c>
      <c r="BA272" s="37">
        <v>3303.6099999999997</v>
      </c>
      <c r="BB272" s="37">
        <v>0</v>
      </c>
      <c r="BC272" s="53">
        <v>0</v>
      </c>
      <c r="BD272" s="48">
        <v>0</v>
      </c>
      <c r="BE272" s="34">
        <v>0</v>
      </c>
      <c r="BF272" s="35">
        <v>2472.4639199999892</v>
      </c>
      <c r="BG272" s="16">
        <v>0</v>
      </c>
      <c r="BH272" s="16">
        <v>0</v>
      </c>
      <c r="BI272" s="16">
        <v>0</v>
      </c>
    </row>
    <row r="273" spans="1:61" s="16" customFormat="1" x14ac:dyDescent="0.25">
      <c r="A273" s="45">
        <v>52652</v>
      </c>
      <c r="B273" s="16">
        <v>1863</v>
      </c>
      <c r="C273" s="16" t="s">
        <v>279</v>
      </c>
      <c r="D273" s="16" t="s">
        <v>464</v>
      </c>
      <c r="E273" s="16" t="s">
        <v>496</v>
      </c>
      <c r="F273" s="16" t="s">
        <v>523</v>
      </c>
      <c r="G273" s="17">
        <v>21415350.332024999</v>
      </c>
      <c r="H273" s="18">
        <v>3000000</v>
      </c>
      <c r="I273" s="30">
        <v>-6162645.1141998768</v>
      </c>
      <c r="J273" s="33">
        <v>-2.0542150380666255</v>
      </c>
      <c r="K273" s="26">
        <v>0</v>
      </c>
      <c r="L273" s="42">
        <v>2</v>
      </c>
      <c r="M273" s="39">
        <v>-1</v>
      </c>
      <c r="N273" s="33">
        <v>-0.5</v>
      </c>
      <c r="O273" s="26">
        <v>0</v>
      </c>
      <c r="P273" s="20">
        <v>0</v>
      </c>
      <c r="Q273" s="28">
        <v>377833.32682232908</v>
      </c>
      <c r="R273" s="48">
        <v>0</v>
      </c>
      <c r="S273" s="43">
        <v>0</v>
      </c>
      <c r="T273" s="15">
        <v>3239.2910000000002</v>
      </c>
      <c r="U273" s="15">
        <v>350669.88902232901</v>
      </c>
      <c r="V273" s="15">
        <v>235.51</v>
      </c>
      <c r="W273" s="15">
        <v>0</v>
      </c>
      <c r="X273" s="15">
        <v>0</v>
      </c>
      <c r="Y273" s="15">
        <v>0</v>
      </c>
      <c r="Z273" s="15">
        <v>2057.5300000000002</v>
      </c>
      <c r="AA273" s="15">
        <v>356202.22002232907</v>
      </c>
      <c r="AB273" s="16">
        <v>0</v>
      </c>
      <c r="AC273" s="15">
        <v>0</v>
      </c>
      <c r="AD273" s="15">
        <v>3259.8068000000058</v>
      </c>
      <c r="AE273" s="15">
        <v>3259.8068000000058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18371.3</v>
      </c>
      <c r="AO273" s="15">
        <v>18371.3</v>
      </c>
      <c r="AP273" s="28">
        <v>377833.32682232908</v>
      </c>
      <c r="AQ273" s="15">
        <v>-5000</v>
      </c>
      <c r="AR273" s="52">
        <v>0</v>
      </c>
      <c r="AS273" s="15">
        <v>372833.32682232908</v>
      </c>
      <c r="AT273" s="29">
        <v>0.24</v>
      </c>
      <c r="AU273" s="36">
        <v>89479.998437358969</v>
      </c>
      <c r="AV273" s="16">
        <v>25000</v>
      </c>
      <c r="AW273" s="15">
        <v>64479.998437358969</v>
      </c>
      <c r="AX273" s="37">
        <v>0</v>
      </c>
      <c r="AY273" s="37">
        <v>1719.92427</v>
      </c>
      <c r="AZ273" s="37">
        <v>0</v>
      </c>
      <c r="BA273" s="37">
        <v>557.29</v>
      </c>
      <c r="BB273" s="37">
        <v>0</v>
      </c>
      <c r="BC273" s="53">
        <v>0</v>
      </c>
      <c r="BD273" s="48">
        <v>0</v>
      </c>
      <c r="BE273" s="34">
        <v>0</v>
      </c>
      <c r="BF273" s="35">
        <v>651.96136000000115</v>
      </c>
      <c r="BG273" s="16">
        <v>0</v>
      </c>
      <c r="BH273" s="16">
        <v>0</v>
      </c>
      <c r="BI273" s="16">
        <v>0</v>
      </c>
    </row>
    <row r="274" spans="1:61" s="16" customFormat="1" x14ac:dyDescent="0.25">
      <c r="A274" s="45">
        <v>60483</v>
      </c>
      <c r="B274" s="16">
        <v>1671</v>
      </c>
      <c r="C274" s="16" t="s">
        <v>280</v>
      </c>
      <c r="D274" s="16" t="s">
        <v>464</v>
      </c>
      <c r="E274" s="16" t="s">
        <v>496</v>
      </c>
      <c r="F274" s="16" t="s">
        <v>523</v>
      </c>
      <c r="G274" s="17">
        <v>84065868.943574995</v>
      </c>
      <c r="H274" s="18">
        <v>3000000</v>
      </c>
      <c r="I274" s="30">
        <v>-6320604.3946939707</v>
      </c>
      <c r="J274" s="33">
        <v>-2.1068681315646569</v>
      </c>
      <c r="K274" s="26">
        <v>0</v>
      </c>
      <c r="L274" s="42">
        <v>2</v>
      </c>
      <c r="M274" s="39">
        <v>-5</v>
      </c>
      <c r="N274" s="33">
        <v>-2.5</v>
      </c>
      <c r="O274" s="26">
        <v>0</v>
      </c>
      <c r="P274" s="20">
        <v>0</v>
      </c>
      <c r="Q274" s="28">
        <v>368110.63154097792</v>
      </c>
      <c r="R274" s="48">
        <v>0</v>
      </c>
      <c r="S274" s="43">
        <v>0</v>
      </c>
      <c r="T274" s="15">
        <v>5428.3184000000001</v>
      </c>
      <c r="U274" s="15">
        <v>305219.58394097799</v>
      </c>
      <c r="V274" s="15">
        <v>104.11</v>
      </c>
      <c r="W274" s="15">
        <v>4418.49</v>
      </c>
      <c r="X274" s="15">
        <v>0</v>
      </c>
      <c r="Y274" s="15">
        <v>0</v>
      </c>
      <c r="Z274" s="15">
        <v>0</v>
      </c>
      <c r="AA274" s="15">
        <v>315170.50234097795</v>
      </c>
      <c r="AB274" s="15">
        <v>0</v>
      </c>
      <c r="AC274" s="15">
        <v>395.22</v>
      </c>
      <c r="AD274" s="15">
        <v>51.239199999999983</v>
      </c>
      <c r="AE274" s="15">
        <v>446.45920000000001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52493.67</v>
      </c>
      <c r="AO274" s="15">
        <v>52493.67</v>
      </c>
      <c r="AP274" s="28">
        <v>368110.63154097792</v>
      </c>
      <c r="AQ274" s="15">
        <v>-5000</v>
      </c>
      <c r="AR274" s="52">
        <v>-3228.2955881536564</v>
      </c>
      <c r="AS274" s="15">
        <v>359882.33595282427</v>
      </c>
      <c r="AT274" s="29">
        <v>0.24</v>
      </c>
      <c r="AU274" s="36">
        <v>86371.760628677817</v>
      </c>
      <c r="AV274" s="16">
        <v>18000</v>
      </c>
      <c r="AW274" s="15">
        <v>68371.760628677817</v>
      </c>
      <c r="AX274" s="37">
        <v>2382.8678132</v>
      </c>
      <c r="AY274" s="37">
        <v>1586.4857999999999</v>
      </c>
      <c r="AZ274" s="37">
        <v>0</v>
      </c>
      <c r="BA274" s="37">
        <v>2524.62</v>
      </c>
      <c r="BB274" s="37">
        <v>0</v>
      </c>
      <c r="BC274" s="53">
        <v>0</v>
      </c>
      <c r="BD274" s="48">
        <v>0</v>
      </c>
      <c r="BE274" s="34">
        <v>0</v>
      </c>
      <c r="BF274" s="35">
        <v>89.291840000000008</v>
      </c>
      <c r="BG274" s="16">
        <v>0</v>
      </c>
      <c r="BH274" s="16">
        <v>0</v>
      </c>
      <c r="BI274" s="16">
        <v>0</v>
      </c>
    </row>
    <row r="275" spans="1:61" s="16" customFormat="1" x14ac:dyDescent="0.25">
      <c r="A275" s="45">
        <v>60686</v>
      </c>
      <c r="B275" s="16">
        <v>1423</v>
      </c>
      <c r="C275" s="16" t="s">
        <v>281</v>
      </c>
      <c r="D275" s="16" t="s">
        <v>464</v>
      </c>
      <c r="E275" s="16" t="s">
        <v>496</v>
      </c>
      <c r="F275" s="16" t="s">
        <v>523</v>
      </c>
      <c r="G275" s="17">
        <v>25143347.127525002</v>
      </c>
      <c r="H275" s="18">
        <v>3000000</v>
      </c>
      <c r="I275" s="30">
        <v>1828156.1249049902</v>
      </c>
      <c r="J275" s="33">
        <v>0.60938537496833012</v>
      </c>
      <c r="K275" s="26">
        <v>0.25</v>
      </c>
      <c r="L275" s="42">
        <v>2</v>
      </c>
      <c r="M275" s="39">
        <v>0</v>
      </c>
      <c r="N275" s="33">
        <v>0</v>
      </c>
      <c r="O275" s="26">
        <v>0</v>
      </c>
      <c r="P275" s="20">
        <v>0</v>
      </c>
      <c r="Q275" s="28">
        <v>306942.35900529206</v>
      </c>
      <c r="R275" s="48">
        <v>0</v>
      </c>
      <c r="S275" s="43">
        <v>0.25</v>
      </c>
      <c r="T275" s="15">
        <v>790.82399999999996</v>
      </c>
      <c r="U275" s="15">
        <v>293487.56500529201</v>
      </c>
      <c r="V275" s="15">
        <v>37.89</v>
      </c>
      <c r="W275" s="15">
        <v>1219.3800000000001</v>
      </c>
      <c r="X275" s="15">
        <v>0</v>
      </c>
      <c r="Y275" s="15">
        <v>0</v>
      </c>
      <c r="Z275" s="15">
        <v>0</v>
      </c>
      <c r="AA275" s="15">
        <v>295535.65900529205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11406.7</v>
      </c>
      <c r="AO275" s="15">
        <v>11406.7</v>
      </c>
      <c r="AP275" s="28">
        <v>306942.35900529206</v>
      </c>
      <c r="AQ275" s="15">
        <v>-15000</v>
      </c>
      <c r="AR275" s="52">
        <v>0</v>
      </c>
      <c r="AS275" s="15">
        <v>291942.35900529206</v>
      </c>
      <c r="AT275" s="29">
        <v>0.24</v>
      </c>
      <c r="AU275" s="36">
        <v>70066.166161270099</v>
      </c>
      <c r="AV275" s="16">
        <v>14000</v>
      </c>
      <c r="AW275" s="15">
        <v>56066.166161270099</v>
      </c>
      <c r="AX275" s="37">
        <v>0</v>
      </c>
      <c r="AY275" s="37">
        <v>2491.4838599999998</v>
      </c>
      <c r="AZ275" s="37">
        <v>0</v>
      </c>
      <c r="BA275" s="37">
        <v>2539.31</v>
      </c>
      <c r="BB275" s="37">
        <v>0</v>
      </c>
      <c r="BC275" s="53">
        <v>0</v>
      </c>
      <c r="BD275" s="48">
        <v>0</v>
      </c>
      <c r="BE275" s="34">
        <v>0.25</v>
      </c>
      <c r="BF275" s="35">
        <v>0</v>
      </c>
      <c r="BG275" s="16">
        <v>0</v>
      </c>
      <c r="BH275" s="16">
        <v>0</v>
      </c>
      <c r="BI275" s="16">
        <v>0</v>
      </c>
    </row>
    <row r="276" spans="1:61" s="16" customFormat="1" x14ac:dyDescent="0.25">
      <c r="A276" s="45">
        <v>97641</v>
      </c>
      <c r="B276" s="16">
        <v>97641</v>
      </c>
      <c r="C276" s="16" t="s">
        <v>282</v>
      </c>
      <c r="D276" s="16" t="s">
        <v>464</v>
      </c>
      <c r="E276" s="16" t="s">
        <v>496</v>
      </c>
      <c r="F276" s="16" t="s">
        <v>523</v>
      </c>
      <c r="G276" s="17">
        <v>11889862.090399999</v>
      </c>
      <c r="H276" s="18">
        <v>3000000</v>
      </c>
      <c r="I276" s="30">
        <v>13314658.504116178</v>
      </c>
      <c r="J276" s="33">
        <v>4.4382195013720596</v>
      </c>
      <c r="K276" s="26">
        <v>0.5</v>
      </c>
      <c r="L276" s="42">
        <v>2</v>
      </c>
      <c r="M276" s="39">
        <v>0</v>
      </c>
      <c r="N276" s="33">
        <v>0</v>
      </c>
      <c r="O276" s="26">
        <v>0</v>
      </c>
      <c r="P276" s="20">
        <v>0</v>
      </c>
      <c r="Q276" s="28">
        <v>703182.71503824089</v>
      </c>
      <c r="R276" s="48">
        <v>0</v>
      </c>
      <c r="S276" s="43">
        <v>0.5</v>
      </c>
      <c r="T276" s="15">
        <v>11605.396000000001</v>
      </c>
      <c r="U276" s="15">
        <v>653152.72643824096</v>
      </c>
      <c r="V276" s="15">
        <v>232.27</v>
      </c>
      <c r="W276" s="15">
        <v>5603.88</v>
      </c>
      <c r="X276" s="15">
        <v>0</v>
      </c>
      <c r="Y276" s="15">
        <v>0</v>
      </c>
      <c r="Z276" s="15">
        <v>0</v>
      </c>
      <c r="AA276" s="15">
        <v>670594.27243824094</v>
      </c>
      <c r="AB276" s="16">
        <v>0</v>
      </c>
      <c r="AC276" s="15">
        <v>0</v>
      </c>
      <c r="AD276" s="15">
        <v>32588.44259999994</v>
      </c>
      <c r="AE276" s="15">
        <v>32588.44259999994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28">
        <v>703182.71503824089</v>
      </c>
      <c r="AQ276" s="15">
        <v>-5000</v>
      </c>
      <c r="AR276" s="52">
        <v>0</v>
      </c>
      <c r="AS276" s="15">
        <v>698182.71503824089</v>
      </c>
      <c r="AT276" s="29">
        <v>0.26</v>
      </c>
      <c r="AU276" s="36">
        <v>181527.50590994264</v>
      </c>
      <c r="AV276" s="16">
        <v>18000</v>
      </c>
      <c r="AW276" s="15">
        <v>163527.50590994264</v>
      </c>
      <c r="AX276" s="37">
        <v>1198.6725081439999</v>
      </c>
      <c r="AY276" s="37">
        <v>3475.9414499999998</v>
      </c>
      <c r="AZ276" s="37">
        <v>0</v>
      </c>
      <c r="BA276" s="37">
        <v>4255.72</v>
      </c>
      <c r="BB276" s="37">
        <v>0</v>
      </c>
      <c r="BC276" s="53">
        <v>0</v>
      </c>
      <c r="BD276" s="48">
        <v>0</v>
      </c>
      <c r="BE276" s="34">
        <v>0.5</v>
      </c>
      <c r="BF276" s="35">
        <v>6517.6885199999888</v>
      </c>
      <c r="BG276" s="16">
        <v>0</v>
      </c>
      <c r="BH276" s="16">
        <v>0</v>
      </c>
      <c r="BI276" s="16">
        <v>0</v>
      </c>
    </row>
    <row r="277" spans="1:61" s="16" customFormat="1" x14ac:dyDescent="0.25">
      <c r="A277" s="45">
        <v>97583</v>
      </c>
      <c r="B277" s="16">
        <v>97583</v>
      </c>
      <c r="C277" s="16" t="s">
        <v>283</v>
      </c>
      <c r="D277" s="16" t="s">
        <v>464</v>
      </c>
      <c r="E277" s="16" t="s">
        <v>496</v>
      </c>
      <c r="F277" s="16" t="s">
        <v>523</v>
      </c>
      <c r="G277" s="17">
        <v>51771600.200000003</v>
      </c>
      <c r="H277" s="18">
        <v>3000000</v>
      </c>
      <c r="I277" s="30">
        <v>10704849.98613745</v>
      </c>
      <c r="J277" s="33">
        <v>3.5682833287124831</v>
      </c>
      <c r="K277" s="26">
        <v>0.5</v>
      </c>
      <c r="L277" s="42">
        <v>2</v>
      </c>
      <c r="M277" s="39">
        <v>1</v>
      </c>
      <c r="N277" s="33">
        <v>0.5</v>
      </c>
      <c r="O277" s="26">
        <v>0.25</v>
      </c>
      <c r="P277" s="20">
        <v>0</v>
      </c>
      <c r="Q277" s="28">
        <v>470383.36314296396</v>
      </c>
      <c r="R277" s="48">
        <v>0</v>
      </c>
      <c r="S277" s="43">
        <v>0.75</v>
      </c>
      <c r="T277" s="15">
        <v>1779.3630000000001</v>
      </c>
      <c r="U277" s="15">
        <v>463764.96014296397</v>
      </c>
      <c r="V277" s="15">
        <v>526.51</v>
      </c>
      <c r="W277" s="15">
        <v>1271.55</v>
      </c>
      <c r="X277" s="15">
        <v>0</v>
      </c>
      <c r="Y277" s="15">
        <v>0</v>
      </c>
      <c r="Z277" s="15">
        <v>0</v>
      </c>
      <c r="AA277" s="15">
        <v>467342.38314296398</v>
      </c>
      <c r="AB277" s="16">
        <v>0</v>
      </c>
      <c r="AC277" s="15">
        <v>2190.98</v>
      </c>
      <c r="AD277" s="15">
        <v>850</v>
      </c>
      <c r="AE277" s="15">
        <v>3040.98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28">
        <v>470383.36314296396</v>
      </c>
      <c r="AQ277" s="15">
        <v>-5000</v>
      </c>
      <c r="AR277" s="52">
        <v>-29839.723502906942</v>
      </c>
      <c r="AS277" s="15">
        <v>435543.63964005699</v>
      </c>
      <c r="AT277" s="29">
        <v>0.28000000000000003</v>
      </c>
      <c r="AU277" s="36">
        <v>121952.21909921597</v>
      </c>
      <c r="AV277" s="16">
        <v>12128</v>
      </c>
      <c r="AW277" s="15">
        <v>109824.21909921597</v>
      </c>
      <c r="AX277" s="37">
        <v>0</v>
      </c>
      <c r="AY277" s="37">
        <v>1373.3618999999999</v>
      </c>
      <c r="AZ277" s="37">
        <v>0</v>
      </c>
      <c r="BA277" s="37">
        <v>31.04</v>
      </c>
      <c r="BB277" s="37">
        <v>0</v>
      </c>
      <c r="BC277" s="53">
        <v>0</v>
      </c>
      <c r="BD277" s="48">
        <v>0</v>
      </c>
      <c r="BE277" s="34">
        <v>0.45</v>
      </c>
      <c r="BF277" s="35">
        <v>608.19600000000003</v>
      </c>
      <c r="BG277" s="16">
        <v>0</v>
      </c>
      <c r="BH277" s="16">
        <v>0</v>
      </c>
      <c r="BI277" s="16">
        <v>0</v>
      </c>
    </row>
    <row r="278" spans="1:61" s="16" customFormat="1" x14ac:dyDescent="0.25">
      <c r="A278" s="45">
        <v>50370</v>
      </c>
      <c r="B278" s="16">
        <v>1882</v>
      </c>
      <c r="C278" s="16" t="s">
        <v>284</v>
      </c>
      <c r="D278" s="16" t="s">
        <v>464</v>
      </c>
      <c r="E278" s="16" t="s">
        <v>496</v>
      </c>
      <c r="F278" s="16" t="s">
        <v>523</v>
      </c>
      <c r="G278" s="17">
        <v>62263967.364100002</v>
      </c>
      <c r="H278" s="18">
        <v>3000000</v>
      </c>
      <c r="I278" s="30">
        <v>6907149.2743599415</v>
      </c>
      <c r="J278" s="33">
        <v>2.3023830914533137</v>
      </c>
      <c r="K278" s="26">
        <v>0.5</v>
      </c>
      <c r="L278" s="42">
        <v>2</v>
      </c>
      <c r="M278" s="39">
        <v>2</v>
      </c>
      <c r="N278" s="33">
        <v>1</v>
      </c>
      <c r="O278" s="26">
        <v>0.5</v>
      </c>
      <c r="P278" s="20">
        <v>0</v>
      </c>
      <c r="Q278" s="28">
        <v>393323.1587533229</v>
      </c>
      <c r="R278" s="48">
        <v>0</v>
      </c>
      <c r="S278" s="43">
        <v>1</v>
      </c>
      <c r="T278" s="15">
        <v>808.85359999999901</v>
      </c>
      <c r="U278" s="15">
        <v>365537.63575332297</v>
      </c>
      <c r="V278" s="15">
        <v>145.35</v>
      </c>
      <c r="W278" s="15">
        <v>0</v>
      </c>
      <c r="X278" s="15">
        <v>0</v>
      </c>
      <c r="Y278" s="15">
        <v>0</v>
      </c>
      <c r="Z278" s="15">
        <v>0</v>
      </c>
      <c r="AA278" s="15">
        <v>366491.83935332292</v>
      </c>
      <c r="AB278" s="16">
        <v>603.80999999999995</v>
      </c>
      <c r="AC278" s="15">
        <v>557.34</v>
      </c>
      <c r="AD278" s="15">
        <v>4796.7693999999465</v>
      </c>
      <c r="AE278" s="15">
        <v>5957.9193999999461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20873.400000000001</v>
      </c>
      <c r="AO278" s="15">
        <v>20873.400000000001</v>
      </c>
      <c r="AP278" s="28">
        <v>393323.1587533229</v>
      </c>
      <c r="AQ278" s="15">
        <v>-10000</v>
      </c>
      <c r="AR278" s="52">
        <v>-12084.385243109304</v>
      </c>
      <c r="AS278" s="15">
        <v>371238.77351021359</v>
      </c>
      <c r="AT278" s="29">
        <v>0.3</v>
      </c>
      <c r="AU278" s="36">
        <v>111371.63205306408</v>
      </c>
      <c r="AV278" s="16">
        <v>35000</v>
      </c>
      <c r="AW278" s="15">
        <v>76371.632053064081</v>
      </c>
      <c r="AX278" s="37">
        <v>4396.1373643999996</v>
      </c>
      <c r="AY278" s="37">
        <v>913.81305000000009</v>
      </c>
      <c r="AZ278" s="37">
        <v>0</v>
      </c>
      <c r="BA278" s="37">
        <v>1662.92</v>
      </c>
      <c r="BB278" s="37">
        <v>0</v>
      </c>
      <c r="BC278" s="53">
        <v>0</v>
      </c>
      <c r="BD278" s="48">
        <v>0</v>
      </c>
      <c r="BE278" s="34">
        <v>0.5</v>
      </c>
      <c r="BF278" s="35">
        <v>1191.5838799999892</v>
      </c>
      <c r="BG278" s="16">
        <v>0</v>
      </c>
      <c r="BH278" s="16">
        <v>0</v>
      </c>
      <c r="BI278" s="16">
        <v>0</v>
      </c>
    </row>
    <row r="279" spans="1:61" s="16" customFormat="1" x14ac:dyDescent="0.25">
      <c r="A279" s="45">
        <v>62304</v>
      </c>
      <c r="B279" s="16">
        <v>2005</v>
      </c>
      <c r="C279" s="16" t="s">
        <v>285</v>
      </c>
      <c r="D279" s="16" t="s">
        <v>464</v>
      </c>
      <c r="E279" s="16" t="s">
        <v>496</v>
      </c>
      <c r="F279" s="16" t="s">
        <v>523</v>
      </c>
      <c r="G279" s="17">
        <v>70989901.070874989</v>
      </c>
      <c r="H279" s="18">
        <v>3000000</v>
      </c>
      <c r="I279" s="30">
        <v>7479428.634424001</v>
      </c>
      <c r="J279" s="33">
        <v>2.4931428781413336</v>
      </c>
      <c r="K279" s="26">
        <v>0.5</v>
      </c>
      <c r="L279" s="42">
        <v>2</v>
      </c>
      <c r="M279" s="39">
        <v>3</v>
      </c>
      <c r="N279" s="33">
        <v>1.5</v>
      </c>
      <c r="O279" s="26">
        <v>0.5</v>
      </c>
      <c r="P279" s="20">
        <v>0</v>
      </c>
      <c r="Q279" s="28">
        <v>346876.30825836887</v>
      </c>
      <c r="R279" s="48">
        <v>0</v>
      </c>
      <c r="S279" s="43">
        <v>1.01</v>
      </c>
      <c r="T279" s="15">
        <v>1680.501</v>
      </c>
      <c r="U279" s="15">
        <v>247812.88315836899</v>
      </c>
      <c r="V279" s="15">
        <v>221.51</v>
      </c>
      <c r="W279" s="15">
        <v>0</v>
      </c>
      <c r="X279" s="15">
        <v>0</v>
      </c>
      <c r="Y279" s="15">
        <v>0</v>
      </c>
      <c r="Z279" s="15">
        <v>581.86</v>
      </c>
      <c r="AA279" s="15">
        <v>250296.75415836897</v>
      </c>
      <c r="AB279" s="16">
        <v>26555.78</v>
      </c>
      <c r="AC279" s="15">
        <v>4971.0200000000004</v>
      </c>
      <c r="AD279" s="15">
        <v>4891.0640999998795</v>
      </c>
      <c r="AE279" s="15">
        <v>36417.864099999875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60161.69</v>
      </c>
      <c r="AO279" s="15">
        <v>60161.69</v>
      </c>
      <c r="AP279" s="28">
        <v>346876.30825836887</v>
      </c>
      <c r="AQ279" s="15">
        <v>-5000</v>
      </c>
      <c r="AR279" s="52">
        <v>0</v>
      </c>
      <c r="AS279" s="15">
        <v>341876.30825836887</v>
      </c>
      <c r="AT279" s="29">
        <v>0.33</v>
      </c>
      <c r="AU279" s="36">
        <v>112819.18172526173</v>
      </c>
      <c r="AV279" s="16">
        <v>15000</v>
      </c>
      <c r="AW279" s="15">
        <v>97819.181725261733</v>
      </c>
      <c r="AX279" s="37">
        <v>0</v>
      </c>
      <c r="AY279" s="37">
        <v>2188.3720499999995</v>
      </c>
      <c r="AZ279" s="37">
        <v>0</v>
      </c>
      <c r="BA279" s="37">
        <v>3023.95</v>
      </c>
      <c r="BB279" s="37">
        <v>0</v>
      </c>
      <c r="BC279" s="53">
        <v>0</v>
      </c>
      <c r="BD279" s="48">
        <v>0</v>
      </c>
      <c r="BE279" s="34">
        <v>0.5</v>
      </c>
      <c r="BF279" s="35">
        <v>7283.5728199999758</v>
      </c>
      <c r="BG279" s="16">
        <v>0</v>
      </c>
      <c r="BH279" s="16">
        <v>0</v>
      </c>
      <c r="BI279" s="16">
        <v>0</v>
      </c>
    </row>
    <row r="280" spans="1:61" s="16" customFormat="1" x14ac:dyDescent="0.25">
      <c r="A280" s="45">
        <v>62709</v>
      </c>
      <c r="B280" s="16">
        <v>2032</v>
      </c>
      <c r="C280" s="16" t="s">
        <v>286</v>
      </c>
      <c r="D280" s="16" t="s">
        <v>671</v>
      </c>
      <c r="E280" s="16" t="s">
        <v>496</v>
      </c>
      <c r="F280" s="16" t="s">
        <v>523</v>
      </c>
      <c r="G280" s="17">
        <v>44112435.236674994</v>
      </c>
      <c r="H280" s="18">
        <v>0</v>
      </c>
      <c r="I280" s="30">
        <v>3003628.7535940111</v>
      </c>
      <c r="J280" s="33">
        <v>0</v>
      </c>
      <c r="K280" s="26">
        <v>0</v>
      </c>
      <c r="L280" s="42">
        <v>0</v>
      </c>
      <c r="M280" s="39">
        <v>-1</v>
      </c>
      <c r="N280" s="33">
        <v>0</v>
      </c>
      <c r="O280" s="26">
        <v>0</v>
      </c>
      <c r="P280" s="20">
        <v>0</v>
      </c>
      <c r="Q280" s="28">
        <v>105557.1697856863</v>
      </c>
      <c r="R280" s="48">
        <v>0</v>
      </c>
      <c r="S280" s="43">
        <v>0</v>
      </c>
      <c r="T280" s="15">
        <v>582.93999999999903</v>
      </c>
      <c r="U280" s="15">
        <v>93138.927185686305</v>
      </c>
      <c r="V280" s="15">
        <v>88.28</v>
      </c>
      <c r="W280" s="15">
        <v>0</v>
      </c>
      <c r="X280" s="15">
        <v>0</v>
      </c>
      <c r="Y280" s="15">
        <v>0</v>
      </c>
      <c r="Z280" s="15">
        <v>0</v>
      </c>
      <c r="AA280" s="15">
        <v>93810.147185686306</v>
      </c>
      <c r="AB280" s="15">
        <v>0</v>
      </c>
      <c r="AC280" s="15">
        <v>0</v>
      </c>
      <c r="AD280" s="15">
        <v>111.75259999999798</v>
      </c>
      <c r="AE280" s="15">
        <v>111.75259999999798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11635.27</v>
      </c>
      <c r="AO280" s="15">
        <v>11635.27</v>
      </c>
      <c r="AP280" s="28">
        <v>105557.1697856863</v>
      </c>
      <c r="AQ280" s="15">
        <v>0</v>
      </c>
      <c r="AR280" s="52">
        <v>0</v>
      </c>
      <c r="AS280" s="15">
        <v>0</v>
      </c>
      <c r="AT280" s="29">
        <v>0</v>
      </c>
      <c r="AU280" s="36">
        <v>0</v>
      </c>
      <c r="AV280" s="16">
        <v>20000</v>
      </c>
      <c r="AW280" s="15">
        <v>0</v>
      </c>
      <c r="AX280" s="37">
        <v>2351.5651284959999</v>
      </c>
      <c r="AY280" s="37">
        <v>2950.4485799999998</v>
      </c>
      <c r="AZ280" s="37">
        <v>0</v>
      </c>
      <c r="BA280" s="37">
        <v>2024.66</v>
      </c>
      <c r="BB280" s="37">
        <v>0</v>
      </c>
      <c r="BC280" s="53">
        <v>0</v>
      </c>
      <c r="BD280" s="48">
        <v>0</v>
      </c>
      <c r="BE280" s="34">
        <v>0</v>
      </c>
      <c r="BF280" s="35">
        <v>22.350519999999598</v>
      </c>
      <c r="BG280" s="16">
        <v>0</v>
      </c>
      <c r="BH280" s="16">
        <v>0</v>
      </c>
      <c r="BI280" s="16">
        <v>0</v>
      </c>
    </row>
    <row r="281" spans="1:61" s="16" customFormat="1" x14ac:dyDescent="0.25">
      <c r="A281" s="45">
        <v>62708</v>
      </c>
      <c r="B281" s="16">
        <v>2036</v>
      </c>
      <c r="C281" s="16" t="s">
        <v>287</v>
      </c>
      <c r="D281" s="16" t="s">
        <v>464</v>
      </c>
      <c r="E281" s="16" t="s">
        <v>496</v>
      </c>
      <c r="F281" s="16" t="s">
        <v>523</v>
      </c>
      <c r="G281" s="17">
        <v>64060994.101600006</v>
      </c>
      <c r="H281" s="18">
        <v>3000000</v>
      </c>
      <c r="I281" s="30">
        <v>2246831.7770160437</v>
      </c>
      <c r="J281" s="33">
        <v>0.74894392567201451</v>
      </c>
      <c r="K281" s="26">
        <v>0.25</v>
      </c>
      <c r="L281" s="42">
        <v>2</v>
      </c>
      <c r="M281" s="39">
        <v>-1</v>
      </c>
      <c r="N281" s="33">
        <v>-0.5</v>
      </c>
      <c r="O281" s="26">
        <v>0</v>
      </c>
      <c r="P281" s="20">
        <v>0</v>
      </c>
      <c r="Q281" s="28">
        <v>344391.91870775196</v>
      </c>
      <c r="R281" s="48">
        <v>0</v>
      </c>
      <c r="S281" s="43">
        <v>0.25</v>
      </c>
      <c r="T281" s="15">
        <v>8897.0129999999899</v>
      </c>
      <c r="U281" s="15">
        <v>283162.30890775198</v>
      </c>
      <c r="V281" s="15">
        <v>90.61</v>
      </c>
      <c r="W281" s="15">
        <v>0</v>
      </c>
      <c r="X281" s="15">
        <v>0</v>
      </c>
      <c r="Y281" s="15">
        <v>0</v>
      </c>
      <c r="Z281" s="15">
        <v>0</v>
      </c>
      <c r="AA281" s="15">
        <v>292149.93190775195</v>
      </c>
      <c r="AB281" s="15">
        <v>0</v>
      </c>
      <c r="AC281" s="15">
        <v>0</v>
      </c>
      <c r="AD281" s="15">
        <v>1056.796800000011</v>
      </c>
      <c r="AE281" s="15">
        <v>1056.796800000011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51185.19</v>
      </c>
      <c r="AO281" s="15">
        <v>51185.19</v>
      </c>
      <c r="AP281" s="28">
        <v>344391.91870775196</v>
      </c>
      <c r="AQ281" s="15">
        <v>-5000</v>
      </c>
      <c r="AR281" s="52">
        <v>-30280.58771413588</v>
      </c>
      <c r="AS281" s="15">
        <v>309111.33099361608</v>
      </c>
      <c r="AT281" s="29">
        <v>0.24</v>
      </c>
      <c r="AU281" s="36">
        <v>74186.719438467859</v>
      </c>
      <c r="AV281" s="16">
        <v>35000</v>
      </c>
      <c r="AW281" s="15">
        <v>39186.719438467859</v>
      </c>
      <c r="AX281" s="37">
        <v>0</v>
      </c>
      <c r="AY281" s="37">
        <v>323.76428999999996</v>
      </c>
      <c r="AZ281" s="37">
        <v>0</v>
      </c>
      <c r="BA281" s="37">
        <v>138.71</v>
      </c>
      <c r="BB281" s="37">
        <v>0</v>
      </c>
      <c r="BC281" s="53">
        <v>0</v>
      </c>
      <c r="BD281" s="48">
        <v>0</v>
      </c>
      <c r="BE281" s="34">
        <v>0.2</v>
      </c>
      <c r="BF281" s="35">
        <v>211.3593600000022</v>
      </c>
      <c r="BG281" s="16">
        <v>0</v>
      </c>
      <c r="BH281" s="16">
        <v>0</v>
      </c>
      <c r="BI281" s="16">
        <v>0</v>
      </c>
    </row>
    <row r="282" spans="1:61" s="16" customFormat="1" x14ac:dyDescent="0.25">
      <c r="A282" s="45">
        <v>62774</v>
      </c>
      <c r="B282" s="16">
        <v>62774</v>
      </c>
      <c r="C282" s="16" t="s">
        <v>288</v>
      </c>
      <c r="D282" s="16" t="s">
        <v>464</v>
      </c>
      <c r="E282" s="16" t="s">
        <v>496</v>
      </c>
      <c r="F282" s="16" t="s">
        <v>523</v>
      </c>
      <c r="G282" s="17">
        <v>34678867.323275</v>
      </c>
      <c r="H282" s="18">
        <v>3000000</v>
      </c>
      <c r="I282" s="30">
        <v>3801015.3542340994</v>
      </c>
      <c r="J282" s="33">
        <v>1.2670051180780331</v>
      </c>
      <c r="K282" s="48">
        <v>0.5</v>
      </c>
      <c r="L282" s="42">
        <v>2</v>
      </c>
      <c r="M282" s="39">
        <v>2</v>
      </c>
      <c r="N282" s="33">
        <v>1</v>
      </c>
      <c r="O282" s="48">
        <v>0.5</v>
      </c>
      <c r="P282" s="20">
        <v>0</v>
      </c>
      <c r="Q282" s="28">
        <v>262789.25527733599</v>
      </c>
      <c r="R282" s="48">
        <v>0</v>
      </c>
      <c r="S282" s="43">
        <v>1</v>
      </c>
      <c r="T282" s="15">
        <v>10361.313</v>
      </c>
      <c r="U282" s="15">
        <v>216712.64717733601</v>
      </c>
      <c r="V282" s="15">
        <v>57.42</v>
      </c>
      <c r="W282" s="15">
        <v>1524.75</v>
      </c>
      <c r="X282" s="15">
        <v>0</v>
      </c>
      <c r="Y282" s="15">
        <v>0</v>
      </c>
      <c r="Z282" s="15">
        <v>203.68</v>
      </c>
      <c r="AA282" s="15">
        <v>228859.81017733601</v>
      </c>
      <c r="AB282" s="15">
        <v>0</v>
      </c>
      <c r="AC282" s="15">
        <v>0</v>
      </c>
      <c r="AD282" s="15">
        <v>6560.9750999999596</v>
      </c>
      <c r="AE282" s="15">
        <v>6560.9750999999596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27368.47</v>
      </c>
      <c r="AO282" s="15">
        <v>27368.47</v>
      </c>
      <c r="AP282" s="28">
        <v>262789.25527733599</v>
      </c>
      <c r="AQ282" s="15">
        <v>-5000</v>
      </c>
      <c r="AR282" s="52">
        <v>0</v>
      </c>
      <c r="AS282" s="15">
        <v>257789.25527733599</v>
      </c>
      <c r="AT282" s="29">
        <v>0.3</v>
      </c>
      <c r="AU282" s="36">
        <v>77336.776583200801</v>
      </c>
      <c r="AV282" s="16">
        <v>15000</v>
      </c>
      <c r="AW282" s="15">
        <v>62336.776583200801</v>
      </c>
      <c r="AX282" s="37">
        <v>0</v>
      </c>
      <c r="AY282" s="37">
        <v>1277.7239099999999</v>
      </c>
      <c r="AZ282" s="37">
        <v>0</v>
      </c>
      <c r="BA282" s="37">
        <v>6761.76</v>
      </c>
      <c r="BB282" s="37">
        <v>8.8000000000000007</v>
      </c>
      <c r="BC282" s="53">
        <v>0</v>
      </c>
      <c r="BD282" s="48">
        <v>0</v>
      </c>
      <c r="BE282" s="34">
        <v>0.5</v>
      </c>
      <c r="BF282" s="35">
        <v>1312.1950199999919</v>
      </c>
      <c r="BG282" s="16">
        <v>0</v>
      </c>
      <c r="BH282" s="16">
        <v>0</v>
      </c>
      <c r="BI282" s="16">
        <v>0</v>
      </c>
    </row>
    <row r="283" spans="1:61" s="16" customFormat="1" x14ac:dyDescent="0.25">
      <c r="A283" s="45">
        <v>64775</v>
      </c>
      <c r="B283" s="16">
        <v>64775</v>
      </c>
      <c r="C283" s="16" t="s">
        <v>641</v>
      </c>
      <c r="D283" s="16" t="s">
        <v>466</v>
      </c>
      <c r="E283" s="16" t="s">
        <v>497</v>
      </c>
      <c r="F283" s="16" t="s">
        <v>521</v>
      </c>
      <c r="G283" s="17">
        <v>0</v>
      </c>
      <c r="H283" s="18">
        <v>6000000</v>
      </c>
      <c r="I283" s="30">
        <v>0</v>
      </c>
      <c r="J283" s="33">
        <v>0</v>
      </c>
      <c r="K283" s="26">
        <v>0</v>
      </c>
      <c r="L283" s="42">
        <v>0</v>
      </c>
      <c r="M283" s="39">
        <v>0</v>
      </c>
      <c r="N283" s="33">
        <v>0</v>
      </c>
      <c r="O283" s="26">
        <v>0</v>
      </c>
      <c r="P283" s="20">
        <v>0</v>
      </c>
      <c r="Q283" s="28">
        <v>0</v>
      </c>
      <c r="R283" s="48">
        <v>0</v>
      </c>
      <c r="S283" s="43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28">
        <v>0</v>
      </c>
      <c r="AQ283" s="15">
        <v>0</v>
      </c>
      <c r="AR283" s="52">
        <v>0</v>
      </c>
      <c r="AS283" s="15">
        <v>0</v>
      </c>
      <c r="AT283" s="29">
        <v>0</v>
      </c>
      <c r="AU283" s="36">
        <v>0</v>
      </c>
      <c r="AV283" s="16">
        <v>78000</v>
      </c>
      <c r="AW283" s="15">
        <v>53515.596144853109</v>
      </c>
      <c r="AX283" s="37">
        <v>0</v>
      </c>
      <c r="AY283" s="37">
        <v>0</v>
      </c>
      <c r="AZ283" s="37">
        <v>0</v>
      </c>
      <c r="BA283" s="37">
        <v>0</v>
      </c>
      <c r="BB283" s="37">
        <v>0</v>
      </c>
      <c r="BC283" s="53">
        <v>0</v>
      </c>
      <c r="BD283" s="48">
        <v>0</v>
      </c>
      <c r="BE283" s="34">
        <v>0</v>
      </c>
      <c r="BF283" s="35">
        <v>0</v>
      </c>
      <c r="BG283" s="16">
        <v>0</v>
      </c>
      <c r="BH283" s="16">
        <v>0</v>
      </c>
      <c r="BI283" s="16">
        <v>0</v>
      </c>
    </row>
    <row r="284" spans="1:61" s="16" customFormat="1" x14ac:dyDescent="0.25">
      <c r="A284" s="45">
        <v>97864</v>
      </c>
      <c r="B284" s="16">
        <v>1394</v>
      </c>
      <c r="C284" s="16" t="s">
        <v>297</v>
      </c>
      <c r="D284" s="16" t="s">
        <v>464</v>
      </c>
      <c r="E284" s="16" t="s">
        <v>497</v>
      </c>
      <c r="F284" s="16" t="s">
        <v>523</v>
      </c>
      <c r="G284" s="17">
        <v>54166134.354175001</v>
      </c>
      <c r="H284" s="18">
        <v>3000000</v>
      </c>
      <c r="I284" s="30">
        <v>-7452300.2908971906</v>
      </c>
      <c r="J284" s="33">
        <v>-2.4841000969657303</v>
      </c>
      <c r="K284" s="26">
        <v>0</v>
      </c>
      <c r="L284" s="42">
        <v>2</v>
      </c>
      <c r="M284" s="39">
        <v>-2</v>
      </c>
      <c r="N284" s="33">
        <v>-1</v>
      </c>
      <c r="O284" s="26">
        <v>0</v>
      </c>
      <c r="P284" s="20">
        <v>0</v>
      </c>
      <c r="Q284" s="28">
        <v>366363.75777930598</v>
      </c>
      <c r="R284" s="48">
        <v>0</v>
      </c>
      <c r="S284" s="43">
        <v>0</v>
      </c>
      <c r="T284" s="15">
        <v>0</v>
      </c>
      <c r="U284" s="15">
        <v>331469.66577930597</v>
      </c>
      <c r="V284" s="15">
        <v>214.38</v>
      </c>
      <c r="W284" s="15">
        <v>0</v>
      </c>
      <c r="X284" s="15">
        <v>0</v>
      </c>
      <c r="Y284" s="15">
        <v>0</v>
      </c>
      <c r="Z284" s="15">
        <v>0</v>
      </c>
      <c r="AA284" s="15">
        <v>331684.04577930598</v>
      </c>
      <c r="AB284" s="16">
        <v>0</v>
      </c>
      <c r="AC284" s="15">
        <v>443.20000000000005</v>
      </c>
      <c r="AD284" s="15">
        <v>510.58200000000215</v>
      </c>
      <c r="AE284" s="15">
        <v>953.7820000000022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33725.93</v>
      </c>
      <c r="AO284" s="15">
        <v>33725.93</v>
      </c>
      <c r="AP284" s="28">
        <v>366363.75777930598</v>
      </c>
      <c r="AQ284" s="15">
        <v>-5000</v>
      </c>
      <c r="AR284" s="52">
        <v>-23076.145117058091</v>
      </c>
      <c r="AS284" s="15">
        <v>338287.61266224791</v>
      </c>
      <c r="AT284" s="29">
        <v>0.24</v>
      </c>
      <c r="AU284" s="36">
        <v>81189.027038939501</v>
      </c>
      <c r="AV284" s="16">
        <v>22000</v>
      </c>
      <c r="AW284" s="15">
        <v>59189.027038939501</v>
      </c>
      <c r="AX284" s="37">
        <v>1860.3593499999999</v>
      </c>
      <c r="AY284" s="37">
        <v>902.77755000000002</v>
      </c>
      <c r="AZ284" s="37">
        <v>0</v>
      </c>
      <c r="BA284" s="37">
        <v>0</v>
      </c>
      <c r="BB284" s="37">
        <v>0</v>
      </c>
      <c r="BC284" s="53">
        <v>0</v>
      </c>
      <c r="BD284" s="48">
        <v>0</v>
      </c>
      <c r="BE284" s="34">
        <v>-0.05</v>
      </c>
      <c r="BF284" s="35">
        <v>190.75640000000044</v>
      </c>
      <c r="BG284" s="16">
        <v>0</v>
      </c>
      <c r="BH284" s="16">
        <v>0</v>
      </c>
      <c r="BI284" s="16">
        <v>0</v>
      </c>
    </row>
    <row r="285" spans="1:61" s="16" customFormat="1" x14ac:dyDescent="0.25">
      <c r="A285" s="45">
        <v>52287</v>
      </c>
      <c r="B285" s="16">
        <v>1579</v>
      </c>
      <c r="C285" s="16" t="s">
        <v>298</v>
      </c>
      <c r="D285" s="16" t="s">
        <v>464</v>
      </c>
      <c r="E285" s="16" t="s">
        <v>497</v>
      </c>
      <c r="F285" s="16" t="s">
        <v>523</v>
      </c>
      <c r="G285" s="17">
        <v>12637950.07155</v>
      </c>
      <c r="H285" s="18">
        <v>3000000</v>
      </c>
      <c r="I285" s="30">
        <v>6726782.2878678441</v>
      </c>
      <c r="J285" s="33">
        <v>2.2422607626226148</v>
      </c>
      <c r="K285" s="26">
        <v>0.5</v>
      </c>
      <c r="L285" s="42">
        <v>2</v>
      </c>
      <c r="M285" s="39">
        <v>0</v>
      </c>
      <c r="N285" s="33">
        <v>0</v>
      </c>
      <c r="O285" s="26">
        <v>0</v>
      </c>
      <c r="P285" s="20">
        <v>0</v>
      </c>
      <c r="Q285" s="28">
        <v>244907.422249939</v>
      </c>
      <c r="R285" s="48">
        <v>0</v>
      </c>
      <c r="S285" s="43">
        <v>0.5</v>
      </c>
      <c r="T285" s="15">
        <v>0</v>
      </c>
      <c r="U285" s="15">
        <v>235057.77224993901</v>
      </c>
      <c r="V285" s="15">
        <v>131.80000000000001</v>
      </c>
      <c r="W285" s="15">
        <v>5962.18</v>
      </c>
      <c r="X285" s="15">
        <v>0</v>
      </c>
      <c r="Y285" s="15">
        <v>0</v>
      </c>
      <c r="Z285" s="15">
        <v>0</v>
      </c>
      <c r="AA285" s="15">
        <v>241151.75224993899</v>
      </c>
      <c r="AB285" s="15">
        <v>0</v>
      </c>
      <c r="AC285" s="15">
        <v>3755.67</v>
      </c>
      <c r="AD285" s="15">
        <v>0</v>
      </c>
      <c r="AE285" s="15">
        <v>3755.67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28">
        <v>244907.422249939</v>
      </c>
      <c r="AQ285" s="15">
        <v>-5000</v>
      </c>
      <c r="AR285" s="52">
        <v>-21717.424274472298</v>
      </c>
      <c r="AS285" s="15">
        <v>218189.99797546671</v>
      </c>
      <c r="AT285" s="29">
        <v>0.26</v>
      </c>
      <c r="AU285" s="36">
        <v>56729.39947362135</v>
      </c>
      <c r="AV285" s="16">
        <v>16986</v>
      </c>
      <c r="AW285" s="15">
        <v>39743.39947362135</v>
      </c>
      <c r="AX285" s="37">
        <v>1388.3108409279998</v>
      </c>
      <c r="AY285" s="37">
        <v>350.31356999999997</v>
      </c>
      <c r="AZ285" s="37">
        <v>0</v>
      </c>
      <c r="BA285" s="37">
        <v>264.77</v>
      </c>
      <c r="BB285" s="37">
        <v>0</v>
      </c>
      <c r="BC285" s="53">
        <v>0</v>
      </c>
      <c r="BD285" s="48">
        <v>0</v>
      </c>
      <c r="BE285" s="34">
        <v>0.45</v>
      </c>
      <c r="BF285" s="35">
        <v>751.13400000000001</v>
      </c>
      <c r="BG285" s="16">
        <v>0</v>
      </c>
      <c r="BH285" s="16">
        <v>0</v>
      </c>
      <c r="BI285" s="16">
        <v>0</v>
      </c>
    </row>
    <row r="286" spans="1:61" s="16" customFormat="1" x14ac:dyDescent="0.25">
      <c r="A286" s="45">
        <v>53039</v>
      </c>
      <c r="B286" s="16">
        <v>1981</v>
      </c>
      <c r="C286" s="16" t="s">
        <v>299</v>
      </c>
      <c r="D286" s="16" t="s">
        <v>464</v>
      </c>
      <c r="E286" s="16" t="s">
        <v>497</v>
      </c>
      <c r="F286" s="16" t="s">
        <v>523</v>
      </c>
      <c r="G286" s="17">
        <v>85757733.163199991</v>
      </c>
      <c r="H286" s="18">
        <v>3000000</v>
      </c>
      <c r="I286" s="30">
        <v>-532281.56200301647</v>
      </c>
      <c r="J286" s="33">
        <v>-0.17742718733433882</v>
      </c>
      <c r="K286" s="26">
        <v>0</v>
      </c>
      <c r="L286" s="42">
        <v>2</v>
      </c>
      <c r="M286" s="39">
        <v>-1</v>
      </c>
      <c r="N286" s="33">
        <v>-0.5</v>
      </c>
      <c r="O286" s="26">
        <v>0</v>
      </c>
      <c r="P286" s="20">
        <v>0</v>
      </c>
      <c r="Q286" s="28">
        <v>187360.66161099801</v>
      </c>
      <c r="R286" s="48">
        <v>0</v>
      </c>
      <c r="S286" s="43">
        <v>0</v>
      </c>
      <c r="T286" s="15">
        <v>790.82399999999996</v>
      </c>
      <c r="U286" s="15">
        <v>127717.35761099801</v>
      </c>
      <c r="V286" s="15">
        <v>130.6</v>
      </c>
      <c r="W286" s="15">
        <v>0</v>
      </c>
      <c r="X286" s="15">
        <v>0</v>
      </c>
      <c r="Y286" s="15">
        <v>0</v>
      </c>
      <c r="Z286" s="15">
        <v>0</v>
      </c>
      <c r="AA286" s="15">
        <v>128638.781610998</v>
      </c>
      <c r="AB286" s="15">
        <v>3187.25</v>
      </c>
      <c r="AC286" s="15">
        <v>0</v>
      </c>
      <c r="AD286" s="15">
        <v>935</v>
      </c>
      <c r="AE286" s="15">
        <v>4122.25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54599.63</v>
      </c>
      <c r="AO286" s="15">
        <v>54599.63</v>
      </c>
      <c r="AP286" s="28">
        <v>187360.66161099801</v>
      </c>
      <c r="AQ286" s="15">
        <v>-5000</v>
      </c>
      <c r="AR286" s="52">
        <v>-12805.375384226234</v>
      </c>
      <c r="AS286" s="15">
        <v>169555.28622677177</v>
      </c>
      <c r="AT286" s="29">
        <v>0.24</v>
      </c>
      <c r="AU286" s="36">
        <v>40693.268694425227</v>
      </c>
      <c r="AV286" s="16">
        <v>20000</v>
      </c>
      <c r="AW286" s="15">
        <v>20693.268694425227</v>
      </c>
      <c r="AX286" s="37">
        <v>0</v>
      </c>
      <c r="AY286" s="37">
        <v>1459.3401599999997</v>
      </c>
      <c r="AZ286" s="37">
        <v>0</v>
      </c>
      <c r="BA286" s="37">
        <v>4511.1200000000008</v>
      </c>
      <c r="BB286" s="37">
        <v>0</v>
      </c>
      <c r="BC286" s="53">
        <v>0</v>
      </c>
      <c r="BD286" s="48">
        <v>0</v>
      </c>
      <c r="BE286" s="34">
        <v>-0.05</v>
      </c>
      <c r="BF286" s="35">
        <v>824.45</v>
      </c>
      <c r="BG286" s="16">
        <v>0</v>
      </c>
      <c r="BH286" s="16">
        <v>0</v>
      </c>
      <c r="BI286" s="16">
        <v>0</v>
      </c>
    </row>
    <row r="287" spans="1:61" s="16" customFormat="1" x14ac:dyDescent="0.25">
      <c r="A287" s="45">
        <v>64031</v>
      </c>
      <c r="B287" s="16">
        <v>64031</v>
      </c>
      <c r="C287" s="16" t="s">
        <v>300</v>
      </c>
      <c r="D287" s="16" t="s">
        <v>464</v>
      </c>
      <c r="E287" s="16" t="s">
        <v>497</v>
      </c>
      <c r="F287" s="16" t="s">
        <v>523</v>
      </c>
      <c r="G287" s="17">
        <v>193323572.2344</v>
      </c>
      <c r="H287" s="18">
        <v>3000000</v>
      </c>
      <c r="I287" s="30">
        <v>2689640.1495373249</v>
      </c>
      <c r="J287" s="33">
        <v>0.89654671651244167</v>
      </c>
      <c r="K287" s="26">
        <v>0.25</v>
      </c>
      <c r="L287" s="42">
        <v>2</v>
      </c>
      <c r="M287" s="39">
        <v>-2</v>
      </c>
      <c r="N287" s="33">
        <v>-1</v>
      </c>
      <c r="O287" s="26">
        <v>0</v>
      </c>
      <c r="P287" s="20">
        <v>0</v>
      </c>
      <c r="Q287" s="28">
        <v>187331.4805394905</v>
      </c>
      <c r="R287" s="48">
        <v>0</v>
      </c>
      <c r="S287" s="43">
        <v>0.25</v>
      </c>
      <c r="T287" s="15">
        <v>0</v>
      </c>
      <c r="U287" s="15">
        <v>30182.050539490501</v>
      </c>
      <c r="V287" s="15">
        <v>57.4</v>
      </c>
      <c r="W287" s="15">
        <v>0</v>
      </c>
      <c r="X287" s="15">
        <v>0</v>
      </c>
      <c r="Y287" s="15">
        <v>0</v>
      </c>
      <c r="Z287" s="15">
        <v>0</v>
      </c>
      <c r="AA287" s="15">
        <v>30239.450539490503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157092.03</v>
      </c>
      <c r="AO287" s="15">
        <v>157092.03</v>
      </c>
      <c r="AP287" s="28">
        <v>187331.4805394905</v>
      </c>
      <c r="AQ287" s="15">
        <v>-5000</v>
      </c>
      <c r="AR287" s="52">
        <v>-18233.148053949051</v>
      </c>
      <c r="AS287" s="15">
        <v>164098.33248554144</v>
      </c>
      <c r="AT287" s="29">
        <v>0.24</v>
      </c>
      <c r="AU287" s="36">
        <v>39383.599796529947</v>
      </c>
      <c r="AV287" s="16">
        <v>50000</v>
      </c>
      <c r="AW287" s="15">
        <v>0</v>
      </c>
      <c r="AX287" s="37">
        <v>6934.0756631199993</v>
      </c>
      <c r="AY287" s="37">
        <v>0</v>
      </c>
      <c r="AZ287" s="37">
        <v>0</v>
      </c>
      <c r="BA287" s="37">
        <v>51.34</v>
      </c>
      <c r="BB287" s="37">
        <v>0</v>
      </c>
      <c r="BC287" s="53">
        <v>0</v>
      </c>
      <c r="BD287" s="48">
        <v>0</v>
      </c>
      <c r="BE287" s="34">
        <v>0.2</v>
      </c>
      <c r="BF287" s="35">
        <v>0</v>
      </c>
      <c r="BG287" s="16">
        <v>0</v>
      </c>
      <c r="BH287" s="16">
        <v>0</v>
      </c>
      <c r="BI287" s="16">
        <v>0</v>
      </c>
    </row>
    <row r="288" spans="1:61" s="16" customFormat="1" x14ac:dyDescent="0.25">
      <c r="A288" s="45">
        <v>62674</v>
      </c>
      <c r="B288" s="16">
        <v>2100</v>
      </c>
      <c r="C288" s="16" t="s">
        <v>301</v>
      </c>
      <c r="D288" s="16" t="s">
        <v>464</v>
      </c>
      <c r="E288" s="16" t="s">
        <v>497</v>
      </c>
      <c r="F288" s="16" t="s">
        <v>523</v>
      </c>
      <c r="G288" s="17">
        <v>194596643.37862501</v>
      </c>
      <c r="H288" s="18">
        <v>3000000</v>
      </c>
      <c r="I288" s="30">
        <v>7098210.7689312696</v>
      </c>
      <c r="J288" s="33">
        <v>2.3660702563104232</v>
      </c>
      <c r="K288" s="26">
        <v>0.5</v>
      </c>
      <c r="L288" s="42">
        <v>2</v>
      </c>
      <c r="M288" s="39">
        <v>-2</v>
      </c>
      <c r="N288" s="33">
        <v>-1</v>
      </c>
      <c r="O288" s="26">
        <v>0</v>
      </c>
      <c r="P288" s="20">
        <v>0</v>
      </c>
      <c r="Q288" s="28">
        <v>214811.09011184331</v>
      </c>
      <c r="R288" s="48">
        <v>0</v>
      </c>
      <c r="S288" s="43">
        <v>0.5</v>
      </c>
      <c r="T288" s="15">
        <v>1186.24</v>
      </c>
      <c r="U288" s="15">
        <v>96211.4701118433</v>
      </c>
      <c r="V288" s="15">
        <v>143.81</v>
      </c>
      <c r="W288" s="15">
        <v>0</v>
      </c>
      <c r="X288" s="15">
        <v>0</v>
      </c>
      <c r="Y288" s="15">
        <v>0</v>
      </c>
      <c r="Z288" s="15">
        <v>295.10000000000002</v>
      </c>
      <c r="AA288" s="15">
        <v>97836.620111843309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116974.47</v>
      </c>
      <c r="AO288" s="15">
        <v>116974.47</v>
      </c>
      <c r="AP288" s="28">
        <v>214811.09011184331</v>
      </c>
      <c r="AQ288" s="15">
        <v>-5000</v>
      </c>
      <c r="AR288" s="52">
        <v>-1790.1809553454864</v>
      </c>
      <c r="AS288" s="15">
        <v>208020.90915649783</v>
      </c>
      <c r="AT288" s="29">
        <v>0.26</v>
      </c>
      <c r="AU288" s="36">
        <v>54085.43638068944</v>
      </c>
      <c r="AV288" s="16">
        <v>20000</v>
      </c>
      <c r="AW288" s="15">
        <v>34085.43638068944</v>
      </c>
      <c r="AX288" s="37">
        <v>0</v>
      </c>
      <c r="AY288" s="37">
        <v>1999.77315</v>
      </c>
      <c r="AZ288" s="37">
        <v>0</v>
      </c>
      <c r="BA288" s="37">
        <v>748.92000000000007</v>
      </c>
      <c r="BB288" s="37">
        <v>3.98</v>
      </c>
      <c r="BC288" s="53">
        <v>0</v>
      </c>
      <c r="BD288" s="48">
        <v>0</v>
      </c>
      <c r="BE288" s="34">
        <v>0.5</v>
      </c>
      <c r="BF288" s="35">
        <v>0</v>
      </c>
      <c r="BG288" s="16">
        <v>0</v>
      </c>
      <c r="BH288" s="16">
        <v>0</v>
      </c>
      <c r="BI288" s="16">
        <v>0</v>
      </c>
    </row>
    <row r="289" spans="1:61" s="16" customFormat="1" x14ac:dyDescent="0.25">
      <c r="A289" s="45">
        <v>62300</v>
      </c>
      <c r="B289" s="16">
        <v>2104</v>
      </c>
      <c r="C289" s="16" t="s">
        <v>302</v>
      </c>
      <c r="D289" s="16" t="s">
        <v>464</v>
      </c>
      <c r="E289" s="16" t="s">
        <v>497</v>
      </c>
      <c r="F289" s="16" t="s">
        <v>523</v>
      </c>
      <c r="G289" s="17">
        <v>59660052.106075004</v>
      </c>
      <c r="H289" s="18">
        <v>3000000</v>
      </c>
      <c r="I289" s="30">
        <v>507464.04837590456</v>
      </c>
      <c r="J289" s="33">
        <v>0.16915468279196819</v>
      </c>
      <c r="K289" s="26">
        <v>0</v>
      </c>
      <c r="L289" s="42">
        <v>2</v>
      </c>
      <c r="M289" s="39">
        <v>1</v>
      </c>
      <c r="N289" s="33">
        <v>0.5</v>
      </c>
      <c r="O289" s="26">
        <v>0.25</v>
      </c>
      <c r="P289" s="20">
        <v>0</v>
      </c>
      <c r="Q289" s="28">
        <v>173324.308220123</v>
      </c>
      <c r="R289" s="48">
        <v>0</v>
      </c>
      <c r="S289" s="43">
        <v>0.25</v>
      </c>
      <c r="T289" s="15">
        <v>0</v>
      </c>
      <c r="U289" s="15">
        <v>137174.100620123</v>
      </c>
      <c r="V289" s="15">
        <v>359.81</v>
      </c>
      <c r="W289" s="15">
        <v>0</v>
      </c>
      <c r="X289" s="15">
        <v>0</v>
      </c>
      <c r="Y289" s="15">
        <v>0</v>
      </c>
      <c r="Z289" s="15">
        <v>948.49</v>
      </c>
      <c r="AA289" s="15">
        <v>138482.40062012299</v>
      </c>
      <c r="AB289" s="15">
        <v>0</v>
      </c>
      <c r="AC289" s="15">
        <v>0</v>
      </c>
      <c r="AD289" s="15">
        <v>1550.2776000000013</v>
      </c>
      <c r="AE289" s="15">
        <v>1550.2776000000013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33291.629999999997</v>
      </c>
      <c r="AO289" s="15">
        <v>33291.629999999997</v>
      </c>
      <c r="AP289" s="28">
        <v>173324.308220123</v>
      </c>
      <c r="AQ289" s="15">
        <v>-5000</v>
      </c>
      <c r="AR289" s="52">
        <v>-7469.6806950780965</v>
      </c>
      <c r="AS289" s="15">
        <v>160854.6275250449</v>
      </c>
      <c r="AT289" s="29">
        <v>0.24</v>
      </c>
      <c r="AU289" s="36">
        <v>38605.11060601077</v>
      </c>
      <c r="AV289" s="16">
        <v>16000</v>
      </c>
      <c r="AW289" s="15">
        <v>22605.11060601077</v>
      </c>
      <c r="AX289" s="37">
        <v>0</v>
      </c>
      <c r="AY289" s="37">
        <v>164.48094</v>
      </c>
      <c r="AZ289" s="37">
        <v>0</v>
      </c>
      <c r="BA289" s="37">
        <v>1400</v>
      </c>
      <c r="BB289" s="37">
        <v>0</v>
      </c>
      <c r="BC289" s="53">
        <v>0</v>
      </c>
      <c r="BD289" s="48">
        <v>0</v>
      </c>
      <c r="BE289" s="34">
        <v>0</v>
      </c>
      <c r="BF289" s="35">
        <v>310.05552000000029</v>
      </c>
      <c r="BG289" s="16">
        <v>0</v>
      </c>
      <c r="BH289" s="16">
        <v>0</v>
      </c>
      <c r="BI289" s="16">
        <v>0</v>
      </c>
    </row>
    <row r="290" spans="1:61" s="16" customFormat="1" x14ac:dyDescent="0.25">
      <c r="A290" s="45">
        <v>63174</v>
      </c>
      <c r="B290" s="16">
        <v>2267</v>
      </c>
      <c r="C290" s="16" t="s">
        <v>548</v>
      </c>
      <c r="D290" s="16" t="s">
        <v>464</v>
      </c>
      <c r="E290" s="16" t="s">
        <v>497</v>
      </c>
      <c r="F290" s="16" t="s">
        <v>522</v>
      </c>
      <c r="G290" s="17">
        <v>85454713.257375002</v>
      </c>
      <c r="H290" s="18">
        <v>3000000</v>
      </c>
      <c r="I290" s="30">
        <v>365178.07404255867</v>
      </c>
      <c r="J290" s="33">
        <v>0.12172602468085289</v>
      </c>
      <c r="K290" s="48">
        <v>0</v>
      </c>
      <c r="L290" s="42">
        <v>2</v>
      </c>
      <c r="M290" s="39">
        <v>3</v>
      </c>
      <c r="N290" s="33">
        <v>1.5</v>
      </c>
      <c r="O290" s="48">
        <v>0.5</v>
      </c>
      <c r="P290" s="20">
        <v>0</v>
      </c>
      <c r="Q290" s="28">
        <v>403708.383757926</v>
      </c>
      <c r="R290" s="48">
        <v>0</v>
      </c>
      <c r="S290" s="43">
        <v>0.5</v>
      </c>
      <c r="T290" s="15">
        <v>2398.6727999999998</v>
      </c>
      <c r="U290" s="15">
        <v>336121.36095792602</v>
      </c>
      <c r="V290" s="15">
        <v>218.49</v>
      </c>
      <c r="W290" s="15">
        <v>1981.97</v>
      </c>
      <c r="X290" s="15">
        <v>0</v>
      </c>
      <c r="Y290" s="15">
        <v>0</v>
      </c>
      <c r="Z290" s="15">
        <v>0</v>
      </c>
      <c r="AA290" s="15">
        <v>340720.49375792599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62987.89</v>
      </c>
      <c r="AO290" s="15">
        <v>62987.89</v>
      </c>
      <c r="AP290" s="28">
        <v>403708.383757926</v>
      </c>
      <c r="AQ290" s="15">
        <v>-5000</v>
      </c>
      <c r="AR290" s="52">
        <v>-26998.990075669557</v>
      </c>
      <c r="AS290" s="15">
        <v>371709.39368225646</v>
      </c>
      <c r="AT290" s="29">
        <v>0.25</v>
      </c>
      <c r="AU290" s="36">
        <v>92927.348420564114</v>
      </c>
      <c r="AV290" s="16">
        <v>37500</v>
      </c>
      <c r="AW290" s="15">
        <v>55427.348420564114</v>
      </c>
      <c r="AX290" s="37">
        <v>0</v>
      </c>
      <c r="AY290" s="37">
        <v>745.74809999999991</v>
      </c>
      <c r="AZ290" s="37">
        <v>0</v>
      </c>
      <c r="BA290" s="37">
        <v>62.04</v>
      </c>
      <c r="BB290" s="37">
        <v>0</v>
      </c>
      <c r="BC290" s="53">
        <v>0</v>
      </c>
      <c r="BD290" s="48">
        <v>0</v>
      </c>
      <c r="BE290" s="34">
        <v>-0.05</v>
      </c>
      <c r="BF290" s="35">
        <v>0</v>
      </c>
      <c r="BG290" s="16">
        <v>0</v>
      </c>
      <c r="BH290" s="16">
        <v>0</v>
      </c>
      <c r="BI290" s="16">
        <v>0</v>
      </c>
    </row>
    <row r="291" spans="1:61" s="16" customFormat="1" x14ac:dyDescent="0.25">
      <c r="A291" s="45">
        <v>97013</v>
      </c>
      <c r="B291" s="16">
        <v>1588</v>
      </c>
      <c r="C291" s="16" t="s">
        <v>303</v>
      </c>
      <c r="D291" s="16" t="s">
        <v>466</v>
      </c>
      <c r="E291" s="16" t="s">
        <v>498</v>
      </c>
      <c r="F291" s="16" t="s">
        <v>521</v>
      </c>
      <c r="G291" s="17">
        <v>42402279.878650002</v>
      </c>
      <c r="H291" s="18">
        <v>6000000</v>
      </c>
      <c r="I291" s="30">
        <v>-10055108.374173105</v>
      </c>
      <c r="J291" s="33">
        <v>-1.6758513956955174</v>
      </c>
      <c r="K291" s="26">
        <v>0</v>
      </c>
      <c r="L291" s="42">
        <v>2</v>
      </c>
      <c r="M291" s="39">
        <v>-5</v>
      </c>
      <c r="N291" s="33">
        <v>-2.5</v>
      </c>
      <c r="O291" s="26">
        <v>0</v>
      </c>
      <c r="P291" s="20">
        <v>0</v>
      </c>
      <c r="Q291" s="28">
        <v>422491.82081089902</v>
      </c>
      <c r="R291" s="48">
        <v>0</v>
      </c>
      <c r="S291" s="43">
        <v>0</v>
      </c>
      <c r="T291" s="15">
        <v>0</v>
      </c>
      <c r="U291" s="15">
        <v>408396.01081089902</v>
      </c>
      <c r="V291" s="15">
        <v>208.15</v>
      </c>
      <c r="W291" s="15">
        <v>8861.19</v>
      </c>
      <c r="X291" s="15">
        <v>0</v>
      </c>
      <c r="Y291" s="15">
        <v>0</v>
      </c>
      <c r="Z291" s="15">
        <v>0</v>
      </c>
      <c r="AA291" s="15">
        <v>417465.35081089905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5026.47</v>
      </c>
      <c r="AO291" s="15">
        <v>5026.47</v>
      </c>
      <c r="AP291" s="28">
        <v>422491.82081089902</v>
      </c>
      <c r="AQ291" s="15">
        <v>0</v>
      </c>
      <c r="AR291" s="52">
        <v>0</v>
      </c>
      <c r="AS291" s="15">
        <v>0</v>
      </c>
      <c r="AT291" s="29">
        <v>0</v>
      </c>
      <c r="AU291" s="36">
        <v>0</v>
      </c>
      <c r="AV291" s="16">
        <v>105000</v>
      </c>
      <c r="AW291" s="15">
        <v>38628.839634525619</v>
      </c>
      <c r="AX291" s="37">
        <v>0</v>
      </c>
      <c r="AY291" s="37">
        <v>210.49661999999998</v>
      </c>
      <c r="AZ291" s="37">
        <v>0</v>
      </c>
      <c r="BA291" s="37">
        <v>0</v>
      </c>
      <c r="BB291" s="37">
        <v>0</v>
      </c>
      <c r="BC291" s="53">
        <v>0</v>
      </c>
      <c r="BD291" s="48">
        <v>0</v>
      </c>
      <c r="BE291" s="34">
        <v>0</v>
      </c>
      <c r="BF291" s="35">
        <v>0</v>
      </c>
      <c r="BG291" s="16">
        <v>0</v>
      </c>
      <c r="BH291" s="16">
        <v>0</v>
      </c>
      <c r="BI291" s="16">
        <v>0</v>
      </c>
    </row>
    <row r="292" spans="1:61" s="16" customFormat="1" x14ac:dyDescent="0.25">
      <c r="A292" s="45">
        <v>50922</v>
      </c>
      <c r="B292" s="16">
        <v>2021</v>
      </c>
      <c r="C292" s="16" t="s">
        <v>304</v>
      </c>
      <c r="D292" s="16" t="s">
        <v>464</v>
      </c>
      <c r="E292" s="16" t="s">
        <v>498</v>
      </c>
      <c r="F292" s="16" t="s">
        <v>523</v>
      </c>
      <c r="G292" s="17">
        <v>57234044.760000005</v>
      </c>
      <c r="H292" s="18">
        <v>3000000</v>
      </c>
      <c r="I292" s="30">
        <v>-2569183.0384336412</v>
      </c>
      <c r="J292" s="33">
        <v>-0.85639434614454701</v>
      </c>
      <c r="K292" s="26">
        <v>0</v>
      </c>
      <c r="L292" s="42">
        <v>2</v>
      </c>
      <c r="M292" s="39">
        <v>2</v>
      </c>
      <c r="N292" s="33">
        <v>1</v>
      </c>
      <c r="O292" s="26">
        <v>0.5</v>
      </c>
      <c r="P292" s="20">
        <v>0</v>
      </c>
      <c r="Q292" s="28">
        <v>282919.82580014993</v>
      </c>
      <c r="R292" s="48">
        <v>0</v>
      </c>
      <c r="S292" s="43">
        <v>0.5</v>
      </c>
      <c r="T292" s="15">
        <v>3633.8260999999902</v>
      </c>
      <c r="U292" s="15">
        <v>264748.24690015003</v>
      </c>
      <c r="V292" s="15">
        <v>175.6</v>
      </c>
      <c r="W292" s="15">
        <v>1387.42</v>
      </c>
      <c r="X292" s="15">
        <v>0</v>
      </c>
      <c r="Y292" s="15">
        <v>0</v>
      </c>
      <c r="Z292" s="15">
        <v>0</v>
      </c>
      <c r="AA292" s="15">
        <v>269945.09300014999</v>
      </c>
      <c r="AB292" s="16">
        <v>0</v>
      </c>
      <c r="AC292" s="15">
        <v>0</v>
      </c>
      <c r="AD292" s="15">
        <v>7389.3427999999258</v>
      </c>
      <c r="AE292" s="15">
        <v>7389.3427999999258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5585.39</v>
      </c>
      <c r="AO292" s="15">
        <v>5585.39</v>
      </c>
      <c r="AP292" s="28">
        <v>282919.82580014993</v>
      </c>
      <c r="AQ292" s="15">
        <v>-40000</v>
      </c>
      <c r="AR292" s="52">
        <v>-4054.2476803982263</v>
      </c>
      <c r="AS292" s="15">
        <v>238865.57811975171</v>
      </c>
      <c r="AT292" s="29">
        <v>0.26</v>
      </c>
      <c r="AU292" s="36">
        <v>62105.050311135448</v>
      </c>
      <c r="AV292" s="16">
        <v>15000</v>
      </c>
      <c r="AW292" s="15">
        <v>47105.050311135448</v>
      </c>
      <c r="AX292" s="37">
        <v>0</v>
      </c>
      <c r="AY292" s="37">
        <v>1196.69733</v>
      </c>
      <c r="AZ292" s="37">
        <v>0</v>
      </c>
      <c r="BA292" s="37">
        <v>2063.7600000000002</v>
      </c>
      <c r="BB292" s="37">
        <v>0</v>
      </c>
      <c r="BC292" s="53">
        <v>0</v>
      </c>
      <c r="BD292" s="48">
        <v>0</v>
      </c>
      <c r="BE292" s="34">
        <v>0</v>
      </c>
      <c r="BF292" s="35">
        <v>1477.8685599999853</v>
      </c>
      <c r="BG292" s="16">
        <v>0</v>
      </c>
      <c r="BH292" s="16">
        <v>0</v>
      </c>
      <c r="BI292" s="16">
        <v>0</v>
      </c>
    </row>
    <row r="293" spans="1:61" s="16" customFormat="1" x14ac:dyDescent="0.25">
      <c r="A293" s="45">
        <v>52294</v>
      </c>
      <c r="B293" s="16">
        <v>2121</v>
      </c>
      <c r="C293" s="16" t="s">
        <v>305</v>
      </c>
      <c r="D293" s="16" t="s">
        <v>464</v>
      </c>
      <c r="E293" s="16" t="s">
        <v>498</v>
      </c>
      <c r="F293" s="16" t="s">
        <v>523</v>
      </c>
      <c r="G293" s="17">
        <v>4346828.58</v>
      </c>
      <c r="H293" s="18">
        <v>3000000</v>
      </c>
      <c r="I293" s="30">
        <v>-5161239.6276775002</v>
      </c>
      <c r="J293" s="33">
        <v>-1.7204132092258335</v>
      </c>
      <c r="K293" s="26">
        <v>0</v>
      </c>
      <c r="L293" s="42">
        <v>2</v>
      </c>
      <c r="M293" s="39">
        <v>3</v>
      </c>
      <c r="N293" s="33">
        <v>1.5</v>
      </c>
      <c r="O293" s="26">
        <v>0.5</v>
      </c>
      <c r="P293" s="20">
        <v>0</v>
      </c>
      <c r="Q293" s="28">
        <v>378738.82517924323</v>
      </c>
      <c r="R293" s="48">
        <v>0</v>
      </c>
      <c r="S293" s="43">
        <v>0.5</v>
      </c>
      <c r="T293" s="15">
        <v>14532.021000000001</v>
      </c>
      <c r="U293" s="15">
        <v>334019.66657924303</v>
      </c>
      <c r="V293" s="15">
        <v>55.22</v>
      </c>
      <c r="W293" s="15">
        <v>4553.68</v>
      </c>
      <c r="X293" s="15">
        <v>0</v>
      </c>
      <c r="Y293" s="15">
        <v>0</v>
      </c>
      <c r="Z293" s="15">
        <v>571.87</v>
      </c>
      <c r="AA293" s="15">
        <v>353732.457579243</v>
      </c>
      <c r="AB293" s="16">
        <v>0</v>
      </c>
      <c r="AC293" s="15">
        <v>10580.74</v>
      </c>
      <c r="AD293" s="15">
        <v>13760.127600000225</v>
      </c>
      <c r="AE293" s="15">
        <v>24340.867600000223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665.5</v>
      </c>
      <c r="AO293" s="15">
        <v>665.5</v>
      </c>
      <c r="AP293" s="28">
        <v>378738.82517924323</v>
      </c>
      <c r="AQ293" s="15">
        <v>-5000</v>
      </c>
      <c r="AR293" s="52">
        <v>-30621.054811346035</v>
      </c>
      <c r="AS293" s="15">
        <v>343117.77036789717</v>
      </c>
      <c r="AT293" s="29">
        <v>0.26</v>
      </c>
      <c r="AU293" s="36">
        <v>89210.620295653265</v>
      </c>
      <c r="AV293" s="16">
        <v>19177</v>
      </c>
      <c r="AW293" s="15">
        <v>70033.620295653265</v>
      </c>
      <c r="AX293" s="37">
        <v>0</v>
      </c>
      <c r="AY293" s="37">
        <v>396.68850000000003</v>
      </c>
      <c r="AZ293" s="37">
        <v>0</v>
      </c>
      <c r="BA293" s="37">
        <v>127.63000000000001</v>
      </c>
      <c r="BB293" s="37">
        <v>0</v>
      </c>
      <c r="BC293" s="53">
        <v>0</v>
      </c>
      <c r="BD293" s="48">
        <v>0</v>
      </c>
      <c r="BE293" s="34">
        <v>-0.05</v>
      </c>
      <c r="BF293" s="35">
        <v>4868.1735200000448</v>
      </c>
      <c r="BG293" s="16">
        <v>0</v>
      </c>
      <c r="BH293" s="16">
        <v>0</v>
      </c>
      <c r="BI293" s="16">
        <v>0</v>
      </c>
    </row>
    <row r="294" spans="1:61" s="16" customFormat="1" x14ac:dyDescent="0.25">
      <c r="A294" s="45">
        <v>90034</v>
      </c>
      <c r="B294" s="16">
        <v>1976</v>
      </c>
      <c r="C294" s="16" t="s">
        <v>306</v>
      </c>
      <c r="D294" s="16" t="s">
        <v>464</v>
      </c>
      <c r="E294" s="16" t="s">
        <v>498</v>
      </c>
      <c r="F294" s="16" t="s">
        <v>523</v>
      </c>
      <c r="G294" s="17">
        <v>212995466.887025</v>
      </c>
      <c r="H294" s="18">
        <v>3000000</v>
      </c>
      <c r="I294" s="30">
        <v>-3814459.0513170958</v>
      </c>
      <c r="J294" s="33">
        <v>-1.2714863504390319</v>
      </c>
      <c r="K294" s="26">
        <v>0</v>
      </c>
      <c r="L294" s="42">
        <v>2</v>
      </c>
      <c r="M294" s="39">
        <v>-2</v>
      </c>
      <c r="N294" s="33">
        <v>-1</v>
      </c>
      <c r="O294" s="26">
        <v>0</v>
      </c>
      <c r="P294" s="20">
        <v>0</v>
      </c>
      <c r="Q294" s="28">
        <v>462443.66437860701</v>
      </c>
      <c r="R294" s="48">
        <v>0</v>
      </c>
      <c r="S294" s="43">
        <v>0</v>
      </c>
      <c r="T294" s="15">
        <v>5115.6629999999996</v>
      </c>
      <c r="U294" s="15">
        <v>257288.13137860701</v>
      </c>
      <c r="V294" s="15">
        <v>116.36</v>
      </c>
      <c r="W294" s="15">
        <v>0</v>
      </c>
      <c r="X294" s="15">
        <v>0</v>
      </c>
      <c r="Y294" s="15">
        <v>0</v>
      </c>
      <c r="Z294" s="15">
        <v>0</v>
      </c>
      <c r="AA294" s="15">
        <v>262520.154378607</v>
      </c>
      <c r="AB294" s="16">
        <v>0</v>
      </c>
      <c r="AC294" s="15">
        <v>582.96</v>
      </c>
      <c r="AD294" s="15">
        <v>0</v>
      </c>
      <c r="AE294" s="15">
        <v>582.96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199340.55</v>
      </c>
      <c r="AO294" s="15">
        <v>199340.55</v>
      </c>
      <c r="AP294" s="28">
        <v>462443.66437860701</v>
      </c>
      <c r="AQ294" s="15">
        <v>-110000</v>
      </c>
      <c r="AR294" s="52">
        <v>-17622.18321893035</v>
      </c>
      <c r="AS294" s="15">
        <v>334821.48115967668</v>
      </c>
      <c r="AT294" s="29">
        <v>0.24</v>
      </c>
      <c r="AU294" s="36">
        <v>80357.155478322398</v>
      </c>
      <c r="AV294" s="16">
        <v>37000</v>
      </c>
      <c r="AW294" s="15">
        <v>43357.155478322398</v>
      </c>
      <c r="AX294" s="37">
        <v>0</v>
      </c>
      <c r="AY294" s="37">
        <v>3103.7696999999998</v>
      </c>
      <c r="AZ294" s="37">
        <v>0</v>
      </c>
      <c r="BA294" s="37">
        <v>0</v>
      </c>
      <c r="BB294" s="37">
        <v>4831.08</v>
      </c>
      <c r="BC294" s="53">
        <v>0</v>
      </c>
      <c r="BD294" s="48">
        <v>0</v>
      </c>
      <c r="BE294" s="34">
        <v>-0.05</v>
      </c>
      <c r="BF294" s="35">
        <v>116.59200000000001</v>
      </c>
      <c r="BG294" s="16">
        <v>0</v>
      </c>
      <c r="BH294" s="16">
        <v>0</v>
      </c>
      <c r="BI294" s="16">
        <v>0</v>
      </c>
    </row>
    <row r="295" spans="1:61" s="16" customFormat="1" x14ac:dyDescent="0.25">
      <c r="A295" s="45">
        <v>90638</v>
      </c>
      <c r="B295" s="16">
        <v>1641</v>
      </c>
      <c r="C295" s="16" t="s">
        <v>307</v>
      </c>
      <c r="D295" s="16" t="s">
        <v>464</v>
      </c>
      <c r="E295" s="16" t="s">
        <v>498</v>
      </c>
      <c r="F295" s="16" t="s">
        <v>523</v>
      </c>
      <c r="G295" s="17">
        <v>52411818.864574999</v>
      </c>
      <c r="H295" s="18">
        <v>3000000</v>
      </c>
      <c r="I295" s="30">
        <v>1592197.203101933</v>
      </c>
      <c r="J295" s="33">
        <v>0.53073240103397767</v>
      </c>
      <c r="K295" s="26">
        <v>0.25</v>
      </c>
      <c r="L295" s="42">
        <v>2</v>
      </c>
      <c r="M295" s="39">
        <v>-1</v>
      </c>
      <c r="N295" s="33">
        <v>-0.5</v>
      </c>
      <c r="O295" s="26">
        <v>0</v>
      </c>
      <c r="P295" s="20">
        <v>0</v>
      </c>
      <c r="Q295" s="28">
        <v>420775.589447584</v>
      </c>
      <c r="R295" s="48">
        <v>0</v>
      </c>
      <c r="S295" s="43">
        <v>0.25</v>
      </c>
      <c r="T295" s="15">
        <v>4942.6687000000002</v>
      </c>
      <c r="U295" s="15">
        <v>344530.65114758402</v>
      </c>
      <c r="V295" s="15">
        <v>269.31</v>
      </c>
      <c r="W295" s="15">
        <v>0</v>
      </c>
      <c r="X295" s="15">
        <v>0</v>
      </c>
      <c r="Y295" s="15">
        <v>0</v>
      </c>
      <c r="Z295" s="15">
        <v>0</v>
      </c>
      <c r="AA295" s="15">
        <v>349742.629847584</v>
      </c>
      <c r="AB295" s="16">
        <v>56800</v>
      </c>
      <c r="AC295" s="15">
        <v>0</v>
      </c>
      <c r="AD295" s="15">
        <v>1646.4896000000008</v>
      </c>
      <c r="AE295" s="15">
        <v>58446.489600000001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12586.47</v>
      </c>
      <c r="AO295" s="15">
        <v>12586.47</v>
      </c>
      <c r="AP295" s="28">
        <v>420775.589447584</v>
      </c>
      <c r="AQ295" s="15">
        <v>-5000</v>
      </c>
      <c r="AR295" s="52">
        <v>-22004.307723641003</v>
      </c>
      <c r="AS295" s="15">
        <v>393771.28172394302</v>
      </c>
      <c r="AT295" s="29">
        <v>0.24</v>
      </c>
      <c r="AU295" s="36">
        <v>94505.107613746324</v>
      </c>
      <c r="AV295" s="16">
        <v>20000</v>
      </c>
      <c r="AW295" s="15">
        <v>74505.107613746324</v>
      </c>
      <c r="AX295" s="37">
        <v>2596.165381968</v>
      </c>
      <c r="AY295" s="37">
        <v>1186.7916</v>
      </c>
      <c r="AZ295" s="37">
        <v>0</v>
      </c>
      <c r="BA295" s="37">
        <v>0</v>
      </c>
      <c r="BB295" s="37">
        <v>0</v>
      </c>
      <c r="BC295" s="53">
        <v>0</v>
      </c>
      <c r="BD295" s="48">
        <v>0</v>
      </c>
      <c r="BE295" s="34">
        <v>0.2</v>
      </c>
      <c r="BF295" s="35">
        <v>11689.297920000001</v>
      </c>
      <c r="BG295" s="16">
        <v>0</v>
      </c>
      <c r="BH295" s="16">
        <v>0</v>
      </c>
      <c r="BI295" s="16">
        <v>0</v>
      </c>
    </row>
    <row r="296" spans="1:61" s="16" customFormat="1" x14ac:dyDescent="0.25">
      <c r="A296" s="45">
        <v>97039</v>
      </c>
      <c r="B296" s="16">
        <v>1577</v>
      </c>
      <c r="C296" s="16" t="s">
        <v>308</v>
      </c>
      <c r="D296" s="16" t="s">
        <v>464</v>
      </c>
      <c r="E296" s="16" t="s">
        <v>498</v>
      </c>
      <c r="F296" s="16" t="s">
        <v>523</v>
      </c>
      <c r="G296" s="17">
        <v>24955430.124875002</v>
      </c>
      <c r="H296" s="18">
        <v>3000000</v>
      </c>
      <c r="I296" s="30">
        <v>2487402.167757988</v>
      </c>
      <c r="J296" s="33">
        <v>0.82913405591932932</v>
      </c>
      <c r="K296" s="26">
        <v>0.25</v>
      </c>
      <c r="L296" s="42">
        <v>2</v>
      </c>
      <c r="M296" s="39">
        <v>3</v>
      </c>
      <c r="N296" s="33">
        <v>1.5</v>
      </c>
      <c r="O296" s="26">
        <v>0.5</v>
      </c>
      <c r="P296" s="20">
        <v>0</v>
      </c>
      <c r="Q296" s="28">
        <v>565312.29298466363</v>
      </c>
      <c r="R296" s="48">
        <v>0</v>
      </c>
      <c r="S296" s="43">
        <v>0.75</v>
      </c>
      <c r="T296" s="15">
        <v>7957.0069999999996</v>
      </c>
      <c r="U296" s="15">
        <v>509321.435684664</v>
      </c>
      <c r="V296" s="15">
        <v>174.99</v>
      </c>
      <c r="W296" s="15">
        <v>5843.62</v>
      </c>
      <c r="X296" s="15">
        <v>0</v>
      </c>
      <c r="Y296" s="15">
        <v>0</v>
      </c>
      <c r="Z296" s="15">
        <v>0</v>
      </c>
      <c r="AA296" s="15">
        <v>523297.05268466397</v>
      </c>
      <c r="AB296" s="16">
        <v>0</v>
      </c>
      <c r="AC296" s="15">
        <v>2620.6</v>
      </c>
      <c r="AD296" s="15">
        <v>26787.480299999726</v>
      </c>
      <c r="AE296" s="15">
        <v>29408.080299999725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12607.16</v>
      </c>
      <c r="AO296" s="15">
        <v>12607.16</v>
      </c>
      <c r="AP296" s="28">
        <v>565312.29298466363</v>
      </c>
      <c r="AQ296" s="15">
        <v>-5000</v>
      </c>
      <c r="AR296" s="52">
        <v>0</v>
      </c>
      <c r="AS296" s="15">
        <v>560312.29298466363</v>
      </c>
      <c r="AT296" s="29">
        <v>0.28000000000000003</v>
      </c>
      <c r="AU296" s="36">
        <v>156887.44203570584</v>
      </c>
      <c r="AV296" s="16">
        <v>18000</v>
      </c>
      <c r="AW296" s="15">
        <v>138887.44203570584</v>
      </c>
      <c r="AX296" s="37">
        <v>0</v>
      </c>
      <c r="AY296" s="37">
        <v>2233.9954199999997</v>
      </c>
      <c r="AZ296" s="37">
        <v>0</v>
      </c>
      <c r="BA296" s="37">
        <v>1085.04</v>
      </c>
      <c r="BB296" s="37">
        <v>0</v>
      </c>
      <c r="BC296" s="53">
        <v>0</v>
      </c>
      <c r="BD296" s="48">
        <v>0</v>
      </c>
      <c r="BE296" s="34">
        <v>0.25</v>
      </c>
      <c r="BF296" s="35">
        <v>5881.6160599999457</v>
      </c>
      <c r="BG296" s="16">
        <v>0</v>
      </c>
      <c r="BH296" s="16">
        <v>0</v>
      </c>
      <c r="BI296" s="16">
        <v>0</v>
      </c>
    </row>
    <row r="297" spans="1:61" s="16" customFormat="1" x14ac:dyDescent="0.25">
      <c r="A297" s="45">
        <v>97195</v>
      </c>
      <c r="B297" s="16">
        <v>2018</v>
      </c>
      <c r="C297" s="16" t="s">
        <v>309</v>
      </c>
      <c r="D297" s="16" t="s">
        <v>464</v>
      </c>
      <c r="E297" s="16" t="s">
        <v>498</v>
      </c>
      <c r="F297" s="16" t="s">
        <v>523</v>
      </c>
      <c r="G297" s="17">
        <v>48485285.428899996</v>
      </c>
      <c r="H297" s="18">
        <v>3000000</v>
      </c>
      <c r="I297" s="30">
        <v>-6292715.5400515795</v>
      </c>
      <c r="J297" s="33">
        <v>-2.0975718466838598</v>
      </c>
      <c r="K297" s="26">
        <v>0</v>
      </c>
      <c r="L297" s="42">
        <v>2</v>
      </c>
      <c r="M297" s="39">
        <v>0</v>
      </c>
      <c r="N297" s="33">
        <v>0</v>
      </c>
      <c r="O297" s="26">
        <v>0</v>
      </c>
      <c r="P297" s="20">
        <v>0</v>
      </c>
      <c r="Q297" s="28">
        <v>378132.0382428561</v>
      </c>
      <c r="R297" s="48">
        <v>0</v>
      </c>
      <c r="S297" s="43">
        <v>0</v>
      </c>
      <c r="T297" s="15">
        <v>3446.52809999999</v>
      </c>
      <c r="U297" s="15">
        <v>366676.85884285602</v>
      </c>
      <c r="V297" s="15">
        <v>220.05</v>
      </c>
      <c r="W297" s="15">
        <v>0</v>
      </c>
      <c r="X297" s="15">
        <v>0</v>
      </c>
      <c r="Y297" s="15">
        <v>0</v>
      </c>
      <c r="Z297" s="15">
        <v>0</v>
      </c>
      <c r="AA297" s="15">
        <v>370343.436942856</v>
      </c>
      <c r="AB297" s="16">
        <v>0</v>
      </c>
      <c r="AC297" s="15">
        <v>0</v>
      </c>
      <c r="AD297" s="15">
        <v>7788.6013000000967</v>
      </c>
      <c r="AE297" s="15">
        <v>7788.6013000000967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28">
        <v>378132.0382428561</v>
      </c>
      <c r="AQ297" s="15">
        <v>-5000</v>
      </c>
      <c r="AR297" s="52">
        <v>-19747.52058971268</v>
      </c>
      <c r="AS297" s="15">
        <v>353384.51765314344</v>
      </c>
      <c r="AT297" s="29">
        <v>0.24</v>
      </c>
      <c r="AU297" s="36">
        <v>84812.284236754422</v>
      </c>
      <c r="AV297" s="16">
        <v>14000</v>
      </c>
      <c r="AW297" s="15">
        <v>70812.284236754422</v>
      </c>
      <c r="AX297" s="37">
        <v>2655.0999171039998</v>
      </c>
      <c r="AY297" s="37">
        <v>1097.2182299999999</v>
      </c>
      <c r="AZ297" s="37">
        <v>0</v>
      </c>
      <c r="BA297" s="37">
        <v>0</v>
      </c>
      <c r="BB297" s="37">
        <v>0</v>
      </c>
      <c r="BC297" s="53">
        <v>0</v>
      </c>
      <c r="BD297" s="48">
        <v>0</v>
      </c>
      <c r="BE297" s="34">
        <v>-0.05</v>
      </c>
      <c r="BF297" s="35">
        <v>1557.7202600000194</v>
      </c>
      <c r="BG297" s="16">
        <v>0</v>
      </c>
      <c r="BH297" s="16">
        <v>0</v>
      </c>
      <c r="BI297" s="16">
        <v>0</v>
      </c>
    </row>
    <row r="298" spans="1:61" s="16" customFormat="1" x14ac:dyDescent="0.25">
      <c r="A298" s="45">
        <v>97229</v>
      </c>
      <c r="B298" s="16">
        <v>2019</v>
      </c>
      <c r="C298" s="16" t="s">
        <v>310</v>
      </c>
      <c r="D298" s="16" t="s">
        <v>464</v>
      </c>
      <c r="E298" s="16" t="s">
        <v>498</v>
      </c>
      <c r="F298" s="16" t="s">
        <v>523</v>
      </c>
      <c r="G298" s="17">
        <v>74173706.526124999</v>
      </c>
      <c r="H298" s="18">
        <v>3000000</v>
      </c>
      <c r="I298" s="30">
        <v>-4725484.5149242878</v>
      </c>
      <c r="J298" s="33">
        <v>-1.5751615049747627</v>
      </c>
      <c r="K298" s="26">
        <v>0</v>
      </c>
      <c r="L298" s="42">
        <v>2</v>
      </c>
      <c r="M298" s="39">
        <v>-3</v>
      </c>
      <c r="N298" s="33">
        <v>-1.5</v>
      </c>
      <c r="O298" s="26">
        <v>0</v>
      </c>
      <c r="P298" s="20">
        <v>0</v>
      </c>
      <c r="Q298" s="28">
        <v>318179.111345343</v>
      </c>
      <c r="R298" s="48">
        <v>0</v>
      </c>
      <c r="S298" s="43">
        <v>0</v>
      </c>
      <c r="T298" s="15">
        <v>1936.1201999999901</v>
      </c>
      <c r="U298" s="15">
        <v>310380.296345343</v>
      </c>
      <c r="V298" s="15">
        <v>256.33</v>
      </c>
      <c r="W298" s="15">
        <v>0</v>
      </c>
      <c r="X298" s="15">
        <v>0</v>
      </c>
      <c r="Y298" s="15">
        <v>0</v>
      </c>
      <c r="Z298" s="15">
        <v>0</v>
      </c>
      <c r="AA298" s="15">
        <v>312572.74654534302</v>
      </c>
      <c r="AB298" s="16">
        <v>0</v>
      </c>
      <c r="AC298" s="15">
        <v>1388.08</v>
      </c>
      <c r="AD298" s="15">
        <v>2565.2347999999911</v>
      </c>
      <c r="AE298" s="15">
        <v>3953.314799999991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1653.05</v>
      </c>
      <c r="AO298" s="15">
        <v>1653.05</v>
      </c>
      <c r="AP298" s="28">
        <v>318179.111345343</v>
      </c>
      <c r="AQ298" s="15">
        <v>-5000</v>
      </c>
      <c r="AR298" s="52">
        <v>-25167.574474289919</v>
      </c>
      <c r="AS298" s="15">
        <v>288011.5368710531</v>
      </c>
      <c r="AT298" s="29">
        <v>0.24</v>
      </c>
      <c r="AU298" s="36">
        <v>69122.768849052736</v>
      </c>
      <c r="AV298" s="16">
        <v>14000</v>
      </c>
      <c r="AW298" s="15">
        <v>55122.768849052736</v>
      </c>
      <c r="AX298" s="37">
        <v>0</v>
      </c>
      <c r="AY298" s="37">
        <v>842.64854999999989</v>
      </c>
      <c r="AZ298" s="37">
        <v>0</v>
      </c>
      <c r="BA298" s="37">
        <v>302.09000000000003</v>
      </c>
      <c r="BB298" s="37">
        <v>0</v>
      </c>
      <c r="BC298" s="53">
        <v>0</v>
      </c>
      <c r="BD298" s="48">
        <v>0</v>
      </c>
      <c r="BE298" s="34">
        <v>-0.05</v>
      </c>
      <c r="BF298" s="35">
        <v>790.66295999999829</v>
      </c>
      <c r="BG298" s="16">
        <v>0</v>
      </c>
      <c r="BH298" s="16">
        <v>0</v>
      </c>
      <c r="BI298" s="16">
        <v>0</v>
      </c>
    </row>
    <row r="299" spans="1:61" s="16" customFormat="1" x14ac:dyDescent="0.25">
      <c r="A299" s="45">
        <v>97344</v>
      </c>
      <c r="B299" s="16">
        <v>1642</v>
      </c>
      <c r="C299" s="16" t="s">
        <v>311</v>
      </c>
      <c r="D299" s="16" t="s">
        <v>464</v>
      </c>
      <c r="E299" s="16" t="s">
        <v>498</v>
      </c>
      <c r="F299" s="16" t="s">
        <v>523</v>
      </c>
      <c r="G299" s="17">
        <v>57801285.891225003</v>
      </c>
      <c r="H299" s="18">
        <v>3000000</v>
      </c>
      <c r="I299" s="30">
        <v>7224313.37518996</v>
      </c>
      <c r="J299" s="33">
        <v>2.4081044583966533</v>
      </c>
      <c r="K299" s="26">
        <v>0.5</v>
      </c>
      <c r="L299" s="42">
        <v>2</v>
      </c>
      <c r="M299" s="39">
        <v>2</v>
      </c>
      <c r="N299" s="33">
        <v>1</v>
      </c>
      <c r="O299" s="26">
        <v>0.5</v>
      </c>
      <c r="P299" s="20">
        <v>0</v>
      </c>
      <c r="Q299" s="28">
        <v>428593.41288123897</v>
      </c>
      <c r="R299" s="48">
        <v>0</v>
      </c>
      <c r="S299" s="43">
        <v>1</v>
      </c>
      <c r="T299" s="15">
        <v>1108.1465000000001</v>
      </c>
      <c r="U299" s="15">
        <v>393694.80678123899</v>
      </c>
      <c r="V299" s="15">
        <v>411.25</v>
      </c>
      <c r="W299" s="15">
        <v>88.649999999999991</v>
      </c>
      <c r="X299" s="15">
        <v>0</v>
      </c>
      <c r="Y299" s="15">
        <v>0</v>
      </c>
      <c r="Z299" s="15">
        <v>0</v>
      </c>
      <c r="AA299" s="15">
        <v>395302.85328123899</v>
      </c>
      <c r="AB299" s="16">
        <v>0</v>
      </c>
      <c r="AC299" s="15">
        <v>829.41</v>
      </c>
      <c r="AD299" s="15">
        <v>2838.8195999999589</v>
      </c>
      <c r="AE299" s="15">
        <v>3668.2295999999587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29622.33</v>
      </c>
      <c r="AO299" s="15">
        <v>29622.33</v>
      </c>
      <c r="AP299" s="28">
        <v>428593.41288123897</v>
      </c>
      <c r="AQ299" s="15">
        <v>-5000</v>
      </c>
      <c r="AR299" s="52">
        <v>-17181.321588666389</v>
      </c>
      <c r="AS299" s="15">
        <v>406412.09129257256</v>
      </c>
      <c r="AT299" s="29">
        <v>0.3</v>
      </c>
      <c r="AU299" s="36">
        <v>121923.62738777176</v>
      </c>
      <c r="AV299" s="16">
        <v>12000</v>
      </c>
      <c r="AW299" s="15">
        <v>109923.62738777176</v>
      </c>
      <c r="AX299" s="37">
        <v>1445.218666576</v>
      </c>
      <c r="AY299" s="37">
        <v>796.07328000000007</v>
      </c>
      <c r="AZ299" s="37">
        <v>0</v>
      </c>
      <c r="BA299" s="37">
        <v>665.95</v>
      </c>
      <c r="BB299" s="37">
        <v>748.14</v>
      </c>
      <c r="BC299" s="53">
        <v>0</v>
      </c>
      <c r="BD299" s="48">
        <v>0</v>
      </c>
      <c r="BE299" s="34">
        <v>0.5</v>
      </c>
      <c r="BF299" s="35">
        <v>733.64591999999175</v>
      </c>
      <c r="BG299" s="16">
        <v>0</v>
      </c>
      <c r="BH299" s="16">
        <v>0</v>
      </c>
      <c r="BI299" s="16">
        <v>0</v>
      </c>
    </row>
    <row r="300" spans="1:61" s="16" customFormat="1" x14ac:dyDescent="0.25">
      <c r="A300" s="45">
        <v>62302</v>
      </c>
      <c r="B300" s="16">
        <v>2116</v>
      </c>
      <c r="C300" s="16" t="s">
        <v>312</v>
      </c>
      <c r="D300" s="16" t="s">
        <v>464</v>
      </c>
      <c r="E300" s="16" t="s">
        <v>498</v>
      </c>
      <c r="F300" s="16" t="s">
        <v>523</v>
      </c>
      <c r="G300" s="17">
        <v>17546668.905000001</v>
      </c>
      <c r="H300" s="18">
        <v>3000000</v>
      </c>
      <c r="I300" s="30">
        <v>9588979.5386389196</v>
      </c>
      <c r="J300" s="33">
        <v>3.1963265128796396</v>
      </c>
      <c r="K300" s="26">
        <v>0.5</v>
      </c>
      <c r="L300" s="42">
        <v>2</v>
      </c>
      <c r="M300" s="39">
        <v>5</v>
      </c>
      <c r="N300" s="33">
        <v>2.5</v>
      </c>
      <c r="O300" s="26">
        <v>0.5</v>
      </c>
      <c r="P300" s="20">
        <v>0</v>
      </c>
      <c r="Q300" s="28">
        <v>218076.24012578701</v>
      </c>
      <c r="R300" s="48">
        <v>0</v>
      </c>
      <c r="S300" s="43">
        <v>1.01</v>
      </c>
      <c r="T300" s="15">
        <v>16.819900000000001</v>
      </c>
      <c r="U300" s="15">
        <v>205055.86022578701</v>
      </c>
      <c r="V300" s="15">
        <v>93.03</v>
      </c>
      <c r="W300" s="15">
        <v>2213.08</v>
      </c>
      <c r="X300" s="15">
        <v>0</v>
      </c>
      <c r="Y300" s="15">
        <v>0</v>
      </c>
      <c r="Z300" s="15">
        <v>268.55</v>
      </c>
      <c r="AA300" s="15">
        <v>207647.34012578698</v>
      </c>
      <c r="AB300" s="16">
        <v>0</v>
      </c>
      <c r="AC300" s="15">
        <v>1457.95</v>
      </c>
      <c r="AD300" s="15">
        <v>0</v>
      </c>
      <c r="AE300" s="15">
        <v>1457.95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8970.9500000000007</v>
      </c>
      <c r="AO300" s="15">
        <v>8970.9500000000007</v>
      </c>
      <c r="AP300" s="28">
        <v>218076.24012578701</v>
      </c>
      <c r="AQ300" s="15">
        <v>-5000</v>
      </c>
      <c r="AR300" s="52">
        <v>0</v>
      </c>
      <c r="AS300" s="15">
        <v>213076.24012578701</v>
      </c>
      <c r="AT300" s="29">
        <v>0.33</v>
      </c>
      <c r="AU300" s="36">
        <v>70315.159241509711</v>
      </c>
      <c r="AV300" s="16">
        <v>14000</v>
      </c>
      <c r="AW300" s="15">
        <v>56315.159241509711</v>
      </c>
      <c r="AX300" s="37">
        <v>0</v>
      </c>
      <c r="AY300" s="37">
        <v>2006.97351</v>
      </c>
      <c r="AZ300" s="37">
        <v>0</v>
      </c>
      <c r="BA300" s="37">
        <v>1577.26</v>
      </c>
      <c r="BB300" s="37">
        <v>0</v>
      </c>
      <c r="BC300" s="53">
        <v>0</v>
      </c>
      <c r="BD300" s="48">
        <v>0</v>
      </c>
      <c r="BE300" s="34">
        <v>0.5</v>
      </c>
      <c r="BF300" s="35">
        <v>291.59000000000003</v>
      </c>
      <c r="BG300" s="16">
        <v>0</v>
      </c>
      <c r="BH300" s="16">
        <v>0</v>
      </c>
      <c r="BI300" s="16">
        <v>0</v>
      </c>
    </row>
    <row r="301" spans="1:61" s="16" customFormat="1" x14ac:dyDescent="0.25">
      <c r="A301" s="45">
        <v>62806</v>
      </c>
      <c r="B301" s="16">
        <v>2091</v>
      </c>
      <c r="C301" s="16" t="s">
        <v>313</v>
      </c>
      <c r="D301" s="16" t="s">
        <v>464</v>
      </c>
      <c r="E301" s="16" t="s">
        <v>498</v>
      </c>
      <c r="F301" s="16" t="s">
        <v>523</v>
      </c>
      <c r="G301" s="17">
        <v>55370416.789999999</v>
      </c>
      <c r="H301" s="18">
        <v>3000000</v>
      </c>
      <c r="I301" s="30">
        <v>5765374.2271869779</v>
      </c>
      <c r="J301" s="33">
        <v>1.921791409062326</v>
      </c>
      <c r="K301" s="26">
        <v>0.5</v>
      </c>
      <c r="L301" s="42">
        <v>2</v>
      </c>
      <c r="M301" s="39">
        <v>1</v>
      </c>
      <c r="N301" s="33">
        <v>0.5</v>
      </c>
      <c r="O301" s="26">
        <v>0.25</v>
      </c>
      <c r="P301" s="20">
        <v>0</v>
      </c>
      <c r="Q301" s="28">
        <v>255051.84960355907</v>
      </c>
      <c r="R301" s="48">
        <v>0</v>
      </c>
      <c r="S301" s="43">
        <v>0.75</v>
      </c>
      <c r="T301" s="15">
        <v>1779.3630000000001</v>
      </c>
      <c r="U301" s="15">
        <v>228789.08800355901</v>
      </c>
      <c r="V301" s="15">
        <v>161.19999999999999</v>
      </c>
      <c r="W301" s="15">
        <v>0</v>
      </c>
      <c r="X301" s="15">
        <v>0</v>
      </c>
      <c r="Y301" s="15">
        <v>0</v>
      </c>
      <c r="Z301" s="15">
        <v>0</v>
      </c>
      <c r="AA301" s="15">
        <v>230729.65100355903</v>
      </c>
      <c r="AB301" s="16">
        <v>0</v>
      </c>
      <c r="AC301" s="15">
        <v>2941.38</v>
      </c>
      <c r="AD301" s="15">
        <v>9451.9586000000199</v>
      </c>
      <c r="AE301" s="15">
        <v>12393.338600000021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11928.86</v>
      </c>
      <c r="AO301" s="15">
        <v>11928.86</v>
      </c>
      <c r="AP301" s="28">
        <v>255051.84960355907</v>
      </c>
      <c r="AQ301" s="15">
        <v>-5000</v>
      </c>
      <c r="AR301" s="52">
        <v>-12502.592480177955</v>
      </c>
      <c r="AS301" s="15">
        <v>237549.2571233811</v>
      </c>
      <c r="AT301" s="29">
        <v>0.28000000000000003</v>
      </c>
      <c r="AU301" s="36">
        <v>66513.791994546715</v>
      </c>
      <c r="AV301" s="16">
        <v>35000</v>
      </c>
      <c r="AW301" s="15">
        <v>31513.791994546715</v>
      </c>
      <c r="AX301" s="37">
        <v>0</v>
      </c>
      <c r="AY301" s="37">
        <v>1249.9721099999999</v>
      </c>
      <c r="AZ301" s="37">
        <v>0</v>
      </c>
      <c r="BA301" s="37">
        <v>11.45</v>
      </c>
      <c r="BB301" s="37">
        <v>0</v>
      </c>
      <c r="BC301" s="53">
        <v>0</v>
      </c>
      <c r="BD301" s="48">
        <v>0</v>
      </c>
      <c r="BE301" s="34">
        <v>0.45</v>
      </c>
      <c r="BF301" s="35">
        <v>2478.6677200000045</v>
      </c>
      <c r="BG301" s="16">
        <v>0</v>
      </c>
      <c r="BH301" s="16">
        <v>0</v>
      </c>
      <c r="BI301" s="16">
        <v>0</v>
      </c>
    </row>
    <row r="302" spans="1:61" s="16" customFormat="1" x14ac:dyDescent="0.25">
      <c r="A302" s="45">
        <v>61884</v>
      </c>
      <c r="B302" s="16">
        <v>2129</v>
      </c>
      <c r="C302" s="16" t="s">
        <v>314</v>
      </c>
      <c r="D302" s="16" t="s">
        <v>464</v>
      </c>
      <c r="E302" s="16" t="s">
        <v>498</v>
      </c>
      <c r="F302" s="16" t="s">
        <v>523</v>
      </c>
      <c r="G302" s="17">
        <v>20975796.449999999</v>
      </c>
      <c r="H302" s="18">
        <v>3000000</v>
      </c>
      <c r="I302" s="30">
        <v>469013.031178087</v>
      </c>
      <c r="J302" s="33">
        <v>0.15633767705936233</v>
      </c>
      <c r="K302" s="26">
        <v>0</v>
      </c>
      <c r="L302" s="42">
        <v>2</v>
      </c>
      <c r="M302" s="39">
        <v>4</v>
      </c>
      <c r="N302" s="33">
        <v>2</v>
      </c>
      <c r="O302" s="26">
        <v>0.5</v>
      </c>
      <c r="P302" s="20">
        <v>0</v>
      </c>
      <c r="Q302" s="28">
        <v>192631.70173436397</v>
      </c>
      <c r="R302" s="48">
        <v>0</v>
      </c>
      <c r="S302" s="43">
        <v>0.5</v>
      </c>
      <c r="T302" s="15">
        <v>560.16700000000003</v>
      </c>
      <c r="U302" s="15">
        <v>175976.085934364</v>
      </c>
      <c r="V302" s="15">
        <v>117.4</v>
      </c>
      <c r="W302" s="15">
        <v>0</v>
      </c>
      <c r="X302" s="15">
        <v>0</v>
      </c>
      <c r="Y302" s="15">
        <v>0</v>
      </c>
      <c r="Z302" s="15">
        <v>0</v>
      </c>
      <c r="AA302" s="15">
        <v>176653.65293436398</v>
      </c>
      <c r="AB302" s="15">
        <v>0</v>
      </c>
      <c r="AC302" s="15">
        <v>0</v>
      </c>
      <c r="AD302" s="15">
        <v>1441.7788</v>
      </c>
      <c r="AE302" s="15">
        <v>1441.7788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14536.27</v>
      </c>
      <c r="AO302" s="15">
        <v>14536.27</v>
      </c>
      <c r="AP302" s="28">
        <v>192631.70173436397</v>
      </c>
      <c r="AQ302" s="15">
        <v>-5000</v>
      </c>
      <c r="AR302" s="52">
        <v>-4471.8813860676055</v>
      </c>
      <c r="AS302" s="15">
        <v>183159.82034829637</v>
      </c>
      <c r="AT302" s="29">
        <v>0.26</v>
      </c>
      <c r="AU302" s="36">
        <v>47621.553290557058</v>
      </c>
      <c r="AV302" s="16">
        <v>12000</v>
      </c>
      <c r="AW302" s="15">
        <v>35621.553290557058</v>
      </c>
      <c r="AX302" s="37">
        <v>0</v>
      </c>
      <c r="AY302" s="37">
        <v>895.78067999999996</v>
      </c>
      <c r="AZ302" s="37">
        <v>0</v>
      </c>
      <c r="BA302" s="37">
        <v>1124.79</v>
      </c>
      <c r="BB302" s="37">
        <v>0</v>
      </c>
      <c r="BC302" s="53">
        <v>0</v>
      </c>
      <c r="BD302" s="48">
        <v>0</v>
      </c>
      <c r="BE302" s="34">
        <v>0</v>
      </c>
      <c r="BF302" s="35">
        <v>288.35576000000003</v>
      </c>
      <c r="BG302" s="16">
        <v>0</v>
      </c>
      <c r="BH302" s="16">
        <v>0</v>
      </c>
      <c r="BI302" s="16">
        <v>0</v>
      </c>
    </row>
    <row r="303" spans="1:61" s="16" customFormat="1" x14ac:dyDescent="0.25">
      <c r="A303" s="45">
        <v>62181</v>
      </c>
      <c r="B303" s="16">
        <v>1877</v>
      </c>
      <c r="C303" s="16" t="s">
        <v>315</v>
      </c>
      <c r="D303" s="16" t="s">
        <v>464</v>
      </c>
      <c r="E303" s="16" t="s">
        <v>498</v>
      </c>
      <c r="F303" s="16" t="s">
        <v>523</v>
      </c>
      <c r="G303" s="17">
        <v>20235256.563425001</v>
      </c>
      <c r="H303" s="18">
        <v>3000000</v>
      </c>
      <c r="I303" s="30">
        <v>-1952794.3513823152</v>
      </c>
      <c r="J303" s="33">
        <v>-0.65093145046077172</v>
      </c>
      <c r="K303" s="48">
        <v>0</v>
      </c>
      <c r="L303" s="42">
        <v>2</v>
      </c>
      <c r="M303" s="39">
        <v>1</v>
      </c>
      <c r="N303" s="33">
        <v>0.5</v>
      </c>
      <c r="O303" s="48">
        <v>0.25</v>
      </c>
      <c r="P303" s="20">
        <v>0</v>
      </c>
      <c r="Q303" s="28">
        <v>551054.33621994499</v>
      </c>
      <c r="R303" s="48">
        <v>0</v>
      </c>
      <c r="S303" s="43">
        <v>0.25</v>
      </c>
      <c r="T303" s="15">
        <v>1994.2891</v>
      </c>
      <c r="U303" s="15">
        <v>531011.70711994497</v>
      </c>
      <c r="V303" s="15">
        <v>200.13</v>
      </c>
      <c r="W303" s="15">
        <v>14987.86</v>
      </c>
      <c r="X303" s="15">
        <v>0</v>
      </c>
      <c r="Y303" s="15">
        <v>0</v>
      </c>
      <c r="Z303" s="15">
        <v>0</v>
      </c>
      <c r="AA303" s="15">
        <v>548193.98621994501</v>
      </c>
      <c r="AB303" s="15">
        <v>0</v>
      </c>
      <c r="AC303" s="15">
        <v>585.53</v>
      </c>
      <c r="AD303" s="15">
        <v>0</v>
      </c>
      <c r="AE303" s="15">
        <v>585.53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2274.8200000000002</v>
      </c>
      <c r="AO303" s="15">
        <v>2274.8200000000002</v>
      </c>
      <c r="AP303" s="28">
        <v>551054.33621994499</v>
      </c>
      <c r="AQ303" s="15">
        <v>-5000</v>
      </c>
      <c r="AR303" s="52">
        <v>-23662.354569530951</v>
      </c>
      <c r="AS303" s="15">
        <v>522391.98165041406</v>
      </c>
      <c r="AT303" s="29">
        <v>0.24</v>
      </c>
      <c r="AU303" s="36">
        <v>125374.07559609937</v>
      </c>
      <c r="AV303" s="16">
        <v>35000</v>
      </c>
      <c r="AW303" s="15">
        <v>90374.07559609937</v>
      </c>
      <c r="AX303" s="37">
        <v>0</v>
      </c>
      <c r="AY303" s="37">
        <v>1333.1853000000001</v>
      </c>
      <c r="AZ303" s="37">
        <v>0</v>
      </c>
      <c r="BA303" s="37">
        <v>1577.75</v>
      </c>
      <c r="BB303" s="37">
        <v>0</v>
      </c>
      <c r="BC303" s="53">
        <v>0</v>
      </c>
      <c r="BD303" s="48">
        <v>0</v>
      </c>
      <c r="BE303" s="34">
        <v>0</v>
      </c>
      <c r="BF303" s="35">
        <v>117.10599999999999</v>
      </c>
      <c r="BG303" s="16">
        <v>0</v>
      </c>
      <c r="BH303" s="16">
        <v>0</v>
      </c>
      <c r="BI303" s="16">
        <v>0</v>
      </c>
    </row>
    <row r="304" spans="1:61" s="16" customFormat="1" x14ac:dyDescent="0.25">
      <c r="A304" s="45">
        <v>64865</v>
      </c>
      <c r="B304" s="16">
        <v>64865</v>
      </c>
      <c r="C304" s="16" t="s">
        <v>642</v>
      </c>
      <c r="D304" s="16" t="s">
        <v>466</v>
      </c>
      <c r="E304" s="16" t="s">
        <v>480</v>
      </c>
      <c r="F304" s="16" t="s">
        <v>521</v>
      </c>
      <c r="G304" s="17">
        <v>0</v>
      </c>
      <c r="H304" s="18">
        <v>6000000</v>
      </c>
      <c r="I304" s="30">
        <v>0</v>
      </c>
      <c r="J304" s="33">
        <v>0</v>
      </c>
      <c r="K304" s="26">
        <v>0</v>
      </c>
      <c r="L304" s="42">
        <v>0</v>
      </c>
      <c r="M304" s="39">
        <v>0</v>
      </c>
      <c r="N304" s="33">
        <v>0</v>
      </c>
      <c r="O304" s="26">
        <v>0</v>
      </c>
      <c r="P304" s="20">
        <v>0</v>
      </c>
      <c r="Q304" s="28">
        <v>0</v>
      </c>
      <c r="R304" s="48">
        <v>0</v>
      </c>
      <c r="S304" s="43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28">
        <v>0</v>
      </c>
      <c r="AQ304" s="15">
        <v>0</v>
      </c>
      <c r="AR304" s="52">
        <v>0</v>
      </c>
      <c r="AS304" s="15">
        <v>0</v>
      </c>
      <c r="AT304" s="29">
        <v>0</v>
      </c>
      <c r="AU304" s="36">
        <v>0</v>
      </c>
      <c r="AV304" s="16">
        <v>150000</v>
      </c>
      <c r="AW304" s="15">
        <v>46813.600504302871</v>
      </c>
      <c r="AX304" s="37">
        <v>0</v>
      </c>
      <c r="AY304" s="37">
        <v>0</v>
      </c>
      <c r="AZ304" s="37">
        <v>0</v>
      </c>
      <c r="BA304" s="37">
        <v>0</v>
      </c>
      <c r="BB304" s="37">
        <v>0</v>
      </c>
      <c r="BC304" s="53">
        <v>0</v>
      </c>
      <c r="BD304" s="48">
        <v>0</v>
      </c>
      <c r="BE304" s="34">
        <v>0</v>
      </c>
      <c r="BF304" s="35">
        <v>0</v>
      </c>
      <c r="BG304" s="16">
        <v>0</v>
      </c>
      <c r="BH304" s="16">
        <v>0</v>
      </c>
      <c r="BI304" s="16">
        <v>0</v>
      </c>
    </row>
    <row r="305" spans="1:61" s="16" customFormat="1" x14ac:dyDescent="0.25">
      <c r="A305" s="45">
        <v>62783</v>
      </c>
      <c r="B305" s="16">
        <v>2073</v>
      </c>
      <c r="C305" s="16" t="s">
        <v>157</v>
      </c>
      <c r="D305" s="16" t="s">
        <v>464</v>
      </c>
      <c r="E305" s="16" t="s">
        <v>480</v>
      </c>
      <c r="F305" s="16" t="s">
        <v>522</v>
      </c>
      <c r="G305" s="17">
        <v>164185342.79380003</v>
      </c>
      <c r="H305" s="18">
        <v>3000000</v>
      </c>
      <c r="I305" s="30">
        <v>-7739413.5350210369</v>
      </c>
      <c r="J305" s="33">
        <v>-2.5798045116736787</v>
      </c>
      <c r="K305" s="26">
        <v>0</v>
      </c>
      <c r="L305" s="42">
        <v>2</v>
      </c>
      <c r="M305" s="39">
        <v>-4</v>
      </c>
      <c r="N305" s="33">
        <v>-2</v>
      </c>
      <c r="O305" s="26">
        <v>0</v>
      </c>
      <c r="P305" s="20">
        <v>0</v>
      </c>
      <c r="Q305" s="28">
        <v>268670.70973732398</v>
      </c>
      <c r="R305" s="48">
        <v>0</v>
      </c>
      <c r="S305" s="43">
        <v>0</v>
      </c>
      <c r="T305" s="15">
        <v>1385.5546999999999</v>
      </c>
      <c r="U305" s="15">
        <v>101328.015037324</v>
      </c>
      <c r="V305" s="15">
        <v>98.15</v>
      </c>
      <c r="W305" s="15">
        <v>0</v>
      </c>
      <c r="X305" s="15">
        <v>0</v>
      </c>
      <c r="Y305" s="15">
        <v>0</v>
      </c>
      <c r="Z305" s="15">
        <v>0</v>
      </c>
      <c r="AA305" s="15">
        <v>102811.71973732399</v>
      </c>
      <c r="AB305" s="15">
        <v>1955.9499999999998</v>
      </c>
      <c r="AC305" s="15">
        <v>0</v>
      </c>
      <c r="AD305" s="15">
        <v>0</v>
      </c>
      <c r="AE305" s="15">
        <v>1955.9499999999998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163903.04000000001</v>
      </c>
      <c r="AO305" s="15">
        <v>163903.04000000001</v>
      </c>
      <c r="AP305" s="28">
        <v>268670.70973732398</v>
      </c>
      <c r="AQ305" s="15">
        <v>-5000</v>
      </c>
      <c r="AR305" s="52">
        <v>-6819.6319707880957</v>
      </c>
      <c r="AS305" s="15">
        <v>256851.07776653589</v>
      </c>
      <c r="AT305" s="29">
        <v>0.2</v>
      </c>
      <c r="AU305" s="36">
        <v>51370.215553307178</v>
      </c>
      <c r="AV305" s="16">
        <v>50000</v>
      </c>
      <c r="AW305" s="15">
        <v>1370.2155533071782</v>
      </c>
      <c r="AX305" s="37">
        <v>0</v>
      </c>
      <c r="AY305" s="37">
        <v>604.99175999999989</v>
      </c>
      <c r="AZ305" s="37">
        <v>0</v>
      </c>
      <c r="BA305" s="37">
        <v>0</v>
      </c>
      <c r="BB305" s="37">
        <v>1084.8399999999999</v>
      </c>
      <c r="BC305" s="53">
        <v>0</v>
      </c>
      <c r="BD305" s="48">
        <v>0</v>
      </c>
      <c r="BE305" s="34">
        <v>0</v>
      </c>
      <c r="BF305" s="35">
        <v>391.19</v>
      </c>
      <c r="BG305" s="16">
        <v>0</v>
      </c>
      <c r="BH305" s="16">
        <v>0</v>
      </c>
      <c r="BI305" s="16">
        <v>0</v>
      </c>
    </row>
    <row r="306" spans="1:61" s="16" customFormat="1" x14ac:dyDescent="0.25">
      <c r="A306" s="45">
        <v>50522</v>
      </c>
      <c r="B306" s="16">
        <v>1495</v>
      </c>
      <c r="C306" s="16" t="s">
        <v>156</v>
      </c>
      <c r="D306" s="16" t="s">
        <v>464</v>
      </c>
      <c r="E306" s="16" t="s">
        <v>480</v>
      </c>
      <c r="F306" s="16" t="s">
        <v>523</v>
      </c>
      <c r="G306" s="17">
        <v>251436058.773375</v>
      </c>
      <c r="H306" s="18">
        <v>3000000</v>
      </c>
      <c r="I306" s="30">
        <v>7270026.8948436081</v>
      </c>
      <c r="J306" s="33">
        <v>2.4233422982812027</v>
      </c>
      <c r="K306" s="26">
        <v>0.5</v>
      </c>
      <c r="L306" s="42">
        <v>2</v>
      </c>
      <c r="M306" s="39">
        <v>2</v>
      </c>
      <c r="N306" s="33">
        <v>1</v>
      </c>
      <c r="O306" s="26">
        <v>0.5</v>
      </c>
      <c r="P306" s="20">
        <v>0</v>
      </c>
      <c r="Q306" s="28">
        <v>323741.13832793804</v>
      </c>
      <c r="R306" s="48">
        <v>0</v>
      </c>
      <c r="S306" s="43">
        <v>1</v>
      </c>
      <c r="T306" s="15">
        <v>0</v>
      </c>
      <c r="U306" s="15">
        <v>185549.96432793801</v>
      </c>
      <c r="V306" s="15">
        <v>191.58</v>
      </c>
      <c r="W306" s="15">
        <v>0</v>
      </c>
      <c r="X306" s="15">
        <v>0</v>
      </c>
      <c r="Y306" s="15">
        <v>0</v>
      </c>
      <c r="Z306" s="15">
        <v>0</v>
      </c>
      <c r="AA306" s="15">
        <v>185741.544327938</v>
      </c>
      <c r="AB306" s="15">
        <v>753.56999999999994</v>
      </c>
      <c r="AC306" s="15">
        <v>0</v>
      </c>
      <c r="AD306" s="15">
        <v>2897.4939999999933</v>
      </c>
      <c r="AE306" s="15">
        <v>3651.063999999993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134348.53</v>
      </c>
      <c r="AO306" s="15">
        <v>134348.53</v>
      </c>
      <c r="AP306" s="28">
        <v>323741.13832793804</v>
      </c>
      <c r="AQ306" s="15">
        <v>-5000</v>
      </c>
      <c r="AR306" s="52">
        <v>-7937.7083150630615</v>
      </c>
      <c r="AS306" s="15">
        <v>310803.430012875</v>
      </c>
      <c r="AT306" s="29">
        <v>0.3</v>
      </c>
      <c r="AU306" s="36">
        <v>93241.029003862495</v>
      </c>
      <c r="AV306" s="16">
        <v>20000</v>
      </c>
      <c r="AW306" s="15">
        <v>73241.029003862495</v>
      </c>
      <c r="AX306" s="37">
        <v>5865.5635834000004</v>
      </c>
      <c r="AY306" s="37">
        <v>1059.5059500000002</v>
      </c>
      <c r="AZ306" s="37">
        <v>0</v>
      </c>
      <c r="BA306" s="37">
        <v>1000</v>
      </c>
      <c r="BB306" s="37">
        <v>911.67</v>
      </c>
      <c r="BC306" s="53">
        <v>0</v>
      </c>
      <c r="BD306" s="48">
        <v>0</v>
      </c>
      <c r="BE306" s="34">
        <v>0.5</v>
      </c>
      <c r="BF306" s="35">
        <v>730.21279999999865</v>
      </c>
      <c r="BG306" s="16">
        <v>0</v>
      </c>
      <c r="BH306" s="16">
        <v>0</v>
      </c>
      <c r="BI306" s="16">
        <v>0</v>
      </c>
    </row>
    <row r="307" spans="1:61" s="16" customFormat="1" x14ac:dyDescent="0.25">
      <c r="A307" s="45">
        <v>64837</v>
      </c>
      <c r="B307" s="16">
        <v>64837</v>
      </c>
      <c r="C307" s="16" t="s">
        <v>650</v>
      </c>
      <c r="D307" s="16" t="s">
        <v>464</v>
      </c>
      <c r="E307" s="16" t="s">
        <v>480</v>
      </c>
      <c r="F307" s="16" t="s">
        <v>522</v>
      </c>
      <c r="G307" s="17">
        <v>59051628.100700006</v>
      </c>
      <c r="H307" s="18">
        <v>3000000</v>
      </c>
      <c r="I307" s="30">
        <v>14358265.399999987</v>
      </c>
      <c r="J307" s="33">
        <v>4.7860884666666621</v>
      </c>
      <c r="K307" s="26">
        <v>0.5</v>
      </c>
      <c r="L307" s="42">
        <v>2</v>
      </c>
      <c r="M307" s="39">
        <v>3</v>
      </c>
      <c r="N307" s="33">
        <v>1.5</v>
      </c>
      <c r="O307" s="26">
        <v>0.5</v>
      </c>
      <c r="P307" s="20">
        <v>0</v>
      </c>
      <c r="Q307" s="28">
        <v>58259.9</v>
      </c>
      <c r="R307" s="48">
        <v>0</v>
      </c>
      <c r="S307" s="43">
        <v>1.01</v>
      </c>
      <c r="T307" s="15">
        <v>0</v>
      </c>
      <c r="U307" s="15">
        <v>0</v>
      </c>
      <c r="V307" s="15">
        <v>4.22</v>
      </c>
      <c r="W307" s="15">
        <v>0</v>
      </c>
      <c r="X307" s="15">
        <v>0</v>
      </c>
      <c r="Y307" s="15">
        <v>0</v>
      </c>
      <c r="Z307" s="15">
        <v>0</v>
      </c>
      <c r="AA307" s="15">
        <v>4.22</v>
      </c>
      <c r="AB307" s="15">
        <v>3334.85</v>
      </c>
      <c r="AC307" s="15">
        <v>0</v>
      </c>
      <c r="AD307" s="15">
        <v>0</v>
      </c>
      <c r="AE307" s="15">
        <v>3334.85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54920.83</v>
      </c>
      <c r="AO307" s="15">
        <v>54920.83</v>
      </c>
      <c r="AP307" s="28">
        <v>58259.9</v>
      </c>
      <c r="AQ307" s="15">
        <v>0</v>
      </c>
      <c r="AR307" s="52">
        <v>0</v>
      </c>
      <c r="AS307" s="15">
        <v>58259.9</v>
      </c>
      <c r="AT307" s="29">
        <v>0.3</v>
      </c>
      <c r="AU307" s="36">
        <v>17477.97</v>
      </c>
      <c r="AV307" s="16">
        <v>70000</v>
      </c>
      <c r="AW307" s="15">
        <v>17477.97</v>
      </c>
      <c r="AX307" s="37">
        <v>0</v>
      </c>
      <c r="AY307" s="37">
        <v>0</v>
      </c>
      <c r="AZ307" s="37">
        <v>0</v>
      </c>
      <c r="BA307" s="37">
        <v>0</v>
      </c>
      <c r="BB307" s="37">
        <v>12266.44</v>
      </c>
      <c r="BC307" s="53">
        <v>0</v>
      </c>
      <c r="BD307" s="48">
        <v>0</v>
      </c>
      <c r="BE307" s="34">
        <v>0.5</v>
      </c>
      <c r="BF307" s="35">
        <v>666.97</v>
      </c>
      <c r="BG307" s="16">
        <v>0</v>
      </c>
      <c r="BH307" s="16">
        <v>0</v>
      </c>
      <c r="BI307" s="16">
        <v>0</v>
      </c>
    </row>
    <row r="308" spans="1:61" s="16" customFormat="1" x14ac:dyDescent="0.25">
      <c r="A308" s="45">
        <v>64858</v>
      </c>
      <c r="B308" s="16">
        <v>64858</v>
      </c>
      <c r="C308" s="16" t="s">
        <v>651</v>
      </c>
      <c r="D308" s="16" t="s">
        <v>464</v>
      </c>
      <c r="E308" s="16" t="s">
        <v>480</v>
      </c>
      <c r="F308" s="16" t="s">
        <v>522</v>
      </c>
      <c r="G308" s="17">
        <v>22083719.589200001</v>
      </c>
      <c r="H308" s="18">
        <v>3000000</v>
      </c>
      <c r="I308" s="30">
        <v>459811.25523000024</v>
      </c>
      <c r="J308" s="33">
        <v>0.15327041841000008</v>
      </c>
      <c r="K308" s="26">
        <v>0</v>
      </c>
      <c r="L308" s="42">
        <v>2</v>
      </c>
      <c r="M308" s="39">
        <v>1</v>
      </c>
      <c r="N308" s="33">
        <v>0.5</v>
      </c>
      <c r="O308" s="26">
        <v>0.25</v>
      </c>
      <c r="P308" s="20">
        <v>0</v>
      </c>
      <c r="Q308" s="28">
        <v>18540.374304788998</v>
      </c>
      <c r="R308" s="48">
        <v>0</v>
      </c>
      <c r="S308" s="43">
        <v>0.25</v>
      </c>
      <c r="T308" s="15">
        <v>0</v>
      </c>
      <c r="U308" s="15">
        <v>3892.424304789</v>
      </c>
      <c r="V308" s="15">
        <v>0.06</v>
      </c>
      <c r="W308" s="15">
        <v>0</v>
      </c>
      <c r="X308" s="15">
        <v>0</v>
      </c>
      <c r="Y308" s="15">
        <v>0</v>
      </c>
      <c r="Z308" s="15">
        <v>0</v>
      </c>
      <c r="AA308" s="15">
        <v>3892.4843047889999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14647.89</v>
      </c>
      <c r="AO308" s="15">
        <v>14647.89</v>
      </c>
      <c r="AP308" s="28">
        <v>18540.374304788998</v>
      </c>
      <c r="AQ308" s="15">
        <v>0</v>
      </c>
      <c r="AR308" s="52">
        <v>0</v>
      </c>
      <c r="AS308" s="15">
        <v>18540.374304788998</v>
      </c>
      <c r="AT308" s="29">
        <v>0.3</v>
      </c>
      <c r="AU308" s="36">
        <v>5562.1122914366997</v>
      </c>
      <c r="AV308" s="16">
        <v>70000</v>
      </c>
      <c r="AW308" s="15">
        <v>5562.1122914366997</v>
      </c>
      <c r="AX308" s="37">
        <v>0</v>
      </c>
      <c r="AY308" s="37">
        <v>0</v>
      </c>
      <c r="AZ308" s="37">
        <v>0</v>
      </c>
      <c r="BA308" s="37">
        <v>0</v>
      </c>
      <c r="BB308" s="37">
        <v>2.84</v>
      </c>
      <c r="BC308" s="53">
        <v>0</v>
      </c>
      <c r="BD308" s="48">
        <v>0</v>
      </c>
      <c r="BE308" s="34">
        <v>0</v>
      </c>
      <c r="BF308" s="35">
        <v>0</v>
      </c>
      <c r="BG308" s="16">
        <v>0</v>
      </c>
      <c r="BH308" s="16">
        <v>0</v>
      </c>
      <c r="BI308" s="16">
        <v>0</v>
      </c>
    </row>
    <row r="309" spans="1:61" s="16" customFormat="1" x14ac:dyDescent="0.25">
      <c r="A309" s="45">
        <v>64873</v>
      </c>
      <c r="B309" s="16">
        <v>64873</v>
      </c>
      <c r="C309" s="16" t="s">
        <v>652</v>
      </c>
      <c r="D309" s="16" t="s">
        <v>464</v>
      </c>
      <c r="E309" s="16" t="s">
        <v>480</v>
      </c>
      <c r="F309" s="16" t="s">
        <v>522</v>
      </c>
      <c r="G309" s="17">
        <v>195689111.14945</v>
      </c>
      <c r="H309" s="18">
        <v>3000000</v>
      </c>
      <c r="I309" s="30">
        <v>137117.97999995947</v>
      </c>
      <c r="J309" s="33">
        <v>4.5705993333319823E-2</v>
      </c>
      <c r="K309" s="51">
        <v>0</v>
      </c>
      <c r="L309" s="42">
        <v>2</v>
      </c>
      <c r="M309" s="39">
        <v>4</v>
      </c>
      <c r="N309" s="33">
        <v>2</v>
      </c>
      <c r="O309" s="51">
        <v>0.5</v>
      </c>
      <c r="P309" s="20">
        <v>0</v>
      </c>
      <c r="Q309" s="28">
        <v>77546.680000000008</v>
      </c>
      <c r="R309" s="48">
        <v>0</v>
      </c>
      <c r="S309" s="43">
        <v>0.5</v>
      </c>
      <c r="T309" s="15">
        <v>0</v>
      </c>
      <c r="U309" s="15">
        <v>0</v>
      </c>
      <c r="V309" s="15">
        <v>4.24</v>
      </c>
      <c r="W309" s="15">
        <v>0</v>
      </c>
      <c r="X309" s="15">
        <v>0</v>
      </c>
      <c r="Y309" s="15">
        <v>0</v>
      </c>
      <c r="Z309" s="15">
        <v>0</v>
      </c>
      <c r="AA309" s="15">
        <v>4.24</v>
      </c>
      <c r="AB309" s="15">
        <v>284.52999999999997</v>
      </c>
      <c r="AC309" s="15">
        <v>0</v>
      </c>
      <c r="AD309" s="15">
        <v>0</v>
      </c>
      <c r="AE309" s="15">
        <v>284.52999999999997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77257.91</v>
      </c>
      <c r="AO309" s="15">
        <v>77257.91</v>
      </c>
      <c r="AP309" s="28">
        <v>77546.680000000008</v>
      </c>
      <c r="AQ309" s="15">
        <v>0</v>
      </c>
      <c r="AR309" s="52">
        <v>0</v>
      </c>
      <c r="AS309" s="15">
        <v>77546.680000000008</v>
      </c>
      <c r="AT309" s="29">
        <v>0.3</v>
      </c>
      <c r="AU309" s="36">
        <v>23264.004000000001</v>
      </c>
      <c r="AV309" s="16">
        <v>70000</v>
      </c>
      <c r="AW309" s="15">
        <v>23264.004000000001</v>
      </c>
      <c r="AX309" s="37">
        <v>0</v>
      </c>
      <c r="AY309" s="37">
        <v>0</v>
      </c>
      <c r="AZ309" s="37">
        <v>0</v>
      </c>
      <c r="BA309" s="37">
        <v>0</v>
      </c>
      <c r="BB309" s="37">
        <v>520.02</v>
      </c>
      <c r="BC309" s="53">
        <v>0</v>
      </c>
      <c r="BD309" s="51">
        <v>0</v>
      </c>
      <c r="BE309" s="34">
        <v>0</v>
      </c>
      <c r="BF309" s="35">
        <v>56.905999999999999</v>
      </c>
      <c r="BG309" s="16">
        <v>0</v>
      </c>
      <c r="BH309" s="16">
        <v>0</v>
      </c>
      <c r="BI309" s="16">
        <v>0</v>
      </c>
    </row>
    <row r="310" spans="1:61" s="16" customFormat="1" x14ac:dyDescent="0.25">
      <c r="A310" s="45">
        <v>63661</v>
      </c>
      <c r="B310" s="16">
        <v>63661</v>
      </c>
      <c r="C310" s="16" t="s">
        <v>527</v>
      </c>
      <c r="D310" s="16" t="s">
        <v>680</v>
      </c>
      <c r="E310" s="16" t="s">
        <v>480</v>
      </c>
      <c r="F310" s="16" t="s">
        <v>471</v>
      </c>
      <c r="G310" s="17">
        <v>86596227.11937499</v>
      </c>
      <c r="H310" s="18">
        <v>0</v>
      </c>
      <c r="I310" s="30">
        <v>1573047.9833738804</v>
      </c>
      <c r="J310" s="33">
        <v>0</v>
      </c>
      <c r="K310" s="48">
        <v>4000</v>
      </c>
      <c r="L310" s="42">
        <v>0</v>
      </c>
      <c r="M310" s="39">
        <v>-2</v>
      </c>
      <c r="N310" s="33">
        <v>0</v>
      </c>
      <c r="O310" s="48">
        <v>0</v>
      </c>
      <c r="P310" s="20">
        <v>0</v>
      </c>
      <c r="Q310" s="28">
        <v>137808.31951110202</v>
      </c>
      <c r="R310" s="48">
        <v>0</v>
      </c>
      <c r="S310" s="43">
        <v>0</v>
      </c>
      <c r="T310" s="15">
        <v>6153.6255000000001</v>
      </c>
      <c r="U310" s="15">
        <v>69414.424011102004</v>
      </c>
      <c r="V310" s="15">
        <v>88.25</v>
      </c>
      <c r="W310" s="15">
        <v>0</v>
      </c>
      <c r="X310" s="15">
        <v>0</v>
      </c>
      <c r="Y310" s="15">
        <v>0</v>
      </c>
      <c r="Z310" s="15">
        <v>0</v>
      </c>
      <c r="AA310" s="15">
        <v>75656.299511101999</v>
      </c>
      <c r="AB310" s="15">
        <v>160.28</v>
      </c>
      <c r="AC310" s="15">
        <v>9145.23</v>
      </c>
      <c r="AD310" s="15">
        <v>0</v>
      </c>
      <c r="AE310" s="15">
        <v>9305.51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52846.51</v>
      </c>
      <c r="AO310" s="15">
        <v>52846.51</v>
      </c>
      <c r="AP310" s="28">
        <v>137808.31951110202</v>
      </c>
      <c r="AQ310" s="15">
        <v>0</v>
      </c>
      <c r="AR310" s="52">
        <v>0</v>
      </c>
      <c r="AS310" s="15">
        <v>9305.51</v>
      </c>
      <c r="AT310" s="29">
        <v>0</v>
      </c>
      <c r="AU310" s="36">
        <v>0</v>
      </c>
      <c r="AV310" s="16">
        <v>18000</v>
      </c>
      <c r="AW310" s="15">
        <v>5861.1019999999999</v>
      </c>
      <c r="AX310" s="37">
        <v>0</v>
      </c>
      <c r="AY310" s="37">
        <v>643.06709999999998</v>
      </c>
      <c r="AZ310" s="37">
        <v>0</v>
      </c>
      <c r="BA310" s="37">
        <v>0</v>
      </c>
      <c r="BB310" s="37">
        <v>1087.51</v>
      </c>
      <c r="BC310" s="53">
        <v>-4024738.9284579903</v>
      </c>
      <c r="BD310" s="48">
        <v>0</v>
      </c>
      <c r="BE310" s="34">
        <v>4000</v>
      </c>
      <c r="BF310" s="35">
        <v>1861.1020000000001</v>
      </c>
      <c r="BG310" s="16">
        <v>0</v>
      </c>
      <c r="BH310" s="16">
        <v>0</v>
      </c>
      <c r="BI310" s="16">
        <v>0</v>
      </c>
    </row>
    <row r="311" spans="1:61" s="16" customFormat="1" x14ac:dyDescent="0.25">
      <c r="A311" s="45">
        <v>64080</v>
      </c>
      <c r="B311" s="16">
        <v>64080</v>
      </c>
      <c r="C311" s="16" t="s">
        <v>619</v>
      </c>
      <c r="D311" s="16" t="s">
        <v>466</v>
      </c>
      <c r="E311" s="16" t="s">
        <v>505</v>
      </c>
      <c r="F311" s="16" t="s">
        <v>521</v>
      </c>
      <c r="G311" s="17">
        <v>0</v>
      </c>
      <c r="H311" s="18">
        <v>6000000</v>
      </c>
      <c r="I311" s="30">
        <v>0</v>
      </c>
      <c r="J311" s="33">
        <v>0</v>
      </c>
      <c r="K311" s="48">
        <v>0</v>
      </c>
      <c r="L311" s="42">
        <v>2</v>
      </c>
      <c r="M311" s="39">
        <v>0</v>
      </c>
      <c r="N311" s="33">
        <v>0</v>
      </c>
      <c r="O311" s="48">
        <v>0</v>
      </c>
      <c r="P311" s="20">
        <v>0</v>
      </c>
      <c r="Q311" s="28">
        <v>0</v>
      </c>
      <c r="R311" s="48">
        <v>0</v>
      </c>
      <c r="S311" s="43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0</v>
      </c>
      <c r="AO311" s="15">
        <v>0</v>
      </c>
      <c r="AP311" s="28">
        <v>0</v>
      </c>
      <c r="AQ311" s="15">
        <v>0</v>
      </c>
      <c r="AR311" s="52">
        <v>0</v>
      </c>
      <c r="AS311" s="15">
        <v>0</v>
      </c>
      <c r="AT311" s="29">
        <v>0</v>
      </c>
      <c r="AU311" s="36">
        <v>0</v>
      </c>
      <c r="AV311" s="16">
        <v>130000</v>
      </c>
      <c r="AW311" s="15">
        <v>0</v>
      </c>
      <c r="AX311" s="37">
        <v>0</v>
      </c>
      <c r="AY311" s="37">
        <v>0</v>
      </c>
      <c r="AZ311" s="37">
        <v>0</v>
      </c>
      <c r="BA311" s="37">
        <v>0</v>
      </c>
      <c r="BB311" s="37">
        <v>0</v>
      </c>
      <c r="BC311" s="53">
        <v>0</v>
      </c>
      <c r="BD311" s="48">
        <v>0</v>
      </c>
      <c r="BE311" s="34">
        <v>0</v>
      </c>
      <c r="BF311" s="35">
        <v>0</v>
      </c>
      <c r="BG311" s="16">
        <v>0</v>
      </c>
      <c r="BH311" s="16">
        <v>0</v>
      </c>
      <c r="BI311" s="16">
        <v>0</v>
      </c>
    </row>
    <row r="312" spans="1:61" s="16" customFormat="1" x14ac:dyDescent="0.25">
      <c r="A312" s="45">
        <v>5966</v>
      </c>
      <c r="B312" s="16">
        <v>950</v>
      </c>
      <c r="C312" s="16" t="s">
        <v>351</v>
      </c>
      <c r="D312" s="16" t="s">
        <v>670</v>
      </c>
      <c r="E312" s="16" t="s">
        <v>505</v>
      </c>
      <c r="F312" s="16" t="s">
        <v>521</v>
      </c>
      <c r="G312" s="17">
        <v>1623098431.3981001</v>
      </c>
      <c r="H312" s="18">
        <v>6000000</v>
      </c>
      <c r="I312" s="30">
        <v>-31506343.980758071</v>
      </c>
      <c r="J312" s="33">
        <v>-5.2510573301263452</v>
      </c>
      <c r="K312" s="26">
        <v>0</v>
      </c>
      <c r="L312" s="42">
        <v>2</v>
      </c>
      <c r="M312" s="39">
        <v>1</v>
      </c>
      <c r="N312" s="33">
        <v>0.5</v>
      </c>
      <c r="O312" s="26">
        <v>0</v>
      </c>
      <c r="P312" s="20">
        <v>0</v>
      </c>
      <c r="Q312" s="28">
        <v>1009007.9221454314</v>
      </c>
      <c r="R312" s="48">
        <v>0</v>
      </c>
      <c r="S312" s="43">
        <v>0</v>
      </c>
      <c r="T312" s="15">
        <v>0</v>
      </c>
      <c r="U312" s="15">
        <v>5806.0821454314</v>
      </c>
      <c r="V312" s="15">
        <v>0</v>
      </c>
      <c r="W312" s="15">
        <v>1650.3600000000001</v>
      </c>
      <c r="X312" s="15">
        <v>0</v>
      </c>
      <c r="Y312" s="15">
        <v>0</v>
      </c>
      <c r="Z312" s="15">
        <v>0</v>
      </c>
      <c r="AA312" s="15">
        <v>7456.4421454313997</v>
      </c>
      <c r="AB312" s="16">
        <v>3107.6</v>
      </c>
      <c r="AC312" s="15">
        <v>0</v>
      </c>
      <c r="AD312" s="15">
        <v>0</v>
      </c>
      <c r="AE312" s="15">
        <v>3107.6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998443.88</v>
      </c>
      <c r="AO312" s="15">
        <v>998443.88</v>
      </c>
      <c r="AP312" s="28">
        <v>1009007.9221454314</v>
      </c>
      <c r="AQ312" s="15">
        <v>-5000</v>
      </c>
      <c r="AR312" s="52">
        <v>0</v>
      </c>
      <c r="AS312" s="15">
        <v>1004007.9221454314</v>
      </c>
      <c r="AT312" s="29">
        <v>0.3</v>
      </c>
      <c r="AU312" s="36">
        <v>301202.3766436294</v>
      </c>
      <c r="AV312" s="16">
        <v>45000</v>
      </c>
      <c r="AW312" s="15">
        <v>256202.3766436294</v>
      </c>
      <c r="AX312" s="37">
        <v>148007.79873160002</v>
      </c>
      <c r="AY312" s="37">
        <v>550.29944999999998</v>
      </c>
      <c r="AZ312" s="37">
        <v>0</v>
      </c>
      <c r="BA312" s="37">
        <v>0</v>
      </c>
      <c r="BB312" s="37">
        <v>108.64</v>
      </c>
      <c r="BC312" s="53">
        <v>0</v>
      </c>
      <c r="BD312" s="48">
        <v>0</v>
      </c>
      <c r="BE312" s="34">
        <v>0</v>
      </c>
      <c r="BF312" s="35">
        <v>621.52</v>
      </c>
      <c r="BG312" s="16">
        <v>0</v>
      </c>
      <c r="BH312" s="16">
        <v>0</v>
      </c>
      <c r="BI312" s="16">
        <v>0</v>
      </c>
    </row>
    <row r="313" spans="1:61" s="16" customFormat="1" x14ac:dyDescent="0.25">
      <c r="A313" s="45">
        <v>60793</v>
      </c>
      <c r="B313" s="16">
        <v>1156</v>
      </c>
      <c r="C313" s="16" t="s">
        <v>352</v>
      </c>
      <c r="D313" s="16" t="s">
        <v>464</v>
      </c>
      <c r="E313" s="16" t="s">
        <v>505</v>
      </c>
      <c r="F313" s="16" t="s">
        <v>522</v>
      </c>
      <c r="G313" s="17">
        <v>389627759.63044798</v>
      </c>
      <c r="H313" s="18">
        <v>3000000</v>
      </c>
      <c r="I313" s="30">
        <v>-8051980.5762428045</v>
      </c>
      <c r="J313" s="33">
        <v>-2.6839935254142682</v>
      </c>
      <c r="K313" s="51">
        <v>0</v>
      </c>
      <c r="L313" s="42">
        <v>2</v>
      </c>
      <c r="M313" s="39">
        <v>-3</v>
      </c>
      <c r="N313" s="33">
        <v>-1.5</v>
      </c>
      <c r="O313" s="51">
        <v>0</v>
      </c>
      <c r="P313" s="20">
        <v>0</v>
      </c>
      <c r="Q313" s="28">
        <v>434346.049678626</v>
      </c>
      <c r="R313" s="48">
        <v>0</v>
      </c>
      <c r="S313" s="43">
        <v>0</v>
      </c>
      <c r="T313" s="15">
        <v>0</v>
      </c>
      <c r="U313" s="15">
        <v>14587.669678626</v>
      </c>
      <c r="V313" s="15">
        <v>129.72</v>
      </c>
      <c r="W313" s="15">
        <v>4220.01</v>
      </c>
      <c r="X313" s="15">
        <v>0</v>
      </c>
      <c r="Y313" s="15">
        <v>0</v>
      </c>
      <c r="Z313" s="15">
        <v>0</v>
      </c>
      <c r="AA313" s="15">
        <v>18937.399678626</v>
      </c>
      <c r="AB313" s="16">
        <v>401.94000000000005</v>
      </c>
      <c r="AC313" s="15">
        <v>0</v>
      </c>
      <c r="AD313" s="15">
        <v>0</v>
      </c>
      <c r="AE313" s="15">
        <v>401.94000000000005</v>
      </c>
      <c r="AF313" s="15">
        <v>0</v>
      </c>
      <c r="AG313" s="15">
        <v>0</v>
      </c>
      <c r="AH313" s="15">
        <v>0</v>
      </c>
      <c r="AI313" s="15">
        <v>3168.2699999999995</v>
      </c>
      <c r="AJ313" s="15">
        <v>0</v>
      </c>
      <c r="AK313" s="15">
        <v>0</v>
      </c>
      <c r="AL313" s="15">
        <v>0</v>
      </c>
      <c r="AM313" s="15">
        <v>0</v>
      </c>
      <c r="AN313" s="15">
        <v>411838.44</v>
      </c>
      <c r="AO313" s="15">
        <v>415006.71</v>
      </c>
      <c r="AP313" s="28">
        <v>434346.049678626</v>
      </c>
      <c r="AQ313" s="15">
        <v>-5000</v>
      </c>
      <c r="AR313" s="52">
        <v>-24050.076580378045</v>
      </c>
      <c r="AS313" s="15">
        <v>405295.97309824795</v>
      </c>
      <c r="AT313" s="29">
        <v>0.2</v>
      </c>
      <c r="AU313" s="36">
        <v>81059.194619649599</v>
      </c>
      <c r="AV313" s="16">
        <v>27500</v>
      </c>
      <c r="AW313" s="15">
        <v>53559.194619649599</v>
      </c>
      <c r="AX313" s="37">
        <v>1215.77008664</v>
      </c>
      <c r="AY313" s="37">
        <v>1571.4752399999998</v>
      </c>
      <c r="AZ313" s="37">
        <v>0</v>
      </c>
      <c r="BA313" s="37">
        <v>167.72</v>
      </c>
      <c r="BB313" s="37">
        <v>672.22</v>
      </c>
      <c r="BC313" s="53">
        <v>0</v>
      </c>
      <c r="BD313" s="51">
        <v>0</v>
      </c>
      <c r="BE313" s="34">
        <v>-0.05</v>
      </c>
      <c r="BF313" s="35">
        <v>80.388000000000019</v>
      </c>
      <c r="BG313" s="16">
        <v>0</v>
      </c>
      <c r="BH313" s="16">
        <v>0</v>
      </c>
      <c r="BI313" s="16">
        <v>0</v>
      </c>
    </row>
    <row r="314" spans="1:61" s="16" customFormat="1" x14ac:dyDescent="0.25">
      <c r="A314" s="45">
        <v>61839</v>
      </c>
      <c r="B314" s="16">
        <v>1735</v>
      </c>
      <c r="C314" s="16" t="s">
        <v>353</v>
      </c>
      <c r="D314" s="16" t="s">
        <v>680</v>
      </c>
      <c r="E314" s="16" t="s">
        <v>505</v>
      </c>
      <c r="F314" s="16" t="s">
        <v>471</v>
      </c>
      <c r="G314" s="17">
        <v>663789639.39986908</v>
      </c>
      <c r="H314" s="18">
        <v>0</v>
      </c>
      <c r="I314" s="30">
        <v>490596.14454601705</v>
      </c>
      <c r="J314" s="33">
        <v>0</v>
      </c>
      <c r="K314" s="26">
        <v>2000</v>
      </c>
      <c r="L314" s="42">
        <v>0</v>
      </c>
      <c r="M314" s="39">
        <v>1</v>
      </c>
      <c r="N314" s="33">
        <v>0</v>
      </c>
      <c r="O314" s="26">
        <v>3000</v>
      </c>
      <c r="P314" s="20">
        <v>0</v>
      </c>
      <c r="Q314" s="28">
        <v>128753.41265360381</v>
      </c>
      <c r="R314" s="48">
        <v>0</v>
      </c>
      <c r="S314" s="43">
        <v>0</v>
      </c>
      <c r="T314" s="15">
        <v>0</v>
      </c>
      <c r="U314" s="15">
        <v>2140.3526536037998</v>
      </c>
      <c r="V314" s="15">
        <v>128.03</v>
      </c>
      <c r="W314" s="15">
        <v>1499.4</v>
      </c>
      <c r="X314" s="15">
        <v>0</v>
      </c>
      <c r="Y314" s="15">
        <v>0</v>
      </c>
      <c r="Z314" s="15">
        <v>0</v>
      </c>
      <c r="AA314" s="15">
        <v>3767.7826536038001</v>
      </c>
      <c r="AB314" s="15">
        <v>19.28</v>
      </c>
      <c r="AC314" s="15">
        <v>0</v>
      </c>
      <c r="AD314" s="15">
        <v>0</v>
      </c>
      <c r="AE314" s="15">
        <v>19.28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124966.35</v>
      </c>
      <c r="AO314" s="15">
        <v>124966.35</v>
      </c>
      <c r="AP314" s="28">
        <v>128753.41265360381</v>
      </c>
      <c r="AQ314" s="15">
        <v>0</v>
      </c>
      <c r="AR314" s="52">
        <v>0</v>
      </c>
      <c r="AS314" s="15">
        <v>19.28</v>
      </c>
      <c r="AT314" s="29">
        <v>0</v>
      </c>
      <c r="AU314" s="36">
        <v>0</v>
      </c>
      <c r="AV314" s="16">
        <v>23500</v>
      </c>
      <c r="AW314" s="15">
        <v>5003.8559999999998</v>
      </c>
      <c r="AX314" s="37">
        <v>0</v>
      </c>
      <c r="AY314" s="37">
        <v>449.76911999999993</v>
      </c>
      <c r="AZ314" s="37">
        <v>0</v>
      </c>
      <c r="BA314" s="37">
        <v>116.49</v>
      </c>
      <c r="BB314" s="37">
        <v>0</v>
      </c>
      <c r="BC314" s="53">
        <v>-62603.7671370022</v>
      </c>
      <c r="BD314" s="48">
        <v>0</v>
      </c>
      <c r="BE314" s="34">
        <v>2000</v>
      </c>
      <c r="BF314" s="35">
        <v>3.8560000000000003</v>
      </c>
      <c r="BG314" s="16">
        <v>0</v>
      </c>
      <c r="BH314" s="16">
        <v>0</v>
      </c>
      <c r="BI314" s="16">
        <v>0</v>
      </c>
    </row>
    <row r="315" spans="1:61" s="16" customFormat="1" x14ac:dyDescent="0.25">
      <c r="A315" s="45">
        <v>61637</v>
      </c>
      <c r="B315" s="16">
        <v>1915</v>
      </c>
      <c r="C315" s="16" t="s">
        <v>552</v>
      </c>
      <c r="D315" s="16" t="s">
        <v>464</v>
      </c>
      <c r="E315" s="16" t="s">
        <v>505</v>
      </c>
      <c r="F315" s="16" t="s">
        <v>523</v>
      </c>
      <c r="G315" s="17">
        <v>103413959.2067</v>
      </c>
      <c r="H315" s="18">
        <v>3000000</v>
      </c>
      <c r="I315" s="30">
        <v>871091.06758102775</v>
      </c>
      <c r="J315" s="33">
        <v>0.29036368919367589</v>
      </c>
      <c r="K315" s="48">
        <v>0</v>
      </c>
      <c r="L315" s="42">
        <v>2</v>
      </c>
      <c r="M315" s="39">
        <v>-1</v>
      </c>
      <c r="N315" s="33">
        <v>-0.5</v>
      </c>
      <c r="O315" s="48">
        <v>0</v>
      </c>
      <c r="P315" s="20">
        <v>0</v>
      </c>
      <c r="Q315" s="28">
        <v>131722.0914596603</v>
      </c>
      <c r="R315" s="48">
        <v>0</v>
      </c>
      <c r="S315" s="43">
        <v>0</v>
      </c>
      <c r="T315" s="15">
        <v>0</v>
      </c>
      <c r="U315" s="15">
        <v>53648.511459660302</v>
      </c>
      <c r="V315" s="15">
        <v>100.53</v>
      </c>
      <c r="W315" s="15">
        <v>0</v>
      </c>
      <c r="X315" s="15">
        <v>0</v>
      </c>
      <c r="Y315" s="15">
        <v>0</v>
      </c>
      <c r="Z315" s="15">
        <v>0</v>
      </c>
      <c r="AA315" s="15">
        <v>53749.0414596603</v>
      </c>
      <c r="AB315" s="15">
        <v>10426.129999999999</v>
      </c>
      <c r="AC315" s="15">
        <v>0</v>
      </c>
      <c r="AD315" s="15">
        <v>0</v>
      </c>
      <c r="AE315" s="15">
        <v>10426.129999999999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67546.92</v>
      </c>
      <c r="AO315" s="15">
        <v>67546.92</v>
      </c>
      <c r="AP315" s="28">
        <v>131722.0914596603</v>
      </c>
      <c r="AQ315" s="15">
        <v>-5000</v>
      </c>
      <c r="AR315" s="52">
        <v>-8908.0139005511282</v>
      </c>
      <c r="AS315" s="15">
        <v>117814.07755910917</v>
      </c>
      <c r="AT315" s="29">
        <v>0.24</v>
      </c>
      <c r="AU315" s="36">
        <v>28275.3786141862</v>
      </c>
      <c r="AV315" s="16">
        <v>16000</v>
      </c>
      <c r="AW315" s="15">
        <v>12275.3786141862</v>
      </c>
      <c r="AX315" s="37">
        <v>0</v>
      </c>
      <c r="AY315" s="37">
        <v>1280.3126099999997</v>
      </c>
      <c r="AZ315" s="37">
        <v>0</v>
      </c>
      <c r="BA315" s="37">
        <v>0</v>
      </c>
      <c r="BB315" s="37">
        <v>0.75</v>
      </c>
      <c r="BC315" s="53">
        <v>0</v>
      </c>
      <c r="BD315" s="48">
        <v>0</v>
      </c>
      <c r="BE315" s="34">
        <v>-0.05</v>
      </c>
      <c r="BF315" s="35">
        <v>2085.2260000000001</v>
      </c>
      <c r="BG315" s="16">
        <v>0</v>
      </c>
      <c r="BH315" s="16">
        <v>0</v>
      </c>
      <c r="BI315" s="16">
        <v>0</v>
      </c>
    </row>
    <row r="316" spans="1:61" s="16" customFormat="1" x14ac:dyDescent="0.25">
      <c r="A316" s="45">
        <v>63109</v>
      </c>
      <c r="B316" s="16">
        <v>2229</v>
      </c>
      <c r="C316" s="16" t="s">
        <v>354</v>
      </c>
      <c r="D316" s="16" t="s">
        <v>466</v>
      </c>
      <c r="E316" s="16" t="s">
        <v>506</v>
      </c>
      <c r="F316" s="16" t="s">
        <v>521</v>
      </c>
      <c r="G316" s="17">
        <v>42226924.076200001</v>
      </c>
      <c r="H316" s="18">
        <v>6000000</v>
      </c>
      <c r="I316" s="30">
        <v>0</v>
      </c>
      <c r="J316" s="33">
        <v>0</v>
      </c>
      <c r="K316" s="26">
        <v>0</v>
      </c>
      <c r="L316" s="42">
        <v>2</v>
      </c>
      <c r="M316" s="39">
        <v>0</v>
      </c>
      <c r="N316" s="33">
        <v>0</v>
      </c>
      <c r="O316" s="26">
        <v>0</v>
      </c>
      <c r="P316" s="20">
        <v>0</v>
      </c>
      <c r="Q316" s="28">
        <v>0</v>
      </c>
      <c r="R316" s="48">
        <v>0</v>
      </c>
      <c r="S316" s="43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28">
        <v>0</v>
      </c>
      <c r="AQ316" s="15">
        <v>0</v>
      </c>
      <c r="AR316" s="52">
        <v>0</v>
      </c>
      <c r="AS316" s="15">
        <v>0</v>
      </c>
      <c r="AT316" s="29">
        <v>0</v>
      </c>
      <c r="AU316" s="36">
        <v>0</v>
      </c>
      <c r="AV316" s="16">
        <v>100000</v>
      </c>
      <c r="AW316" s="15">
        <v>46678.156735329161</v>
      </c>
      <c r="AX316" s="37">
        <v>10371.57861516</v>
      </c>
      <c r="AY316" s="37">
        <v>0</v>
      </c>
      <c r="AZ316" s="37">
        <v>0</v>
      </c>
      <c r="BA316" s="37">
        <v>0</v>
      </c>
      <c r="BB316" s="37">
        <v>0</v>
      </c>
      <c r="BC316" s="53">
        <v>0</v>
      </c>
      <c r="BD316" s="48">
        <v>0</v>
      </c>
      <c r="BE316" s="34">
        <v>0</v>
      </c>
      <c r="BF316" s="35">
        <v>0</v>
      </c>
      <c r="BG316" s="16">
        <v>0</v>
      </c>
      <c r="BH316" s="16">
        <v>0</v>
      </c>
      <c r="BI316" s="16">
        <v>0</v>
      </c>
    </row>
    <row r="317" spans="1:61" s="16" customFormat="1" x14ac:dyDescent="0.25">
      <c r="A317" s="45">
        <v>53986</v>
      </c>
      <c r="B317" s="16">
        <v>1497</v>
      </c>
      <c r="C317" s="16" t="s">
        <v>355</v>
      </c>
      <c r="D317" s="16" t="s">
        <v>464</v>
      </c>
      <c r="E317" s="16" t="s">
        <v>506</v>
      </c>
      <c r="F317" s="16" t="s">
        <v>522</v>
      </c>
      <c r="G317" s="17">
        <v>146642415.39020002</v>
      </c>
      <c r="H317" s="18">
        <v>3000000</v>
      </c>
      <c r="I317" s="30">
        <v>4929751.8815612793</v>
      </c>
      <c r="J317" s="33">
        <v>1.643250627187093</v>
      </c>
      <c r="K317" s="26">
        <v>0.5</v>
      </c>
      <c r="L317" s="42">
        <v>2</v>
      </c>
      <c r="M317" s="39">
        <v>5</v>
      </c>
      <c r="N317" s="33">
        <v>2.5</v>
      </c>
      <c r="O317" s="26">
        <v>0.5</v>
      </c>
      <c r="P317" s="20">
        <v>0</v>
      </c>
      <c r="Q317" s="28">
        <v>332132.28603138699</v>
      </c>
      <c r="R317" s="48">
        <v>0</v>
      </c>
      <c r="S317" s="43">
        <v>1.01</v>
      </c>
      <c r="T317" s="15">
        <v>245.65289999999999</v>
      </c>
      <c r="U317" s="15">
        <v>163348.65313138699</v>
      </c>
      <c r="V317" s="15">
        <v>459.75</v>
      </c>
      <c r="W317" s="15">
        <v>0</v>
      </c>
      <c r="X317" s="15">
        <v>0</v>
      </c>
      <c r="Y317" s="15">
        <v>0</v>
      </c>
      <c r="Z317" s="15">
        <v>0</v>
      </c>
      <c r="AA317" s="15">
        <v>164054.05603138698</v>
      </c>
      <c r="AB317" s="15">
        <v>71941.240000000005</v>
      </c>
      <c r="AC317" s="15">
        <v>0</v>
      </c>
      <c r="AD317" s="15">
        <v>0</v>
      </c>
      <c r="AE317" s="15">
        <v>71941.240000000005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96136.99</v>
      </c>
      <c r="AO317" s="15">
        <v>96136.99</v>
      </c>
      <c r="AP317" s="28">
        <v>332132.28603138699</v>
      </c>
      <c r="AQ317" s="15">
        <v>-5000</v>
      </c>
      <c r="AR317" s="52">
        <v>-32713.228603138701</v>
      </c>
      <c r="AS317" s="15">
        <v>294419.05742824828</v>
      </c>
      <c r="AT317" s="29">
        <v>0.33</v>
      </c>
      <c r="AU317" s="36">
        <v>97158.288951321942</v>
      </c>
      <c r="AV317" s="16">
        <v>25000</v>
      </c>
      <c r="AW317" s="15">
        <v>72158.288951321942</v>
      </c>
      <c r="AX317" s="37">
        <v>0</v>
      </c>
      <c r="AY317" s="37">
        <v>0</v>
      </c>
      <c r="AZ317" s="37">
        <v>0</v>
      </c>
      <c r="BA317" s="37">
        <v>0</v>
      </c>
      <c r="BB317" s="37">
        <v>0</v>
      </c>
      <c r="BC317" s="53">
        <v>0</v>
      </c>
      <c r="BD317" s="48">
        <v>0</v>
      </c>
      <c r="BE317" s="34">
        <v>0.45</v>
      </c>
      <c r="BF317" s="35">
        <v>14388.248000000001</v>
      </c>
      <c r="BG317" s="16">
        <v>0</v>
      </c>
      <c r="BH317" s="16">
        <v>0</v>
      </c>
      <c r="BI317" s="16">
        <v>0</v>
      </c>
    </row>
    <row r="318" spans="1:61" s="16" customFormat="1" x14ac:dyDescent="0.25">
      <c r="A318" s="45">
        <v>53952</v>
      </c>
      <c r="B318" s="16">
        <v>1478</v>
      </c>
      <c r="C318" s="16" t="s">
        <v>356</v>
      </c>
      <c r="D318" s="16" t="s">
        <v>464</v>
      </c>
      <c r="E318" s="16" t="s">
        <v>506</v>
      </c>
      <c r="F318" s="16" t="s">
        <v>522</v>
      </c>
      <c r="G318" s="17">
        <v>79165944.325948998</v>
      </c>
      <c r="H318" s="18">
        <v>3000000</v>
      </c>
      <c r="I318" s="30">
        <v>5282405.2335000634</v>
      </c>
      <c r="J318" s="33">
        <v>1.7608017445000212</v>
      </c>
      <c r="K318" s="51">
        <v>0.5</v>
      </c>
      <c r="L318" s="42">
        <v>2</v>
      </c>
      <c r="M318" s="39">
        <v>3</v>
      </c>
      <c r="N318" s="33">
        <v>1.5</v>
      </c>
      <c r="O318" s="51">
        <v>0.5</v>
      </c>
      <c r="P318" s="20">
        <v>0</v>
      </c>
      <c r="Q318" s="28">
        <v>251065.648581385</v>
      </c>
      <c r="R318" s="48">
        <v>0</v>
      </c>
      <c r="S318" s="43">
        <v>1.01</v>
      </c>
      <c r="T318" s="15">
        <v>4525.5164999999997</v>
      </c>
      <c r="U318" s="15">
        <v>194715.26208138501</v>
      </c>
      <c r="V318" s="15">
        <v>377.68</v>
      </c>
      <c r="W318" s="15">
        <v>0</v>
      </c>
      <c r="X318" s="15">
        <v>0</v>
      </c>
      <c r="Y318" s="15">
        <v>0</v>
      </c>
      <c r="Z318" s="15">
        <v>0</v>
      </c>
      <c r="AA318" s="15">
        <v>199618.458581385</v>
      </c>
      <c r="AB318" s="15">
        <v>15065.17</v>
      </c>
      <c r="AC318" s="15">
        <v>4535.46</v>
      </c>
      <c r="AD318" s="15">
        <v>0</v>
      </c>
      <c r="AE318" s="15">
        <v>19600.63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31846.560000000001</v>
      </c>
      <c r="AO318" s="15">
        <v>31846.560000000001</v>
      </c>
      <c r="AP318" s="28">
        <v>251065.648581385</v>
      </c>
      <c r="AQ318" s="15">
        <v>-5000</v>
      </c>
      <c r="AR318" s="52">
        <v>-10662.844771860016</v>
      </c>
      <c r="AS318" s="15">
        <v>235402.80380952498</v>
      </c>
      <c r="AT318" s="29">
        <v>0.33</v>
      </c>
      <c r="AU318" s="36">
        <v>77682.925257143244</v>
      </c>
      <c r="AV318" s="16">
        <v>25000</v>
      </c>
      <c r="AW318" s="15">
        <v>52682.925257143244</v>
      </c>
      <c r="AX318" s="37">
        <v>0</v>
      </c>
      <c r="AY318" s="37">
        <v>390</v>
      </c>
      <c r="AZ318" s="37">
        <v>0</v>
      </c>
      <c r="BA318" s="37">
        <v>3011.64</v>
      </c>
      <c r="BB318" s="37">
        <v>2.21</v>
      </c>
      <c r="BC318" s="53">
        <v>0</v>
      </c>
      <c r="BD318" s="51">
        <v>0</v>
      </c>
      <c r="BE318" s="34">
        <v>0.5</v>
      </c>
      <c r="BF318" s="35">
        <v>3920.1260000000002</v>
      </c>
      <c r="BG318" s="16">
        <v>0</v>
      </c>
      <c r="BH318" s="16">
        <v>0</v>
      </c>
      <c r="BI318" s="16">
        <v>0</v>
      </c>
    </row>
    <row r="319" spans="1:61" s="16" customFormat="1" x14ac:dyDescent="0.25">
      <c r="A319" s="45">
        <v>61742</v>
      </c>
      <c r="B319" s="16">
        <v>61742</v>
      </c>
      <c r="C319" s="16" t="s">
        <v>357</v>
      </c>
      <c r="D319" s="16" t="s">
        <v>680</v>
      </c>
      <c r="E319" s="16" t="s">
        <v>506</v>
      </c>
      <c r="F319" s="16" t="s">
        <v>471</v>
      </c>
      <c r="G319" s="17">
        <v>256508200.193434</v>
      </c>
      <c r="H319" s="18">
        <v>0</v>
      </c>
      <c r="I319" s="30">
        <v>4900434.4896200597</v>
      </c>
      <c r="J319" s="33">
        <v>0</v>
      </c>
      <c r="K319" s="51">
        <v>12000</v>
      </c>
      <c r="L319" s="42">
        <v>0</v>
      </c>
      <c r="M319" s="39">
        <v>2</v>
      </c>
      <c r="N319" s="33">
        <v>0</v>
      </c>
      <c r="O319" s="51">
        <v>6000</v>
      </c>
      <c r="P319" s="20">
        <v>0</v>
      </c>
      <c r="Q319" s="28">
        <v>282255.90244520997</v>
      </c>
      <c r="R319" s="29">
        <v>0</v>
      </c>
      <c r="S319" s="43">
        <v>0</v>
      </c>
      <c r="T319" s="15">
        <v>0</v>
      </c>
      <c r="U319" s="15">
        <v>124690.01244521</v>
      </c>
      <c r="V319" s="15">
        <v>219.38</v>
      </c>
      <c r="W319" s="15">
        <v>0</v>
      </c>
      <c r="X319" s="15">
        <v>0</v>
      </c>
      <c r="Y319" s="15">
        <v>0</v>
      </c>
      <c r="Z319" s="15">
        <v>0</v>
      </c>
      <c r="AA319" s="15">
        <v>124909.39244521</v>
      </c>
      <c r="AB319" s="15">
        <v>4965.42</v>
      </c>
      <c r="AC319" s="15">
        <v>0</v>
      </c>
      <c r="AD319" s="15">
        <v>0</v>
      </c>
      <c r="AE319" s="15">
        <v>4965.42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152381.09</v>
      </c>
      <c r="AO319" s="15">
        <v>152381.09</v>
      </c>
      <c r="AP319" s="28">
        <v>282255.90244520997</v>
      </c>
      <c r="AQ319" s="15">
        <v>0</v>
      </c>
      <c r="AR319" s="52">
        <v>0</v>
      </c>
      <c r="AS319" s="15">
        <v>4965.42</v>
      </c>
      <c r="AT319" s="29">
        <v>0</v>
      </c>
      <c r="AU319" s="36">
        <v>0</v>
      </c>
      <c r="AV319" s="16">
        <v>25000</v>
      </c>
      <c r="AW319" s="15">
        <v>18993.084000000003</v>
      </c>
      <c r="AX319" s="37">
        <v>0</v>
      </c>
      <c r="AY319" s="37">
        <v>511.24964999999997</v>
      </c>
      <c r="AZ319" s="37">
        <v>0</v>
      </c>
      <c r="BA319" s="37">
        <v>0</v>
      </c>
      <c r="BB319" s="37">
        <v>71.599999999999994</v>
      </c>
      <c r="BC319" s="53">
        <v>-51087.176891997457</v>
      </c>
      <c r="BD319" s="51">
        <v>0</v>
      </c>
      <c r="BE319" s="34">
        <v>12000</v>
      </c>
      <c r="BF319" s="35">
        <v>993.08400000000006</v>
      </c>
      <c r="BG319" s="16">
        <v>0</v>
      </c>
      <c r="BH319" s="16">
        <v>0</v>
      </c>
      <c r="BI319" s="16">
        <v>0</v>
      </c>
    </row>
    <row r="320" spans="1:61" s="16" customFormat="1" x14ac:dyDescent="0.25">
      <c r="A320" s="45">
        <v>64517</v>
      </c>
      <c r="B320" s="16">
        <v>64517</v>
      </c>
      <c r="C320" s="16" t="s">
        <v>653</v>
      </c>
      <c r="D320" s="16" t="s">
        <v>680</v>
      </c>
      <c r="E320" s="16" t="s">
        <v>506</v>
      </c>
      <c r="F320" s="16" t="s">
        <v>471</v>
      </c>
      <c r="G320" s="17">
        <v>13309432.602949999</v>
      </c>
      <c r="H320" s="18">
        <v>0</v>
      </c>
      <c r="I320" s="30">
        <v>265215.32250799704</v>
      </c>
      <c r="J320" s="33">
        <v>0</v>
      </c>
      <c r="K320" s="48">
        <v>2000</v>
      </c>
      <c r="L320" s="42">
        <v>0</v>
      </c>
      <c r="M320" s="39">
        <v>0</v>
      </c>
      <c r="N320" s="33">
        <v>0</v>
      </c>
      <c r="O320" s="48">
        <v>1000</v>
      </c>
      <c r="P320" s="20">
        <v>0</v>
      </c>
      <c r="Q320" s="28">
        <v>11517.514501319702</v>
      </c>
      <c r="R320" s="48">
        <v>0</v>
      </c>
      <c r="S320" s="43">
        <v>0</v>
      </c>
      <c r="T320" s="15">
        <v>0</v>
      </c>
      <c r="U320" s="15">
        <v>6272.2045013197003</v>
      </c>
      <c r="V320" s="15">
        <v>4.8</v>
      </c>
      <c r="W320" s="15">
        <v>0</v>
      </c>
      <c r="X320" s="15">
        <v>0</v>
      </c>
      <c r="Y320" s="15">
        <v>0</v>
      </c>
      <c r="Z320" s="15">
        <v>0</v>
      </c>
      <c r="AA320" s="15">
        <v>6277.0045013197005</v>
      </c>
      <c r="AB320" s="16">
        <v>11.03</v>
      </c>
      <c r="AC320" s="15">
        <v>0</v>
      </c>
      <c r="AD320" s="15">
        <v>0</v>
      </c>
      <c r="AE320" s="15">
        <v>11.03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5229.4799999999996</v>
      </c>
      <c r="AO320" s="15">
        <v>5229.4799999999996</v>
      </c>
      <c r="AP320" s="28">
        <v>11517.514501319702</v>
      </c>
      <c r="AQ320" s="15">
        <v>0</v>
      </c>
      <c r="AR320" s="52">
        <v>0</v>
      </c>
      <c r="AS320" s="15">
        <v>11.03</v>
      </c>
      <c r="AT320" s="29">
        <v>0</v>
      </c>
      <c r="AU320" s="36">
        <v>0</v>
      </c>
      <c r="AV320" s="16">
        <v>15000</v>
      </c>
      <c r="AW320" s="15">
        <v>3002.2060000000001</v>
      </c>
      <c r="AX320" s="37">
        <v>0</v>
      </c>
      <c r="AY320" s="37">
        <v>415.29104999999998</v>
      </c>
      <c r="AZ320" s="37">
        <v>0</v>
      </c>
      <c r="BA320" s="37">
        <v>0</v>
      </c>
      <c r="BB320" s="37">
        <v>0</v>
      </c>
      <c r="BC320" s="53">
        <v>-8328.877755999798</v>
      </c>
      <c r="BD320" s="48">
        <v>0</v>
      </c>
      <c r="BE320" s="34">
        <v>2000</v>
      </c>
      <c r="BF320" s="35">
        <v>2.206</v>
      </c>
      <c r="BG320" s="16">
        <v>0</v>
      </c>
      <c r="BH320" s="16">
        <v>0</v>
      </c>
      <c r="BI320" s="16">
        <v>0</v>
      </c>
    </row>
    <row r="321" spans="1:61" s="16" customFormat="1" x14ac:dyDescent="0.25">
      <c r="A321" s="45">
        <v>50359</v>
      </c>
      <c r="B321" s="16">
        <v>717</v>
      </c>
      <c r="C321" s="16" t="s">
        <v>358</v>
      </c>
      <c r="D321" s="16" t="s">
        <v>466</v>
      </c>
      <c r="E321" s="16" t="s">
        <v>507</v>
      </c>
      <c r="F321" s="16" t="s">
        <v>521</v>
      </c>
      <c r="G321" s="17">
        <v>2667607822.012805</v>
      </c>
      <c r="H321" s="18">
        <v>6000000</v>
      </c>
      <c r="I321" s="30">
        <v>54586425.874237537</v>
      </c>
      <c r="J321" s="33">
        <v>9.0977376457062569</v>
      </c>
      <c r="K321" s="48">
        <v>0</v>
      </c>
      <c r="L321" s="42">
        <v>2</v>
      </c>
      <c r="M321" s="39">
        <v>1</v>
      </c>
      <c r="N321" s="33">
        <v>0.5</v>
      </c>
      <c r="O321" s="48">
        <v>0</v>
      </c>
      <c r="P321" s="20">
        <v>0</v>
      </c>
      <c r="Q321" s="28">
        <v>154132.69999999998</v>
      </c>
      <c r="R321" s="48">
        <v>0</v>
      </c>
      <c r="S321" s="43">
        <v>0</v>
      </c>
      <c r="T321" s="15">
        <v>0</v>
      </c>
      <c r="U321" s="15">
        <v>0</v>
      </c>
      <c r="V321" s="15">
        <v>0</v>
      </c>
      <c r="W321" s="15">
        <v>0</v>
      </c>
      <c r="X321" s="15">
        <v>0</v>
      </c>
      <c r="Y321" s="15">
        <v>0</v>
      </c>
      <c r="Z321" s="15">
        <v>0</v>
      </c>
      <c r="AA321" s="15">
        <v>0</v>
      </c>
      <c r="AB321" s="16">
        <v>15069.81</v>
      </c>
      <c r="AC321" s="15">
        <v>0</v>
      </c>
      <c r="AD321" s="15">
        <v>0</v>
      </c>
      <c r="AE321" s="15">
        <v>15069.81</v>
      </c>
      <c r="AF321" s="15">
        <v>0</v>
      </c>
      <c r="AG321" s="15">
        <v>-7940.7700000000104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147003.66</v>
      </c>
      <c r="AO321" s="15">
        <v>139062.88999999998</v>
      </c>
      <c r="AP321" s="28">
        <v>154132.69999999998</v>
      </c>
      <c r="AQ321" s="15">
        <v>0</v>
      </c>
      <c r="AR321" s="52">
        <v>0</v>
      </c>
      <c r="AS321" s="15">
        <v>0</v>
      </c>
      <c r="AT321" s="29">
        <v>0</v>
      </c>
      <c r="AU321" s="36">
        <v>0</v>
      </c>
      <c r="AV321" s="16">
        <v>124000</v>
      </c>
      <c r="AW321" s="15">
        <v>0</v>
      </c>
      <c r="AX321" s="37">
        <v>32362.440211399997</v>
      </c>
      <c r="AY321" s="37">
        <v>625.99694999999997</v>
      </c>
      <c r="AZ321" s="37">
        <v>0</v>
      </c>
      <c r="BA321" s="37">
        <v>3899.48</v>
      </c>
      <c r="BB321" s="37">
        <v>0</v>
      </c>
      <c r="BC321" s="53">
        <v>0</v>
      </c>
      <c r="BD321" s="48">
        <v>0</v>
      </c>
      <c r="BE321" s="34">
        <v>0</v>
      </c>
      <c r="BF321" s="35">
        <v>3013.962</v>
      </c>
      <c r="BG321" s="16">
        <v>0</v>
      </c>
      <c r="BH321" s="16">
        <v>0</v>
      </c>
      <c r="BI321" s="16">
        <v>0</v>
      </c>
    </row>
    <row r="322" spans="1:61" s="16" customFormat="1" x14ac:dyDescent="0.25">
      <c r="A322" s="45">
        <v>52377</v>
      </c>
      <c r="B322" s="16">
        <v>1538</v>
      </c>
      <c r="C322" s="16" t="s">
        <v>207</v>
      </c>
      <c r="D322" s="16" t="s">
        <v>670</v>
      </c>
      <c r="E322" s="16" t="s">
        <v>507</v>
      </c>
      <c r="F322" s="16" t="s">
        <v>521</v>
      </c>
      <c r="G322" s="17">
        <v>312487269.06740004</v>
      </c>
      <c r="H322" s="18">
        <v>6000000</v>
      </c>
      <c r="I322" s="30">
        <v>-31567636.432621002</v>
      </c>
      <c r="J322" s="33">
        <v>-5.2612727387701668</v>
      </c>
      <c r="K322" s="26">
        <v>0</v>
      </c>
      <c r="L322" s="42">
        <v>2</v>
      </c>
      <c r="M322" s="39">
        <v>-4</v>
      </c>
      <c r="N322" s="33">
        <v>-2</v>
      </c>
      <c r="O322" s="26">
        <v>0</v>
      </c>
      <c r="P322" s="20">
        <v>0</v>
      </c>
      <c r="Q322" s="28">
        <v>596740.02137206378</v>
      </c>
      <c r="R322" s="48">
        <v>0</v>
      </c>
      <c r="S322" s="43">
        <v>0</v>
      </c>
      <c r="T322" s="15">
        <v>0</v>
      </c>
      <c r="U322" s="15">
        <v>71139.471372063796</v>
      </c>
      <c r="V322" s="15">
        <v>152.47999999999999</v>
      </c>
      <c r="W322" s="15">
        <v>0</v>
      </c>
      <c r="X322" s="15">
        <v>0</v>
      </c>
      <c r="Y322" s="15">
        <v>0</v>
      </c>
      <c r="Z322" s="15">
        <v>4831.0600000000004</v>
      </c>
      <c r="AA322" s="15">
        <v>76123.011372063789</v>
      </c>
      <c r="AB322" s="16">
        <v>3.6499999999999773</v>
      </c>
      <c r="AC322" s="15">
        <v>708.61</v>
      </c>
      <c r="AD322" s="15">
        <v>0</v>
      </c>
      <c r="AE322" s="15">
        <v>712.26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519904.75</v>
      </c>
      <c r="AO322" s="15">
        <v>519904.75</v>
      </c>
      <c r="AP322" s="28">
        <v>596740.02137206378</v>
      </c>
      <c r="AQ322" s="15">
        <v>-5000</v>
      </c>
      <c r="AR322" s="52">
        <v>0</v>
      </c>
      <c r="AS322" s="15">
        <v>591740.02137206378</v>
      </c>
      <c r="AT322" s="29">
        <v>0.3</v>
      </c>
      <c r="AU322" s="36">
        <v>177522.00641161914</v>
      </c>
      <c r="AV322" s="16">
        <v>35000</v>
      </c>
      <c r="AW322" s="15">
        <v>142522.00641161914</v>
      </c>
      <c r="AX322" s="37">
        <v>0</v>
      </c>
      <c r="AY322" s="37">
        <v>492.84134999999998</v>
      </c>
      <c r="AZ322" s="37">
        <v>0</v>
      </c>
      <c r="BA322" s="37">
        <v>0</v>
      </c>
      <c r="BB322" s="37">
        <v>15695.1</v>
      </c>
      <c r="BC322" s="53">
        <v>0</v>
      </c>
      <c r="BD322" s="48">
        <v>0</v>
      </c>
      <c r="BE322" s="34">
        <v>0</v>
      </c>
      <c r="BF322" s="35">
        <v>142.452</v>
      </c>
      <c r="BG322" s="16">
        <v>0</v>
      </c>
      <c r="BH322" s="16">
        <v>0</v>
      </c>
      <c r="BI322" s="16">
        <v>0</v>
      </c>
    </row>
    <row r="323" spans="1:61" s="16" customFormat="1" x14ac:dyDescent="0.25">
      <c r="A323" s="45">
        <v>63709</v>
      </c>
      <c r="B323" s="16">
        <v>63709</v>
      </c>
      <c r="C323" s="16" t="s">
        <v>359</v>
      </c>
      <c r="D323" s="16" t="s">
        <v>464</v>
      </c>
      <c r="E323" s="16" t="s">
        <v>507</v>
      </c>
      <c r="F323" s="16" t="s">
        <v>522</v>
      </c>
      <c r="G323" s="17">
        <v>120048081.35870001</v>
      </c>
      <c r="H323" s="18">
        <v>3000000</v>
      </c>
      <c r="I323" s="30">
        <v>-5526041.454850167</v>
      </c>
      <c r="J323" s="33">
        <v>-1.8420138182833889</v>
      </c>
      <c r="K323" s="26">
        <v>0</v>
      </c>
      <c r="L323" s="42">
        <v>2</v>
      </c>
      <c r="M323" s="39">
        <v>0</v>
      </c>
      <c r="N323" s="33">
        <v>0</v>
      </c>
      <c r="O323" s="26">
        <v>0</v>
      </c>
      <c r="P323" s="20">
        <v>0</v>
      </c>
      <c r="Q323" s="28">
        <v>219142.31549809061</v>
      </c>
      <c r="R323" s="48">
        <v>0</v>
      </c>
      <c r="S323" s="43">
        <v>0</v>
      </c>
      <c r="T323" s="15">
        <v>0</v>
      </c>
      <c r="U323" s="15">
        <v>93508.255498090599</v>
      </c>
      <c r="V323" s="15">
        <v>97.99</v>
      </c>
      <c r="W323" s="15">
        <v>0</v>
      </c>
      <c r="X323" s="15">
        <v>0</v>
      </c>
      <c r="Y323" s="15">
        <v>0</v>
      </c>
      <c r="Z323" s="15">
        <v>0</v>
      </c>
      <c r="AA323" s="15">
        <v>93606.245498090604</v>
      </c>
      <c r="AB323" s="16">
        <v>930.51</v>
      </c>
      <c r="AC323" s="15">
        <v>0</v>
      </c>
      <c r="AD323" s="15">
        <v>0</v>
      </c>
      <c r="AE323" s="15">
        <v>930.51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124605.56</v>
      </c>
      <c r="AO323" s="15">
        <v>124605.56</v>
      </c>
      <c r="AP323" s="28">
        <v>219142.31549809061</v>
      </c>
      <c r="AQ323" s="15">
        <v>-5000</v>
      </c>
      <c r="AR323" s="52">
        <v>0</v>
      </c>
      <c r="AS323" s="15">
        <v>214142.31549809061</v>
      </c>
      <c r="AT323" s="29">
        <v>0.2</v>
      </c>
      <c r="AU323" s="36">
        <v>42828.463099618122</v>
      </c>
      <c r="AV323" s="16">
        <v>22000</v>
      </c>
      <c r="AW323" s="15">
        <v>20828.463099618122</v>
      </c>
      <c r="AX323" s="37">
        <v>0</v>
      </c>
      <c r="AY323" s="37">
        <v>3183.8044499999996</v>
      </c>
      <c r="AZ323" s="37">
        <v>0</v>
      </c>
      <c r="BA323" s="37">
        <v>514.64</v>
      </c>
      <c r="BB323" s="37">
        <v>1.68</v>
      </c>
      <c r="BC323" s="53">
        <v>0</v>
      </c>
      <c r="BD323" s="48">
        <v>0</v>
      </c>
      <c r="BE323" s="34">
        <v>0</v>
      </c>
      <c r="BF323" s="35">
        <v>186.102</v>
      </c>
      <c r="BG323" s="16">
        <v>0</v>
      </c>
      <c r="BH323" s="16">
        <v>0</v>
      </c>
      <c r="BI323" s="16">
        <v>0</v>
      </c>
    </row>
    <row r="324" spans="1:61" s="16" customFormat="1" x14ac:dyDescent="0.25">
      <c r="A324" s="45">
        <v>64241</v>
      </c>
      <c r="B324" s="16">
        <v>64241</v>
      </c>
      <c r="C324" s="16" t="s">
        <v>361</v>
      </c>
      <c r="D324" s="16" t="s">
        <v>464</v>
      </c>
      <c r="E324" s="16" t="s">
        <v>507</v>
      </c>
      <c r="F324" s="16" t="s">
        <v>522</v>
      </c>
      <c r="G324" s="17">
        <v>65066106.981677994</v>
      </c>
      <c r="H324" s="18">
        <v>3000000</v>
      </c>
      <c r="I324" s="30">
        <v>-1497553.9775229841</v>
      </c>
      <c r="J324" s="33">
        <v>-0.49918465917432803</v>
      </c>
      <c r="K324" s="26">
        <v>0</v>
      </c>
      <c r="L324" s="42">
        <v>2</v>
      </c>
      <c r="M324" s="39">
        <v>1</v>
      </c>
      <c r="N324" s="33">
        <v>0.5</v>
      </c>
      <c r="O324" s="26">
        <v>0.25</v>
      </c>
      <c r="P324" s="20">
        <v>0</v>
      </c>
      <c r="Q324" s="28">
        <v>100177.41</v>
      </c>
      <c r="R324" s="48">
        <v>0</v>
      </c>
      <c r="S324" s="43">
        <v>0.25</v>
      </c>
      <c r="T324" s="15">
        <v>0</v>
      </c>
      <c r="U324" s="15">
        <v>0</v>
      </c>
      <c r="V324" s="15">
        <v>35.69</v>
      </c>
      <c r="W324" s="15">
        <v>0</v>
      </c>
      <c r="X324" s="15">
        <v>0</v>
      </c>
      <c r="Y324" s="15">
        <v>0</v>
      </c>
      <c r="Z324" s="15">
        <v>0</v>
      </c>
      <c r="AA324" s="15">
        <v>35.69</v>
      </c>
      <c r="AB324" s="16">
        <v>11713.360000000002</v>
      </c>
      <c r="AC324" s="15">
        <v>0</v>
      </c>
      <c r="AD324" s="15">
        <v>0</v>
      </c>
      <c r="AE324" s="15">
        <v>11713.360000000002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88428.36</v>
      </c>
      <c r="AO324" s="15">
        <v>88428.36</v>
      </c>
      <c r="AP324" s="28">
        <v>100177.41</v>
      </c>
      <c r="AQ324" s="15">
        <v>-5000</v>
      </c>
      <c r="AR324" s="52">
        <v>-9517.741</v>
      </c>
      <c r="AS324" s="15">
        <v>85659.669000000009</v>
      </c>
      <c r="AT324" s="29">
        <v>0.2</v>
      </c>
      <c r="AU324" s="36">
        <v>17131.933800000003</v>
      </c>
      <c r="AV324" s="16">
        <v>40000</v>
      </c>
      <c r="AW324" s="15">
        <v>0</v>
      </c>
      <c r="AX324" s="37">
        <v>0</v>
      </c>
      <c r="AY324" s="37">
        <v>22.02345</v>
      </c>
      <c r="AZ324" s="37">
        <v>0</v>
      </c>
      <c r="BA324" s="37">
        <v>6.46</v>
      </c>
      <c r="BB324" s="37">
        <v>9.8699999999999992</v>
      </c>
      <c r="BC324" s="53">
        <v>0</v>
      </c>
      <c r="BD324" s="48">
        <v>0</v>
      </c>
      <c r="BE324" s="34">
        <v>-0.05</v>
      </c>
      <c r="BF324" s="35">
        <v>2342.6720000000005</v>
      </c>
      <c r="BG324" s="16">
        <v>0</v>
      </c>
      <c r="BH324" s="16">
        <v>0</v>
      </c>
      <c r="BI324" s="16">
        <v>0</v>
      </c>
    </row>
    <row r="325" spans="1:61" s="16" customFormat="1" x14ac:dyDescent="0.25">
      <c r="A325" s="45">
        <v>62134</v>
      </c>
      <c r="B325" s="16">
        <v>1939</v>
      </c>
      <c r="C325" s="16" t="s">
        <v>362</v>
      </c>
      <c r="D325" s="16" t="s">
        <v>464</v>
      </c>
      <c r="E325" s="16" t="s">
        <v>507</v>
      </c>
      <c r="F325" s="16" t="s">
        <v>522</v>
      </c>
      <c r="G325" s="17">
        <v>137544329.52171001</v>
      </c>
      <c r="H325" s="18">
        <v>3000000</v>
      </c>
      <c r="I325" s="30">
        <v>-3505188.6630509496</v>
      </c>
      <c r="J325" s="33">
        <v>-1.1683962210169831</v>
      </c>
      <c r="K325" s="26">
        <v>0</v>
      </c>
      <c r="L325" s="42">
        <v>2</v>
      </c>
      <c r="M325" s="39">
        <v>1</v>
      </c>
      <c r="N325" s="33">
        <v>0.5</v>
      </c>
      <c r="O325" s="26">
        <v>0.25</v>
      </c>
      <c r="P325" s="20">
        <v>0</v>
      </c>
      <c r="Q325" s="28">
        <v>185569.55537250871</v>
      </c>
      <c r="R325" s="48">
        <v>0</v>
      </c>
      <c r="S325" s="43">
        <v>0.25</v>
      </c>
      <c r="T325" s="15">
        <v>337.078499999999</v>
      </c>
      <c r="U325" s="15">
        <v>86096.496872508695</v>
      </c>
      <c r="V325" s="15">
        <v>56.71</v>
      </c>
      <c r="W325" s="15">
        <v>1819.3</v>
      </c>
      <c r="X325" s="15">
        <v>0</v>
      </c>
      <c r="Y325" s="15">
        <v>0</v>
      </c>
      <c r="Z325" s="15">
        <v>0</v>
      </c>
      <c r="AA325" s="15">
        <v>88309.585372508707</v>
      </c>
      <c r="AB325" s="16">
        <v>-80.739999999999995</v>
      </c>
      <c r="AC325" s="15">
        <v>0</v>
      </c>
      <c r="AD325" s="15">
        <v>0</v>
      </c>
      <c r="AE325" s="15">
        <v>-80.739999999999995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97340.71</v>
      </c>
      <c r="AO325" s="15">
        <v>97340.71</v>
      </c>
      <c r="AP325" s="28">
        <v>185569.55537250871</v>
      </c>
      <c r="AQ325" s="15">
        <v>-5000</v>
      </c>
      <c r="AR325" s="52">
        <v>-5014.0192996727474</v>
      </c>
      <c r="AS325" s="15">
        <v>175555.53607283597</v>
      </c>
      <c r="AT325" s="29">
        <v>0.2</v>
      </c>
      <c r="AU325" s="36">
        <v>35111.107214567193</v>
      </c>
      <c r="AV325" s="16">
        <v>25000</v>
      </c>
      <c r="AW325" s="15">
        <v>10111.107214567193</v>
      </c>
      <c r="AX325" s="37">
        <v>2624.6382591199999</v>
      </c>
      <c r="AY325" s="37">
        <v>289.65560999999997</v>
      </c>
      <c r="AZ325" s="37">
        <v>0</v>
      </c>
      <c r="BA325" s="37">
        <v>4289.41</v>
      </c>
      <c r="BB325" s="37">
        <v>88.2</v>
      </c>
      <c r="BC325" s="53">
        <v>0</v>
      </c>
      <c r="BD325" s="48">
        <v>0</v>
      </c>
      <c r="BE325" s="34">
        <v>0</v>
      </c>
      <c r="BF325" s="35">
        <v>0</v>
      </c>
      <c r="BG325" s="16">
        <v>0</v>
      </c>
      <c r="BH325" s="16">
        <v>0</v>
      </c>
      <c r="BI325" s="16">
        <v>0</v>
      </c>
    </row>
    <row r="326" spans="1:61" s="16" customFormat="1" x14ac:dyDescent="0.25">
      <c r="A326" s="45">
        <v>62852</v>
      </c>
      <c r="B326" s="16">
        <v>2135</v>
      </c>
      <c r="C326" s="16" t="s">
        <v>363</v>
      </c>
      <c r="D326" s="16" t="s">
        <v>464</v>
      </c>
      <c r="E326" s="16" t="s">
        <v>507</v>
      </c>
      <c r="F326" s="16" t="s">
        <v>522</v>
      </c>
      <c r="G326" s="17">
        <v>215929493.59227499</v>
      </c>
      <c r="H326" s="18">
        <v>3000000</v>
      </c>
      <c r="I326" s="30">
        <v>6270213.6197339594</v>
      </c>
      <c r="J326" s="33">
        <v>2.0900712065779863</v>
      </c>
      <c r="K326" s="26">
        <v>0.5</v>
      </c>
      <c r="L326" s="42">
        <v>2</v>
      </c>
      <c r="M326" s="39">
        <v>1</v>
      </c>
      <c r="N326" s="33">
        <v>0.5</v>
      </c>
      <c r="O326" s="26">
        <v>0.25</v>
      </c>
      <c r="P326" s="20">
        <v>0</v>
      </c>
      <c r="Q326" s="28">
        <v>229698.1325165485</v>
      </c>
      <c r="R326" s="48">
        <v>0</v>
      </c>
      <c r="S326" s="43">
        <v>0.75</v>
      </c>
      <c r="T326" s="15">
        <v>0</v>
      </c>
      <c r="U326" s="15">
        <v>12198.8925165485</v>
      </c>
      <c r="V326" s="15">
        <v>231.92</v>
      </c>
      <c r="W326" s="15">
        <v>0</v>
      </c>
      <c r="X326" s="15">
        <v>0</v>
      </c>
      <c r="Y326" s="15">
        <v>0</v>
      </c>
      <c r="Z326" s="15">
        <v>0</v>
      </c>
      <c r="AA326" s="15">
        <v>12430.8125165485</v>
      </c>
      <c r="AB326" s="15">
        <v>3678.08</v>
      </c>
      <c r="AC326" s="15">
        <v>2262.9800000000005</v>
      </c>
      <c r="AD326" s="15">
        <v>0</v>
      </c>
      <c r="AE326" s="15">
        <v>5941.06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211326.26</v>
      </c>
      <c r="AO326" s="15">
        <v>211326.26</v>
      </c>
      <c r="AP326" s="28">
        <v>229698.1325165485</v>
      </c>
      <c r="AQ326" s="15">
        <v>-5000</v>
      </c>
      <c r="AR326" s="52">
        <v>0</v>
      </c>
      <c r="AS326" s="15">
        <v>224698.1325165485</v>
      </c>
      <c r="AT326" s="29">
        <v>0.3</v>
      </c>
      <c r="AU326" s="36">
        <v>67409.439754964551</v>
      </c>
      <c r="AV326" s="16">
        <v>45000</v>
      </c>
      <c r="AW326" s="15">
        <v>22409.439754964551</v>
      </c>
      <c r="AX326" s="37">
        <v>0</v>
      </c>
      <c r="AY326" s="37">
        <v>1090.5036</v>
      </c>
      <c r="AZ326" s="37">
        <v>0</v>
      </c>
      <c r="BA326" s="37">
        <v>188.73000000000002</v>
      </c>
      <c r="BB326" s="37">
        <v>1107.1199999999999</v>
      </c>
      <c r="BC326" s="53">
        <v>0</v>
      </c>
      <c r="BD326" s="48">
        <v>0</v>
      </c>
      <c r="BE326" s="34">
        <v>0.5</v>
      </c>
      <c r="BF326" s="35">
        <v>1188.2120000000002</v>
      </c>
      <c r="BG326" s="16">
        <v>0</v>
      </c>
      <c r="BH326" s="16">
        <v>0</v>
      </c>
      <c r="BI326" s="16">
        <v>0</v>
      </c>
    </row>
    <row r="327" spans="1:61" s="16" customFormat="1" x14ac:dyDescent="0.25">
      <c r="A327" s="45">
        <v>61477</v>
      </c>
      <c r="B327" s="16">
        <v>1498</v>
      </c>
      <c r="C327" s="16" t="s">
        <v>364</v>
      </c>
      <c r="D327" s="16" t="s">
        <v>464</v>
      </c>
      <c r="E327" s="16" t="s">
        <v>507</v>
      </c>
      <c r="F327" s="16" t="s">
        <v>522</v>
      </c>
      <c r="G327" s="17">
        <v>239985961.131589</v>
      </c>
      <c r="H327" s="18">
        <v>3000000</v>
      </c>
      <c r="I327" s="30">
        <v>-5245514.5965820551</v>
      </c>
      <c r="J327" s="33">
        <v>-1.7485048655273516</v>
      </c>
      <c r="K327" s="26">
        <v>0</v>
      </c>
      <c r="L327" s="42">
        <v>2</v>
      </c>
      <c r="M327" s="39">
        <v>0</v>
      </c>
      <c r="N327" s="33">
        <v>0</v>
      </c>
      <c r="O327" s="26">
        <v>0</v>
      </c>
      <c r="P327" s="20">
        <v>0</v>
      </c>
      <c r="Q327" s="28">
        <v>232308.61556425711</v>
      </c>
      <c r="R327" s="48">
        <v>0</v>
      </c>
      <c r="S327" s="43">
        <v>0</v>
      </c>
      <c r="T327" s="15">
        <v>0</v>
      </c>
      <c r="U327" s="15">
        <v>11443.6555642571</v>
      </c>
      <c r="V327" s="15">
        <v>58.04</v>
      </c>
      <c r="W327" s="15">
        <v>0</v>
      </c>
      <c r="X327" s="15">
        <v>0</v>
      </c>
      <c r="Y327" s="15">
        <v>0</v>
      </c>
      <c r="Z327" s="15">
        <v>0</v>
      </c>
      <c r="AA327" s="15">
        <v>11501.695564257101</v>
      </c>
      <c r="AB327" s="15">
        <v>527.53</v>
      </c>
      <c r="AC327" s="15">
        <v>0</v>
      </c>
      <c r="AD327" s="15">
        <v>0</v>
      </c>
      <c r="AE327" s="15">
        <v>527.53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220279.39</v>
      </c>
      <c r="AO327" s="15">
        <v>220279.39</v>
      </c>
      <c r="AP327" s="28">
        <v>232308.61556425711</v>
      </c>
      <c r="AQ327" s="15">
        <v>-5000</v>
      </c>
      <c r="AR327" s="52">
        <v>-8329.3393080965125</v>
      </c>
      <c r="AS327" s="15">
        <v>218979.27625616061</v>
      </c>
      <c r="AT327" s="29">
        <v>0.2</v>
      </c>
      <c r="AU327" s="36">
        <v>43795.855251232126</v>
      </c>
      <c r="AV327" s="16">
        <v>45000</v>
      </c>
      <c r="AW327" s="15">
        <v>0</v>
      </c>
      <c r="AX327" s="37">
        <v>0</v>
      </c>
      <c r="AY327" s="37">
        <v>478.80057000000005</v>
      </c>
      <c r="AZ327" s="37">
        <v>0</v>
      </c>
      <c r="BA327" s="37">
        <v>2506.46</v>
      </c>
      <c r="BB327" s="37">
        <v>12.51</v>
      </c>
      <c r="BC327" s="53">
        <v>0</v>
      </c>
      <c r="BD327" s="48">
        <v>0</v>
      </c>
      <c r="BE327" s="34">
        <v>0</v>
      </c>
      <c r="BF327" s="35">
        <v>105.506</v>
      </c>
      <c r="BG327" s="16">
        <v>0</v>
      </c>
      <c r="BH327" s="16">
        <v>0</v>
      </c>
      <c r="BI327" s="16">
        <v>0</v>
      </c>
    </row>
    <row r="328" spans="1:61" s="16" customFormat="1" x14ac:dyDescent="0.25">
      <c r="A328" s="45">
        <v>5051</v>
      </c>
      <c r="B328" s="16">
        <v>851</v>
      </c>
      <c r="C328" s="16" t="s">
        <v>365</v>
      </c>
      <c r="D328" s="16" t="s">
        <v>464</v>
      </c>
      <c r="E328" s="16" t="s">
        <v>507</v>
      </c>
      <c r="F328" s="16" t="s">
        <v>522</v>
      </c>
      <c r="G328" s="17">
        <v>44717595.274750002</v>
      </c>
      <c r="H328" s="18">
        <v>3000000</v>
      </c>
      <c r="I328" s="30">
        <v>5811761.3553361297</v>
      </c>
      <c r="J328" s="33">
        <v>1.9372537851120433</v>
      </c>
      <c r="K328" s="26">
        <v>0.5</v>
      </c>
      <c r="L328" s="42">
        <v>2</v>
      </c>
      <c r="M328" s="39">
        <v>1</v>
      </c>
      <c r="N328" s="33">
        <v>0.5</v>
      </c>
      <c r="O328" s="26">
        <v>0.25</v>
      </c>
      <c r="P328" s="20">
        <v>0</v>
      </c>
      <c r="Q328" s="28">
        <v>338073.93152177299</v>
      </c>
      <c r="R328" s="48">
        <v>0</v>
      </c>
      <c r="S328" s="43">
        <v>0.75</v>
      </c>
      <c r="T328" s="15">
        <v>9745.4634999999998</v>
      </c>
      <c r="U328" s="15">
        <v>294372.690421773</v>
      </c>
      <c r="V328" s="15">
        <v>65.849999999999994</v>
      </c>
      <c r="W328" s="15">
        <v>0</v>
      </c>
      <c r="X328" s="15">
        <v>0</v>
      </c>
      <c r="Y328" s="15">
        <v>0</v>
      </c>
      <c r="Z328" s="15">
        <v>0</v>
      </c>
      <c r="AA328" s="15">
        <v>304184.00392177299</v>
      </c>
      <c r="AB328" s="15">
        <v>1144.3400000000001</v>
      </c>
      <c r="AC328" s="15">
        <v>0</v>
      </c>
      <c r="AD328" s="15">
        <v>222.80760000000009</v>
      </c>
      <c r="AE328" s="15">
        <v>1367.1476000000002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32522.78</v>
      </c>
      <c r="AO328" s="15">
        <v>32522.78</v>
      </c>
      <c r="AP328" s="28">
        <v>338073.93152177299</v>
      </c>
      <c r="AQ328" s="15">
        <v>-5000</v>
      </c>
      <c r="AR328" s="52">
        <v>-19320.650632683759</v>
      </c>
      <c r="AS328" s="15">
        <v>313753.28088908922</v>
      </c>
      <c r="AT328" s="29">
        <v>0.28000000000000003</v>
      </c>
      <c r="AU328" s="36">
        <v>87850.918648944993</v>
      </c>
      <c r="AV328" s="16">
        <v>50000</v>
      </c>
      <c r="AW328" s="15">
        <v>37850.918648944993</v>
      </c>
      <c r="AX328" s="37">
        <v>0</v>
      </c>
      <c r="AY328" s="37">
        <v>1790.2881899999998</v>
      </c>
      <c r="AZ328" s="37">
        <v>0</v>
      </c>
      <c r="BA328" s="37">
        <v>0</v>
      </c>
      <c r="BB328" s="37">
        <v>0</v>
      </c>
      <c r="BC328" s="53">
        <v>0</v>
      </c>
      <c r="BD328" s="48">
        <v>0</v>
      </c>
      <c r="BE328" s="34">
        <v>0.45</v>
      </c>
      <c r="BF328" s="35">
        <v>273.42952000000008</v>
      </c>
      <c r="BG328" s="16">
        <v>0</v>
      </c>
      <c r="BH328" s="16">
        <v>0</v>
      </c>
      <c r="BI328" s="16">
        <v>0</v>
      </c>
    </row>
    <row r="329" spans="1:61" s="16" customFormat="1" x14ac:dyDescent="0.25">
      <c r="A329" s="45">
        <v>64594</v>
      </c>
      <c r="B329" s="16">
        <v>64594</v>
      </c>
      <c r="C329" s="16" t="s">
        <v>620</v>
      </c>
      <c r="D329" s="16" t="s">
        <v>464</v>
      </c>
      <c r="E329" s="16" t="s">
        <v>507</v>
      </c>
      <c r="F329" s="16" t="s">
        <v>522</v>
      </c>
      <c r="G329" s="17">
        <v>86468704.458500013</v>
      </c>
      <c r="H329" s="18">
        <v>3000000</v>
      </c>
      <c r="I329" s="30">
        <v>4538469.3200000022</v>
      </c>
      <c r="J329" s="33">
        <v>1.5128231066666673</v>
      </c>
      <c r="K329" s="26">
        <v>0.5</v>
      </c>
      <c r="L329" s="42">
        <v>2</v>
      </c>
      <c r="M329" s="39">
        <v>1</v>
      </c>
      <c r="N329" s="33">
        <v>0.5</v>
      </c>
      <c r="O329" s="26">
        <v>0.25</v>
      </c>
      <c r="P329" s="20">
        <v>0</v>
      </c>
      <c r="Q329" s="28">
        <v>30480.979999999996</v>
      </c>
      <c r="R329" s="48">
        <v>0</v>
      </c>
      <c r="S329" s="43">
        <v>0.75</v>
      </c>
      <c r="T329" s="15">
        <v>0</v>
      </c>
      <c r="U329" s="15">
        <v>0</v>
      </c>
      <c r="V329" s="15">
        <v>0.01</v>
      </c>
      <c r="W329" s="15">
        <v>0</v>
      </c>
      <c r="X329" s="15">
        <v>0</v>
      </c>
      <c r="Y329" s="15">
        <v>0</v>
      </c>
      <c r="Z329" s="15">
        <v>0</v>
      </c>
      <c r="AA329" s="15">
        <v>0.01</v>
      </c>
      <c r="AB329" s="15">
        <v>4508.6000000000004</v>
      </c>
      <c r="AC329" s="15">
        <v>0</v>
      </c>
      <c r="AD329" s="15">
        <v>0</v>
      </c>
      <c r="AE329" s="15">
        <v>4508.6000000000004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25972.37</v>
      </c>
      <c r="AO329" s="15">
        <v>25972.37</v>
      </c>
      <c r="AP329" s="28">
        <v>30480.979999999996</v>
      </c>
      <c r="AQ329" s="15">
        <v>0</v>
      </c>
      <c r="AR329" s="52">
        <v>0</v>
      </c>
      <c r="AS329" s="15">
        <v>30480.979999999996</v>
      </c>
      <c r="AT329" s="29">
        <v>0.2</v>
      </c>
      <c r="AU329" s="36">
        <v>6096.1959999999999</v>
      </c>
      <c r="AV329" s="16">
        <v>68000</v>
      </c>
      <c r="AW329" s="15">
        <v>6096.1959999999999</v>
      </c>
      <c r="AX329" s="37">
        <v>0</v>
      </c>
      <c r="AY329" s="37">
        <v>0</v>
      </c>
      <c r="AZ329" s="37">
        <v>0</v>
      </c>
      <c r="BA329" s="37">
        <v>0</v>
      </c>
      <c r="BB329" s="37">
        <v>0</v>
      </c>
      <c r="BC329" s="53">
        <v>0</v>
      </c>
      <c r="BD329" s="48">
        <v>0</v>
      </c>
      <c r="BE329" s="34">
        <v>0.5</v>
      </c>
      <c r="BF329" s="35">
        <v>901.72000000000014</v>
      </c>
      <c r="BG329" s="16">
        <v>0</v>
      </c>
      <c r="BH329" s="16">
        <v>0</v>
      </c>
      <c r="BI329" s="16">
        <v>0</v>
      </c>
    </row>
    <row r="330" spans="1:61" s="16" customFormat="1" x14ac:dyDescent="0.25">
      <c r="A330" s="45">
        <v>64704</v>
      </c>
      <c r="B330" s="16">
        <v>64704</v>
      </c>
      <c r="C330" s="16" t="s">
        <v>643</v>
      </c>
      <c r="D330" s="16" t="s">
        <v>464</v>
      </c>
      <c r="E330" s="16" t="s">
        <v>507</v>
      </c>
      <c r="F330" s="16" t="s">
        <v>522</v>
      </c>
      <c r="G330" s="17">
        <v>198379314.41639999</v>
      </c>
      <c r="H330" s="18">
        <v>3000000</v>
      </c>
      <c r="I330" s="30">
        <v>5081582.7899999991</v>
      </c>
      <c r="J330" s="33">
        <v>1.6938609299999996</v>
      </c>
      <c r="K330" s="26">
        <v>0.5</v>
      </c>
      <c r="L330" s="42">
        <v>2</v>
      </c>
      <c r="M330" s="39">
        <v>2</v>
      </c>
      <c r="N330" s="33">
        <v>1</v>
      </c>
      <c r="O330" s="26">
        <v>0.5</v>
      </c>
      <c r="P330" s="20">
        <v>0</v>
      </c>
      <c r="Q330" s="28">
        <v>22320.73</v>
      </c>
      <c r="R330" s="48">
        <v>0</v>
      </c>
      <c r="S330" s="43">
        <v>1</v>
      </c>
      <c r="T330" s="15">
        <v>0</v>
      </c>
      <c r="U330" s="15">
        <v>0</v>
      </c>
      <c r="V330" s="15">
        <v>0.66</v>
      </c>
      <c r="W330" s="15">
        <v>0</v>
      </c>
      <c r="X330" s="15">
        <v>0</v>
      </c>
      <c r="Y330" s="15">
        <v>0</v>
      </c>
      <c r="Z330" s="15">
        <v>0</v>
      </c>
      <c r="AA330" s="15">
        <v>0.66</v>
      </c>
      <c r="AB330" s="16">
        <v>4.26</v>
      </c>
      <c r="AC330" s="15">
        <v>0</v>
      </c>
      <c r="AD330" s="15">
        <v>0</v>
      </c>
      <c r="AE330" s="15">
        <v>4.26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22315.81</v>
      </c>
      <c r="AO330" s="15">
        <v>22315.81</v>
      </c>
      <c r="AP330" s="28">
        <v>22320.73</v>
      </c>
      <c r="AQ330" s="15">
        <v>0</v>
      </c>
      <c r="AR330" s="52">
        <v>0</v>
      </c>
      <c r="AS330" s="15">
        <v>22320.73</v>
      </c>
      <c r="AT330" s="29">
        <v>0.2</v>
      </c>
      <c r="AU330" s="36">
        <v>4464.1459999999997</v>
      </c>
      <c r="AV330" s="16">
        <v>60000</v>
      </c>
      <c r="AW330" s="15">
        <v>4464.1459999999997</v>
      </c>
      <c r="AX330" s="37">
        <v>0</v>
      </c>
      <c r="AY330" s="37">
        <v>0</v>
      </c>
      <c r="AZ330" s="37">
        <v>0</v>
      </c>
      <c r="BA330" s="37">
        <v>0</v>
      </c>
      <c r="BB330" s="37">
        <v>0.7</v>
      </c>
      <c r="BC330" s="53">
        <v>0</v>
      </c>
      <c r="BD330" s="48">
        <v>0</v>
      </c>
      <c r="BE330" s="34">
        <v>0.5</v>
      </c>
      <c r="BF330" s="35">
        <v>0.85199999999999998</v>
      </c>
      <c r="BG330" s="16">
        <v>0</v>
      </c>
      <c r="BH330" s="16">
        <v>0</v>
      </c>
      <c r="BI330" s="16">
        <v>0</v>
      </c>
    </row>
    <row r="331" spans="1:61" s="16" customFormat="1" x14ac:dyDescent="0.25">
      <c r="A331" s="45">
        <v>60248</v>
      </c>
      <c r="B331" s="16">
        <v>1014</v>
      </c>
      <c r="C331" s="16" t="s">
        <v>366</v>
      </c>
      <c r="D331" s="16" t="s">
        <v>464</v>
      </c>
      <c r="E331" s="16" t="s">
        <v>507</v>
      </c>
      <c r="F331" s="16" t="s">
        <v>524</v>
      </c>
      <c r="G331" s="17">
        <v>682464711.92136097</v>
      </c>
      <c r="H331" s="18">
        <v>6000000</v>
      </c>
      <c r="I331" s="30">
        <v>-4850555.8457660079</v>
      </c>
      <c r="J331" s="33">
        <v>-0.8084259742943346</v>
      </c>
      <c r="K331" s="51">
        <v>0</v>
      </c>
      <c r="L331" s="42">
        <v>2</v>
      </c>
      <c r="M331" s="39">
        <v>-1</v>
      </c>
      <c r="N331" s="33">
        <v>-0.5</v>
      </c>
      <c r="O331" s="51">
        <v>0</v>
      </c>
      <c r="P331" s="20">
        <v>0</v>
      </c>
      <c r="Q331" s="28">
        <v>563249.58551576443</v>
      </c>
      <c r="R331" s="48">
        <v>0</v>
      </c>
      <c r="S331" s="43">
        <v>0</v>
      </c>
      <c r="T331" s="15">
        <v>0</v>
      </c>
      <c r="U331" s="15">
        <v>23816.2795157644</v>
      </c>
      <c r="V331" s="15">
        <v>151.71</v>
      </c>
      <c r="W331" s="15">
        <v>0</v>
      </c>
      <c r="X331" s="15">
        <v>0</v>
      </c>
      <c r="Y331" s="15">
        <v>0</v>
      </c>
      <c r="Z331" s="15">
        <v>0</v>
      </c>
      <c r="AA331" s="15">
        <v>23967.989515764399</v>
      </c>
      <c r="AB331" s="16">
        <v>1888.6399999999999</v>
      </c>
      <c r="AC331" s="15">
        <v>16166.66</v>
      </c>
      <c r="AD331" s="15">
        <v>578.40600000001723</v>
      </c>
      <c r="AE331" s="15">
        <v>18633.706000000017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520647.89</v>
      </c>
      <c r="AO331" s="15">
        <v>520647.89</v>
      </c>
      <c r="AP331" s="28">
        <v>563249.58551576443</v>
      </c>
      <c r="AQ331" s="15">
        <v>-5000</v>
      </c>
      <c r="AR331" s="52">
        <v>-37198.752717664371</v>
      </c>
      <c r="AS331" s="15">
        <v>521050.83279810008</v>
      </c>
      <c r="AT331" s="29">
        <v>0.27</v>
      </c>
      <c r="AU331" s="36">
        <v>140683.72485548703</v>
      </c>
      <c r="AV331" s="16">
        <v>40000</v>
      </c>
      <c r="AW331" s="15">
        <v>100683.72485548703</v>
      </c>
      <c r="AX331" s="37">
        <v>0</v>
      </c>
      <c r="AY331" s="37">
        <v>1028.0661</v>
      </c>
      <c r="AZ331" s="37">
        <v>0</v>
      </c>
      <c r="BA331" s="37">
        <v>0</v>
      </c>
      <c r="BB331" s="37">
        <v>0</v>
      </c>
      <c r="BC331" s="53">
        <v>0</v>
      </c>
      <c r="BD331" s="51">
        <v>0</v>
      </c>
      <c r="BE331" s="34">
        <v>-0.05</v>
      </c>
      <c r="BF331" s="35">
        <v>3726.7412000000036</v>
      </c>
      <c r="BG331" s="16">
        <v>0</v>
      </c>
      <c r="BH331" s="16">
        <v>0</v>
      </c>
      <c r="BI331" s="16">
        <v>0</v>
      </c>
    </row>
    <row r="332" spans="1:61" s="16" customFormat="1" x14ac:dyDescent="0.25">
      <c r="A332" s="45">
        <v>60321</v>
      </c>
      <c r="B332" s="16">
        <v>1023</v>
      </c>
      <c r="C332" s="16" t="s">
        <v>553</v>
      </c>
      <c r="D332" s="16" t="s">
        <v>680</v>
      </c>
      <c r="E332" s="16" t="s">
        <v>507</v>
      </c>
      <c r="F332" s="16" t="s">
        <v>471</v>
      </c>
      <c r="G332" s="17">
        <v>554470658.07939994</v>
      </c>
      <c r="H332" s="18">
        <v>0</v>
      </c>
      <c r="I332" s="30">
        <v>31009766.901511073</v>
      </c>
      <c r="J332" s="33">
        <v>0</v>
      </c>
      <c r="K332" s="51">
        <v>12000</v>
      </c>
      <c r="L332" s="42">
        <v>0</v>
      </c>
      <c r="M332" s="39">
        <v>-2</v>
      </c>
      <c r="N332" s="33">
        <v>0</v>
      </c>
      <c r="O332" s="51">
        <v>0</v>
      </c>
      <c r="P332" s="20">
        <v>0</v>
      </c>
      <c r="Q332" s="28">
        <v>522007.06950079749</v>
      </c>
      <c r="R332" s="48">
        <v>0</v>
      </c>
      <c r="S332" s="43">
        <v>0</v>
      </c>
      <c r="T332" s="15">
        <v>204.327</v>
      </c>
      <c r="U332" s="15">
        <v>36875.312500797503</v>
      </c>
      <c r="V332" s="15">
        <v>250.4</v>
      </c>
      <c r="W332" s="15">
        <v>4529.2299999999996</v>
      </c>
      <c r="X332" s="15">
        <v>0</v>
      </c>
      <c r="Y332" s="15">
        <v>0</v>
      </c>
      <c r="Z332" s="15">
        <v>0</v>
      </c>
      <c r="AA332" s="15">
        <v>41859.269500797498</v>
      </c>
      <c r="AB332" s="16">
        <v>21154.71</v>
      </c>
      <c r="AC332" s="15">
        <v>1147.92</v>
      </c>
      <c r="AD332" s="15">
        <v>0</v>
      </c>
      <c r="AE332" s="15">
        <v>22302.629999999997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457845.17</v>
      </c>
      <c r="AO332" s="15">
        <v>457845.17</v>
      </c>
      <c r="AP332" s="28">
        <v>522007.06950079749</v>
      </c>
      <c r="AQ332" s="15">
        <v>0</v>
      </c>
      <c r="AR332" s="52">
        <v>0</v>
      </c>
      <c r="AS332" s="15">
        <v>22302.629999999997</v>
      </c>
      <c r="AT332" s="29">
        <v>0</v>
      </c>
      <c r="AU332" s="36">
        <v>0</v>
      </c>
      <c r="AV332" s="16">
        <v>20000</v>
      </c>
      <c r="AW332" s="15">
        <v>16460.525999999998</v>
      </c>
      <c r="AX332" s="37">
        <v>0</v>
      </c>
      <c r="AY332" s="37">
        <v>0</v>
      </c>
      <c r="AZ332" s="37">
        <v>0</v>
      </c>
      <c r="BA332" s="37">
        <v>0</v>
      </c>
      <c r="BB332" s="37">
        <v>0.68</v>
      </c>
      <c r="BC332" s="53">
        <v>-818041.5737240091</v>
      </c>
      <c r="BD332" s="51">
        <v>0</v>
      </c>
      <c r="BE332" s="34">
        <v>12000</v>
      </c>
      <c r="BF332" s="35">
        <v>4460.5259999999998</v>
      </c>
      <c r="BG332" s="16">
        <v>0</v>
      </c>
      <c r="BH332" s="16">
        <v>0</v>
      </c>
      <c r="BI332" s="16">
        <v>0</v>
      </c>
    </row>
    <row r="333" spans="1:61" s="16" customFormat="1" x14ac:dyDescent="0.25">
      <c r="A333" s="45">
        <v>63712</v>
      </c>
      <c r="B333" s="16">
        <v>63712</v>
      </c>
      <c r="C333" s="16" t="s">
        <v>554</v>
      </c>
      <c r="D333" s="16" t="s">
        <v>680</v>
      </c>
      <c r="E333" s="16" t="s">
        <v>507</v>
      </c>
      <c r="F333" s="16" t="s">
        <v>471</v>
      </c>
      <c r="G333" s="17">
        <v>164453397.47448301</v>
      </c>
      <c r="H333" s="18">
        <v>0</v>
      </c>
      <c r="I333" s="30">
        <v>-9820723.5461322069</v>
      </c>
      <c r="J333" s="33">
        <v>0</v>
      </c>
      <c r="K333" s="51">
        <v>0</v>
      </c>
      <c r="L333" s="42">
        <v>0</v>
      </c>
      <c r="M333" s="39">
        <v>-1</v>
      </c>
      <c r="N333" s="33">
        <v>0</v>
      </c>
      <c r="O333" s="51">
        <v>0</v>
      </c>
      <c r="P333" s="20">
        <v>0</v>
      </c>
      <c r="Q333" s="28">
        <v>335566.61634519201</v>
      </c>
      <c r="R333" s="48">
        <v>0</v>
      </c>
      <c r="S333" s="43">
        <v>0</v>
      </c>
      <c r="T333" s="15">
        <v>237.24799999999999</v>
      </c>
      <c r="U333" s="15">
        <v>154879.248345192</v>
      </c>
      <c r="V333" s="15">
        <v>223.78</v>
      </c>
      <c r="W333" s="15">
        <v>0</v>
      </c>
      <c r="X333" s="15">
        <v>0</v>
      </c>
      <c r="Y333" s="15">
        <v>0</v>
      </c>
      <c r="Z333" s="15">
        <v>0</v>
      </c>
      <c r="AA333" s="15">
        <v>155340.27634519199</v>
      </c>
      <c r="AB333" s="15">
        <v>-56.97</v>
      </c>
      <c r="AC333" s="15">
        <v>0</v>
      </c>
      <c r="AD333" s="15">
        <v>0</v>
      </c>
      <c r="AE333" s="15">
        <v>-56.97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180283.31</v>
      </c>
      <c r="AO333" s="15">
        <v>180283.31</v>
      </c>
      <c r="AP333" s="28">
        <v>335566.61634519201</v>
      </c>
      <c r="AQ333" s="15">
        <v>0</v>
      </c>
      <c r="AR333" s="52">
        <v>0</v>
      </c>
      <c r="AS333" s="15">
        <v>-56.97</v>
      </c>
      <c r="AT333" s="29">
        <v>0</v>
      </c>
      <c r="AU333" s="36">
        <v>0</v>
      </c>
      <c r="AV333" s="16">
        <v>18000</v>
      </c>
      <c r="AW333" s="15">
        <v>0</v>
      </c>
      <c r="AX333" s="37">
        <v>0</v>
      </c>
      <c r="AY333" s="37">
        <v>113.55929999999999</v>
      </c>
      <c r="AZ333" s="37">
        <v>0</v>
      </c>
      <c r="BA333" s="37">
        <v>13.91</v>
      </c>
      <c r="BB333" s="37">
        <v>0.76</v>
      </c>
      <c r="BC333" s="53">
        <v>-363130.13029100001</v>
      </c>
      <c r="BD333" s="51">
        <v>0</v>
      </c>
      <c r="BE333" s="34">
        <v>0</v>
      </c>
      <c r="BF333" s="35">
        <v>0</v>
      </c>
      <c r="BG333" s="16">
        <v>0</v>
      </c>
      <c r="BH333" s="16">
        <v>0</v>
      </c>
      <c r="BI333" s="16">
        <v>0</v>
      </c>
    </row>
    <row r="334" spans="1:61" s="16" customFormat="1" x14ac:dyDescent="0.25">
      <c r="A334" s="45">
        <v>64235</v>
      </c>
      <c r="B334" s="16">
        <v>64235</v>
      </c>
      <c r="C334" s="16" t="s">
        <v>360</v>
      </c>
      <c r="D334" s="16" t="s">
        <v>680</v>
      </c>
      <c r="E334" s="16" t="s">
        <v>507</v>
      </c>
      <c r="F334" s="16" t="s">
        <v>471</v>
      </c>
      <c r="G334" s="17">
        <v>65566478.799127996</v>
      </c>
      <c r="H334" s="18">
        <v>0</v>
      </c>
      <c r="I334" s="30">
        <v>4611413.1766428947</v>
      </c>
      <c r="J334" s="33">
        <v>0</v>
      </c>
      <c r="K334" s="51">
        <v>12000</v>
      </c>
      <c r="L334" s="42">
        <v>0</v>
      </c>
      <c r="M334" s="39">
        <v>-2</v>
      </c>
      <c r="N334" s="33">
        <v>0</v>
      </c>
      <c r="O334" s="51">
        <v>0</v>
      </c>
      <c r="P334" s="20">
        <v>0</v>
      </c>
      <c r="Q334" s="28">
        <v>81638.899368517072</v>
      </c>
      <c r="R334" s="48">
        <v>0</v>
      </c>
      <c r="S334" s="43">
        <v>0</v>
      </c>
      <c r="T334" s="15">
        <v>1991.8982999999901</v>
      </c>
      <c r="U334" s="15">
        <v>23920.540768517101</v>
      </c>
      <c r="V334" s="15">
        <v>77.959999999999994</v>
      </c>
      <c r="W334" s="15">
        <v>0</v>
      </c>
      <c r="X334" s="15">
        <v>0</v>
      </c>
      <c r="Y334" s="15">
        <v>0</v>
      </c>
      <c r="Z334" s="15">
        <v>0</v>
      </c>
      <c r="AA334" s="15">
        <v>25990.39906851709</v>
      </c>
      <c r="AB334" s="15">
        <v>850.39</v>
      </c>
      <c r="AC334" s="15">
        <v>0</v>
      </c>
      <c r="AD334" s="15">
        <v>417.05029999999351</v>
      </c>
      <c r="AE334" s="15">
        <v>1267.4402999999934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54381.06</v>
      </c>
      <c r="AO334" s="15">
        <v>54381.06</v>
      </c>
      <c r="AP334" s="28">
        <v>81638.899368517072</v>
      </c>
      <c r="AQ334" s="15">
        <v>0</v>
      </c>
      <c r="AR334" s="52">
        <v>0</v>
      </c>
      <c r="AS334" s="15">
        <v>1267.4402999999934</v>
      </c>
      <c r="AT334" s="29">
        <v>0</v>
      </c>
      <c r="AU334" s="36">
        <v>0</v>
      </c>
      <c r="AV334" s="16">
        <v>20000</v>
      </c>
      <c r="AW334" s="15">
        <v>12253.488059999998</v>
      </c>
      <c r="AX334" s="37">
        <v>0</v>
      </c>
      <c r="AY334" s="37">
        <v>0</v>
      </c>
      <c r="AZ334" s="37">
        <v>0</v>
      </c>
      <c r="BA334" s="37">
        <v>0</v>
      </c>
      <c r="BB334" s="37">
        <v>0.37</v>
      </c>
      <c r="BC334" s="53">
        <v>198184.19995899964</v>
      </c>
      <c r="BD334" s="51">
        <v>0</v>
      </c>
      <c r="BE334" s="34">
        <v>12000</v>
      </c>
      <c r="BF334" s="35">
        <v>253.48805999999868</v>
      </c>
      <c r="BG334" s="16">
        <v>0</v>
      </c>
      <c r="BH334" s="16">
        <v>0</v>
      </c>
      <c r="BI334" s="16">
        <v>0</v>
      </c>
    </row>
    <row r="335" spans="1:61" s="16" customFormat="1" x14ac:dyDescent="0.25">
      <c r="A335" s="45">
        <v>64774</v>
      </c>
      <c r="B335" s="16">
        <v>64774</v>
      </c>
      <c r="C335" s="16" t="s">
        <v>654</v>
      </c>
      <c r="D335" s="16" t="s">
        <v>680</v>
      </c>
      <c r="E335" s="16" t="s">
        <v>507</v>
      </c>
      <c r="F335" s="16" t="s">
        <v>471</v>
      </c>
      <c r="G335" s="17">
        <v>13239690.1974</v>
      </c>
      <c r="H335" s="18">
        <v>0</v>
      </c>
      <c r="I335" s="30">
        <v>6049100.2400000021</v>
      </c>
      <c r="J335" s="33">
        <v>0</v>
      </c>
      <c r="K335" s="51">
        <v>12000</v>
      </c>
      <c r="L335" s="42">
        <v>0</v>
      </c>
      <c r="M335" s="39">
        <v>3</v>
      </c>
      <c r="N335" s="33">
        <v>0</v>
      </c>
      <c r="O335" s="51">
        <v>9000</v>
      </c>
      <c r="P335" s="20">
        <v>0</v>
      </c>
      <c r="Q335" s="28">
        <v>10700.73</v>
      </c>
      <c r="R335" s="48">
        <v>0</v>
      </c>
      <c r="S335" s="43">
        <v>0</v>
      </c>
      <c r="T335" s="15">
        <v>0</v>
      </c>
      <c r="U335" s="15">
        <v>0</v>
      </c>
      <c r="V335" s="15">
        <v>4.49</v>
      </c>
      <c r="W335" s="15">
        <v>0</v>
      </c>
      <c r="X335" s="15">
        <v>0</v>
      </c>
      <c r="Y335" s="15">
        <v>0</v>
      </c>
      <c r="Z335" s="15">
        <v>0</v>
      </c>
      <c r="AA335" s="15">
        <v>4.49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10696.24</v>
      </c>
      <c r="AO335" s="15">
        <v>10696.24</v>
      </c>
      <c r="AP335" s="28">
        <v>10700.73</v>
      </c>
      <c r="AQ335" s="15">
        <v>0</v>
      </c>
      <c r="AR335" s="52">
        <v>0</v>
      </c>
      <c r="AS335" s="15">
        <v>0</v>
      </c>
      <c r="AT335" s="29">
        <v>0</v>
      </c>
      <c r="AU335" s="36">
        <v>0</v>
      </c>
      <c r="AV335" s="16">
        <v>35000</v>
      </c>
      <c r="AW335" s="15">
        <v>21000</v>
      </c>
      <c r="AX335" s="37">
        <v>0</v>
      </c>
      <c r="AY335" s="37">
        <v>0</v>
      </c>
      <c r="AZ335" s="37">
        <v>0</v>
      </c>
      <c r="BA335" s="37">
        <v>0</v>
      </c>
      <c r="BB335" s="37">
        <v>26.64</v>
      </c>
      <c r="BC335" s="53">
        <v>341256.60999999964</v>
      </c>
      <c r="BD335" s="51">
        <v>0</v>
      </c>
      <c r="BE335" s="34">
        <v>12000</v>
      </c>
      <c r="BF335" s="35">
        <v>0</v>
      </c>
      <c r="BG335" s="16">
        <v>0</v>
      </c>
      <c r="BH335" s="16">
        <v>0</v>
      </c>
      <c r="BI335" s="16">
        <v>0</v>
      </c>
    </row>
    <row r="336" spans="1:61" s="16" customFormat="1" x14ac:dyDescent="0.25">
      <c r="A336" s="45">
        <v>64839</v>
      </c>
      <c r="B336" s="16">
        <v>64839</v>
      </c>
      <c r="C336" s="16" t="s">
        <v>655</v>
      </c>
      <c r="D336" s="16" t="s">
        <v>680</v>
      </c>
      <c r="E336" s="16" t="s">
        <v>507</v>
      </c>
      <c r="F336" s="16" t="s">
        <v>471</v>
      </c>
      <c r="G336" s="17">
        <v>56339728.629999995</v>
      </c>
      <c r="H336" s="18">
        <v>0</v>
      </c>
      <c r="I336" s="30">
        <v>4368.3599999998696</v>
      </c>
      <c r="J336" s="33">
        <v>0</v>
      </c>
      <c r="K336" s="51">
        <v>2000</v>
      </c>
      <c r="L336" s="42">
        <v>0</v>
      </c>
      <c r="M336" s="39">
        <v>3</v>
      </c>
      <c r="N336" s="33">
        <v>0</v>
      </c>
      <c r="O336" s="51">
        <v>9000</v>
      </c>
      <c r="P336" s="20">
        <v>0</v>
      </c>
      <c r="Q336" s="28">
        <v>23099.5</v>
      </c>
      <c r="R336" s="48">
        <v>0</v>
      </c>
      <c r="S336" s="43">
        <v>0</v>
      </c>
      <c r="T336" s="15">
        <v>0</v>
      </c>
      <c r="U336" s="15">
        <v>0</v>
      </c>
      <c r="V336" s="15">
        <v>0.12</v>
      </c>
      <c r="W336" s="15">
        <v>0</v>
      </c>
      <c r="X336" s="15">
        <v>0</v>
      </c>
      <c r="Y336" s="15">
        <v>0</v>
      </c>
      <c r="Z336" s="15">
        <v>0</v>
      </c>
      <c r="AA336" s="15">
        <v>0.12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23099.38</v>
      </c>
      <c r="AO336" s="15">
        <v>23099.38</v>
      </c>
      <c r="AP336" s="28">
        <v>23099.5</v>
      </c>
      <c r="AQ336" s="15">
        <v>0</v>
      </c>
      <c r="AR336" s="52">
        <v>0</v>
      </c>
      <c r="AS336" s="15">
        <v>0</v>
      </c>
      <c r="AT336" s="29">
        <v>0</v>
      </c>
      <c r="AU336" s="36">
        <v>0</v>
      </c>
      <c r="AV336" s="16">
        <v>38000</v>
      </c>
      <c r="AW336" s="15">
        <v>11000</v>
      </c>
      <c r="AX336" s="37">
        <v>0</v>
      </c>
      <c r="AY336" s="37">
        <v>0</v>
      </c>
      <c r="AZ336" s="37">
        <v>0</v>
      </c>
      <c r="BA336" s="37">
        <v>0</v>
      </c>
      <c r="BB336" s="37">
        <v>0</v>
      </c>
      <c r="BC336" s="53">
        <v>0</v>
      </c>
      <c r="BD336" s="51">
        <v>0</v>
      </c>
      <c r="BE336" s="34">
        <v>2000</v>
      </c>
      <c r="BF336" s="35">
        <v>0</v>
      </c>
      <c r="BG336" s="16">
        <v>0</v>
      </c>
      <c r="BH336" s="16">
        <v>0</v>
      </c>
      <c r="BI336" s="16">
        <v>0</v>
      </c>
    </row>
    <row r="337" spans="1:61" s="16" customFormat="1" x14ac:dyDescent="0.25">
      <c r="A337" s="45">
        <v>64593</v>
      </c>
      <c r="B337" s="16">
        <v>64593</v>
      </c>
      <c r="C337" s="16" t="s">
        <v>676</v>
      </c>
      <c r="D337" s="16" t="s">
        <v>680</v>
      </c>
      <c r="E337" s="16" t="s">
        <v>507</v>
      </c>
      <c r="F337" s="16" t="s">
        <v>471</v>
      </c>
      <c r="G337" s="17">
        <v>38521331.025299996</v>
      </c>
      <c r="H337" s="18">
        <v>0</v>
      </c>
      <c r="I337" s="30">
        <v>-1796573.2443340197</v>
      </c>
      <c r="J337" s="33">
        <v>0</v>
      </c>
      <c r="K337" s="48">
        <v>0</v>
      </c>
      <c r="L337" s="42">
        <v>0</v>
      </c>
      <c r="M337" s="39">
        <v>3</v>
      </c>
      <c r="N337" s="33">
        <v>0</v>
      </c>
      <c r="O337" s="48">
        <v>9000</v>
      </c>
      <c r="P337" s="20">
        <v>0</v>
      </c>
      <c r="Q337" s="28">
        <v>61711.4833484966</v>
      </c>
      <c r="R337" s="48">
        <v>0</v>
      </c>
      <c r="S337" s="43">
        <v>0</v>
      </c>
      <c r="T337" s="15">
        <v>0</v>
      </c>
      <c r="U337" s="15">
        <v>14225.9733484966</v>
      </c>
      <c r="V337" s="15">
        <v>21.95</v>
      </c>
      <c r="W337" s="15">
        <v>0</v>
      </c>
      <c r="X337" s="15">
        <v>0</v>
      </c>
      <c r="Y337" s="15">
        <v>0</v>
      </c>
      <c r="Z337" s="15">
        <v>0</v>
      </c>
      <c r="AA337" s="15">
        <v>14247.923348496601</v>
      </c>
      <c r="AB337" s="16">
        <v>472.32</v>
      </c>
      <c r="AC337" s="15">
        <v>0</v>
      </c>
      <c r="AD337" s="15">
        <v>0</v>
      </c>
      <c r="AE337" s="15">
        <v>472.32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46991.24</v>
      </c>
      <c r="AO337" s="15">
        <v>46991.24</v>
      </c>
      <c r="AP337" s="28">
        <v>61711.4833484966</v>
      </c>
      <c r="AQ337" s="15">
        <v>0</v>
      </c>
      <c r="AR337" s="52">
        <v>0</v>
      </c>
      <c r="AS337" s="15">
        <v>472.32</v>
      </c>
      <c r="AT337" s="29">
        <v>0</v>
      </c>
      <c r="AU337" s="36">
        <v>0</v>
      </c>
      <c r="AV337" s="16">
        <v>15000</v>
      </c>
      <c r="AW337" s="15">
        <v>9094.4639999999999</v>
      </c>
      <c r="AX337" s="37">
        <v>0</v>
      </c>
      <c r="AY337" s="37">
        <v>0</v>
      </c>
      <c r="AZ337" s="37">
        <v>0</v>
      </c>
      <c r="BA337" s="37">
        <v>0</v>
      </c>
      <c r="BB337" s="37">
        <v>0.78</v>
      </c>
      <c r="BC337" s="53">
        <v>-1282089.3568709996</v>
      </c>
      <c r="BD337" s="48">
        <v>0</v>
      </c>
      <c r="BE337" s="34">
        <v>0</v>
      </c>
      <c r="BF337" s="35">
        <v>94.463999999999999</v>
      </c>
      <c r="BG337" s="16">
        <v>0</v>
      </c>
      <c r="BH337" s="16">
        <v>0</v>
      </c>
      <c r="BI337" s="16">
        <v>0</v>
      </c>
    </row>
    <row r="338" spans="1:61" s="16" customFormat="1" x14ac:dyDescent="0.25">
      <c r="A338" s="45">
        <v>61001</v>
      </c>
      <c r="B338" s="16">
        <v>1459</v>
      </c>
      <c r="C338" s="16" t="s">
        <v>367</v>
      </c>
      <c r="D338" s="16" t="s">
        <v>466</v>
      </c>
      <c r="E338" s="16" t="s">
        <v>508</v>
      </c>
      <c r="F338" s="16" t="s">
        <v>521</v>
      </c>
      <c r="G338" s="17">
        <v>13453633.26</v>
      </c>
      <c r="H338" s="18">
        <v>6000000</v>
      </c>
      <c r="I338" s="30">
        <v>16158</v>
      </c>
      <c r="J338" s="33">
        <v>2.6930000000000001E-3</v>
      </c>
      <c r="K338" s="26">
        <v>0</v>
      </c>
      <c r="L338" s="42">
        <v>2</v>
      </c>
      <c r="M338" s="39">
        <v>0</v>
      </c>
      <c r="N338" s="33">
        <v>0</v>
      </c>
      <c r="O338" s="26">
        <v>0</v>
      </c>
      <c r="P338" s="19">
        <v>0</v>
      </c>
      <c r="Q338" s="28">
        <v>13721.98</v>
      </c>
      <c r="R338" s="48">
        <v>0</v>
      </c>
      <c r="S338" s="43">
        <v>0</v>
      </c>
      <c r="T338" s="15">
        <v>0</v>
      </c>
      <c r="U338" s="15">
        <v>0</v>
      </c>
      <c r="V338" s="15">
        <v>0</v>
      </c>
      <c r="W338" s="15">
        <v>12588.96</v>
      </c>
      <c r="X338" s="15">
        <v>0</v>
      </c>
      <c r="Y338" s="15">
        <v>0</v>
      </c>
      <c r="Z338" s="15">
        <v>0</v>
      </c>
      <c r="AA338" s="15">
        <v>12588.96</v>
      </c>
      <c r="AB338" s="16">
        <v>621.48</v>
      </c>
      <c r="AC338" s="15">
        <v>511.54</v>
      </c>
      <c r="AD338" s="15">
        <v>0</v>
      </c>
      <c r="AE338" s="15">
        <v>1133.02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28">
        <v>13721.98</v>
      </c>
      <c r="AQ338" s="15">
        <v>0</v>
      </c>
      <c r="AR338" s="52">
        <v>0</v>
      </c>
      <c r="AS338" s="15">
        <v>0</v>
      </c>
      <c r="AT338" s="29">
        <v>0</v>
      </c>
      <c r="AU338" s="36">
        <v>0</v>
      </c>
      <c r="AV338" s="16">
        <v>110000</v>
      </c>
      <c r="AW338" s="15">
        <v>116659.55614137081</v>
      </c>
      <c r="AX338" s="37">
        <v>6530.9064178799999</v>
      </c>
      <c r="AY338" s="37">
        <v>289.14164999999997</v>
      </c>
      <c r="AZ338" s="37">
        <v>0</v>
      </c>
      <c r="BA338" s="37">
        <v>0</v>
      </c>
      <c r="BB338" s="37">
        <v>0</v>
      </c>
      <c r="BC338" s="53">
        <v>0</v>
      </c>
      <c r="BD338" s="48">
        <v>0</v>
      </c>
      <c r="BE338" s="34">
        <v>0</v>
      </c>
      <c r="BF338" s="35">
        <v>226.60400000000001</v>
      </c>
      <c r="BG338" s="16">
        <v>0</v>
      </c>
      <c r="BH338" s="16">
        <v>0</v>
      </c>
      <c r="BI338" s="16">
        <v>0</v>
      </c>
    </row>
    <row r="339" spans="1:61" s="16" customFormat="1" x14ac:dyDescent="0.25">
      <c r="A339" s="45">
        <v>60350</v>
      </c>
      <c r="B339" s="16">
        <v>1167</v>
      </c>
      <c r="C339" s="16" t="s">
        <v>368</v>
      </c>
      <c r="D339" s="16" t="s">
        <v>464</v>
      </c>
      <c r="E339" s="16" t="s">
        <v>508</v>
      </c>
      <c r="F339" s="16" t="s">
        <v>522</v>
      </c>
      <c r="G339" s="17">
        <v>146822639.2227</v>
      </c>
      <c r="H339" s="18">
        <v>3000000</v>
      </c>
      <c r="I339" s="30">
        <v>-6073861.4537779391</v>
      </c>
      <c r="J339" s="33">
        <v>-2.0246204845926465</v>
      </c>
      <c r="K339" s="26">
        <v>0</v>
      </c>
      <c r="L339" s="42">
        <v>2</v>
      </c>
      <c r="M339" s="39">
        <v>1</v>
      </c>
      <c r="N339" s="33">
        <v>0.5</v>
      </c>
      <c r="O339" s="26">
        <v>0.25</v>
      </c>
      <c r="P339" s="20">
        <v>0</v>
      </c>
      <c r="Q339" s="28">
        <v>251268.37644556633</v>
      </c>
      <c r="R339" s="48">
        <v>0</v>
      </c>
      <c r="S339" s="43">
        <v>0.25</v>
      </c>
      <c r="T339" s="15">
        <v>918.34699999999998</v>
      </c>
      <c r="U339" s="15">
        <v>82367.619445566306</v>
      </c>
      <c r="V339" s="15">
        <v>213.96</v>
      </c>
      <c r="W339" s="15">
        <v>0</v>
      </c>
      <c r="X339" s="15">
        <v>0</v>
      </c>
      <c r="Y339" s="15">
        <v>0</v>
      </c>
      <c r="Z339" s="15">
        <v>0</v>
      </c>
      <c r="AA339" s="15">
        <v>83499.926445566307</v>
      </c>
      <c r="AB339" s="16">
        <v>3876.9500000000003</v>
      </c>
      <c r="AC339" s="15">
        <v>2437.7200000000003</v>
      </c>
      <c r="AD339" s="15">
        <v>0</v>
      </c>
      <c r="AE339" s="15">
        <v>6314.67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161453.78</v>
      </c>
      <c r="AO339" s="15">
        <v>161453.78</v>
      </c>
      <c r="AP339" s="28">
        <v>251268.37644556633</v>
      </c>
      <c r="AQ339" s="15">
        <v>-5000</v>
      </c>
      <c r="AR339" s="52">
        <v>-19701.470115645308</v>
      </c>
      <c r="AS339" s="15">
        <v>226566.90632992104</v>
      </c>
      <c r="AT339" s="29">
        <v>0.2</v>
      </c>
      <c r="AU339" s="36">
        <v>45313.381265984208</v>
      </c>
      <c r="AV339" s="16">
        <v>65000</v>
      </c>
      <c r="AW339" s="15">
        <v>0</v>
      </c>
      <c r="AX339" s="37">
        <v>1749.5730439679999</v>
      </c>
      <c r="AY339" s="37">
        <v>390.5181</v>
      </c>
      <c r="AZ339" s="37">
        <v>0</v>
      </c>
      <c r="BA339" s="37">
        <v>15.21</v>
      </c>
      <c r="BB339" s="37">
        <v>6.14</v>
      </c>
      <c r="BC339" s="53">
        <v>0</v>
      </c>
      <c r="BD339" s="48">
        <v>0</v>
      </c>
      <c r="BE339" s="34">
        <v>-0.05</v>
      </c>
      <c r="BF339" s="35">
        <v>1262.9340000000002</v>
      </c>
      <c r="BG339" s="16">
        <v>0</v>
      </c>
      <c r="BH339" s="16">
        <v>0</v>
      </c>
      <c r="BI339" s="16">
        <v>0</v>
      </c>
    </row>
    <row r="340" spans="1:61" s="16" customFormat="1" x14ac:dyDescent="0.25">
      <c r="A340" s="45">
        <v>60369</v>
      </c>
      <c r="B340" s="16">
        <v>1166</v>
      </c>
      <c r="C340" s="16" t="s">
        <v>369</v>
      </c>
      <c r="D340" s="16" t="s">
        <v>464</v>
      </c>
      <c r="E340" s="16" t="s">
        <v>508</v>
      </c>
      <c r="F340" s="16" t="s">
        <v>522</v>
      </c>
      <c r="G340" s="17">
        <v>255151960.40285501</v>
      </c>
      <c r="H340" s="18">
        <v>3000000</v>
      </c>
      <c r="I340" s="30">
        <v>18934833.964315891</v>
      </c>
      <c r="J340" s="33">
        <v>6.3116113214386305</v>
      </c>
      <c r="K340" s="26">
        <v>0.5</v>
      </c>
      <c r="L340" s="42">
        <v>2</v>
      </c>
      <c r="M340" s="39">
        <v>-5</v>
      </c>
      <c r="N340" s="33">
        <v>-2.5</v>
      </c>
      <c r="O340" s="26">
        <v>0</v>
      </c>
      <c r="P340" s="20">
        <v>0</v>
      </c>
      <c r="Q340" s="28">
        <v>415416.196576724</v>
      </c>
      <c r="R340" s="48">
        <v>0</v>
      </c>
      <c r="S340" s="43">
        <v>0.5</v>
      </c>
      <c r="T340" s="15">
        <v>3024.9180000000001</v>
      </c>
      <c r="U340" s="15">
        <v>185066.08777672399</v>
      </c>
      <c r="V340" s="15">
        <v>525.13</v>
      </c>
      <c r="W340" s="15">
        <v>1731</v>
      </c>
      <c r="X340" s="15">
        <v>0</v>
      </c>
      <c r="Y340" s="15">
        <v>0</v>
      </c>
      <c r="Z340" s="15">
        <v>110.78</v>
      </c>
      <c r="AA340" s="15">
        <v>190457.915776724</v>
      </c>
      <c r="AB340" s="16">
        <v>4263.62</v>
      </c>
      <c r="AC340" s="15">
        <v>2294.0099999999998</v>
      </c>
      <c r="AD340" s="15">
        <v>11173.430800000024</v>
      </c>
      <c r="AE340" s="15">
        <v>17731.060800000021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207227.22</v>
      </c>
      <c r="AO340" s="15">
        <v>207227.22</v>
      </c>
      <c r="AP340" s="28">
        <v>415416.196576724</v>
      </c>
      <c r="AQ340" s="15">
        <v>-5000</v>
      </c>
      <c r="AR340" s="52">
        <v>-33000.09434064266</v>
      </c>
      <c r="AS340" s="15">
        <v>377416.10223608132</v>
      </c>
      <c r="AT340" s="29">
        <v>0.25</v>
      </c>
      <c r="AU340" s="36">
        <v>94354.025559020331</v>
      </c>
      <c r="AV340" s="16">
        <v>36000</v>
      </c>
      <c r="AW340" s="15">
        <v>58354.025559020331</v>
      </c>
      <c r="AX340" s="37">
        <v>0</v>
      </c>
      <c r="AY340" s="37">
        <v>850.09167000000002</v>
      </c>
      <c r="AZ340" s="37">
        <v>0</v>
      </c>
      <c r="BA340" s="37">
        <v>14.14</v>
      </c>
      <c r="BB340" s="37">
        <v>568.09</v>
      </c>
      <c r="BC340" s="53">
        <v>0</v>
      </c>
      <c r="BD340" s="48">
        <v>0</v>
      </c>
      <c r="BE340" s="34">
        <v>0.45</v>
      </c>
      <c r="BF340" s="35">
        <v>3546.2121600000046</v>
      </c>
      <c r="BG340" s="16">
        <v>0</v>
      </c>
      <c r="BH340" s="16">
        <v>0</v>
      </c>
      <c r="BI340" s="16">
        <v>0</v>
      </c>
    </row>
    <row r="341" spans="1:61" s="16" customFormat="1" x14ac:dyDescent="0.25">
      <c r="A341" s="45">
        <v>61797</v>
      </c>
      <c r="B341" s="16">
        <v>1799</v>
      </c>
      <c r="C341" s="16" t="s">
        <v>370</v>
      </c>
      <c r="D341" s="16" t="s">
        <v>464</v>
      </c>
      <c r="E341" s="16" t="s">
        <v>508</v>
      </c>
      <c r="F341" s="16" t="s">
        <v>522</v>
      </c>
      <c r="G341" s="17">
        <v>279324844.158925</v>
      </c>
      <c r="H341" s="18">
        <v>3000000</v>
      </c>
      <c r="I341" s="30">
        <v>12434679.465317041</v>
      </c>
      <c r="J341" s="33">
        <v>4.14489315510568</v>
      </c>
      <c r="K341" s="26">
        <v>0.5</v>
      </c>
      <c r="L341" s="42">
        <v>2</v>
      </c>
      <c r="M341" s="39">
        <v>1</v>
      </c>
      <c r="N341" s="33">
        <v>0.5</v>
      </c>
      <c r="O341" s="26">
        <v>0.25</v>
      </c>
      <c r="P341" s="20">
        <v>0</v>
      </c>
      <c r="Q341" s="28">
        <v>377382.12317276798</v>
      </c>
      <c r="R341" s="48">
        <v>0</v>
      </c>
      <c r="S341" s="43">
        <v>0.75</v>
      </c>
      <c r="T341" s="15">
        <v>863.98969999999997</v>
      </c>
      <c r="U341" s="15">
        <v>78036.701872767997</v>
      </c>
      <c r="V341" s="15">
        <v>59.14</v>
      </c>
      <c r="W341" s="15">
        <v>4787.4400000000005</v>
      </c>
      <c r="X341" s="15">
        <v>0</v>
      </c>
      <c r="Y341" s="15">
        <v>0</v>
      </c>
      <c r="Z341" s="15">
        <v>0</v>
      </c>
      <c r="AA341" s="15">
        <v>83747.271572768004</v>
      </c>
      <c r="AB341" s="15">
        <v>91598.67</v>
      </c>
      <c r="AC341" s="15">
        <v>1760.13</v>
      </c>
      <c r="AD341" s="15">
        <v>622.42160000000513</v>
      </c>
      <c r="AE341" s="15">
        <v>93981.221600000004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199653.63</v>
      </c>
      <c r="AO341" s="15">
        <v>199653.63</v>
      </c>
      <c r="AP341" s="28">
        <v>377382.12317276798</v>
      </c>
      <c r="AQ341" s="15">
        <v>-5000</v>
      </c>
      <c r="AR341" s="52">
        <v>0</v>
      </c>
      <c r="AS341" s="15">
        <v>372382.12317276798</v>
      </c>
      <c r="AT341" s="29">
        <v>0.28000000000000003</v>
      </c>
      <c r="AU341" s="36">
        <f>AS341*AT341</f>
        <v>104266.99448837504</v>
      </c>
      <c r="AV341" s="16">
        <v>40000</v>
      </c>
      <c r="AW341" s="15">
        <v>64266.994488375043</v>
      </c>
      <c r="AX341" s="37">
        <v>4248.8587440800002</v>
      </c>
      <c r="AY341" s="37">
        <v>1730.1713399999999</v>
      </c>
      <c r="AZ341" s="37">
        <v>0</v>
      </c>
      <c r="BA341" s="37">
        <v>19500</v>
      </c>
      <c r="BB341" s="37">
        <v>7.48</v>
      </c>
      <c r="BC341" s="53">
        <v>0</v>
      </c>
      <c r="BD341" s="48">
        <v>0</v>
      </c>
      <c r="BE341" s="34">
        <v>0.45</v>
      </c>
      <c r="BF341" s="35">
        <v>18796.244320000002</v>
      </c>
      <c r="BG341" s="16">
        <v>0</v>
      </c>
      <c r="BH341" s="16">
        <v>0</v>
      </c>
      <c r="BI341" s="16">
        <v>0</v>
      </c>
    </row>
    <row r="342" spans="1:61" s="16" customFormat="1" x14ac:dyDescent="0.25">
      <c r="A342" s="45">
        <v>61445</v>
      </c>
      <c r="B342" s="16">
        <v>1503</v>
      </c>
      <c r="C342" s="16" t="s">
        <v>371</v>
      </c>
      <c r="D342" s="16" t="s">
        <v>464</v>
      </c>
      <c r="E342" s="16" t="s">
        <v>508</v>
      </c>
      <c r="F342" s="16" t="s">
        <v>522</v>
      </c>
      <c r="G342" s="17">
        <v>121009192.674125</v>
      </c>
      <c r="H342" s="18">
        <v>3000000</v>
      </c>
      <c r="I342" s="30">
        <v>19096092.132706136</v>
      </c>
      <c r="J342" s="33">
        <v>6.3653640442353785</v>
      </c>
      <c r="K342" s="26">
        <v>0.5</v>
      </c>
      <c r="L342" s="42">
        <v>2</v>
      </c>
      <c r="M342" s="39">
        <v>0</v>
      </c>
      <c r="N342" s="33">
        <v>0</v>
      </c>
      <c r="O342" s="26">
        <v>0</v>
      </c>
      <c r="P342" s="19">
        <v>0</v>
      </c>
      <c r="Q342" s="28">
        <v>220138.83066935098</v>
      </c>
      <c r="R342" s="48">
        <v>0</v>
      </c>
      <c r="S342" s="43">
        <v>0.5</v>
      </c>
      <c r="T342" s="15">
        <v>4804.7062999999998</v>
      </c>
      <c r="U342" s="15">
        <v>101909.722569351</v>
      </c>
      <c r="V342" s="15">
        <v>44.35</v>
      </c>
      <c r="W342" s="15">
        <v>1204.5899999999999</v>
      </c>
      <c r="X342" s="15">
        <v>0</v>
      </c>
      <c r="Y342" s="15">
        <v>0</v>
      </c>
      <c r="Z342" s="15">
        <v>0</v>
      </c>
      <c r="AA342" s="15">
        <v>107963.368869351</v>
      </c>
      <c r="AB342" s="15">
        <v>14735.34</v>
      </c>
      <c r="AC342" s="15">
        <v>0</v>
      </c>
      <c r="AD342" s="15">
        <v>1650.4418000000005</v>
      </c>
      <c r="AE342" s="15">
        <v>16385.781800000001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95789.68</v>
      </c>
      <c r="AO342" s="15">
        <v>95789.68</v>
      </c>
      <c r="AP342" s="28">
        <v>220138.83066935098</v>
      </c>
      <c r="AQ342" s="15">
        <v>-5000</v>
      </c>
      <c r="AR342" s="52">
        <v>0</v>
      </c>
      <c r="AS342" s="15">
        <v>215138.83066935098</v>
      </c>
      <c r="AT342" s="29">
        <v>0.25</v>
      </c>
      <c r="AU342" s="36">
        <v>53784.707667337745</v>
      </c>
      <c r="AV342" s="16">
        <v>38000</v>
      </c>
      <c r="AW342" s="15">
        <v>15784.707667337745</v>
      </c>
      <c r="AX342" s="37">
        <v>0</v>
      </c>
      <c r="AY342" s="37">
        <v>2418.6032999999998</v>
      </c>
      <c r="AZ342" s="37">
        <v>0</v>
      </c>
      <c r="BA342" s="37">
        <v>750</v>
      </c>
      <c r="BB342" s="37">
        <v>23.02</v>
      </c>
      <c r="BC342" s="53">
        <v>0</v>
      </c>
      <c r="BD342" s="48">
        <v>0</v>
      </c>
      <c r="BE342" s="34">
        <v>0.5</v>
      </c>
      <c r="BF342" s="35">
        <v>3277.1563600000004</v>
      </c>
      <c r="BG342" s="16">
        <v>0</v>
      </c>
      <c r="BH342" s="16">
        <v>0</v>
      </c>
      <c r="BI342" s="16">
        <v>0</v>
      </c>
    </row>
    <row r="343" spans="1:61" s="16" customFormat="1" x14ac:dyDescent="0.25">
      <c r="A343" s="45">
        <v>62051</v>
      </c>
      <c r="B343" s="16">
        <v>1801</v>
      </c>
      <c r="C343" s="16" t="s">
        <v>372</v>
      </c>
      <c r="D343" s="16" t="s">
        <v>464</v>
      </c>
      <c r="E343" s="16" t="s">
        <v>508</v>
      </c>
      <c r="F343" s="16" t="s">
        <v>522</v>
      </c>
      <c r="G343" s="17">
        <v>292448109.80457902</v>
      </c>
      <c r="H343" s="18">
        <v>3000000</v>
      </c>
      <c r="I343" s="30">
        <v>-8416339.7868638635</v>
      </c>
      <c r="J343" s="33">
        <v>-2.8054465956212877</v>
      </c>
      <c r="K343" s="26">
        <v>0</v>
      </c>
      <c r="L343" s="42">
        <v>2</v>
      </c>
      <c r="M343" s="39">
        <v>1</v>
      </c>
      <c r="N343" s="33">
        <v>0.5</v>
      </c>
      <c r="O343" s="26">
        <v>0.25</v>
      </c>
      <c r="P343" s="20">
        <v>0</v>
      </c>
      <c r="Q343" s="28">
        <v>330617.37300277641</v>
      </c>
      <c r="R343" s="48">
        <v>0</v>
      </c>
      <c r="S343" s="43">
        <v>0.25</v>
      </c>
      <c r="T343" s="15">
        <v>0</v>
      </c>
      <c r="U343" s="15">
        <v>23283.9630027764</v>
      </c>
      <c r="V343" s="15">
        <v>33.950000000000003</v>
      </c>
      <c r="W343" s="15">
        <v>10261.66</v>
      </c>
      <c r="X343" s="15">
        <v>0</v>
      </c>
      <c r="Y343" s="15">
        <v>0</v>
      </c>
      <c r="Z343" s="15">
        <v>0</v>
      </c>
      <c r="AA343" s="15">
        <v>33579.5730027764</v>
      </c>
      <c r="AB343" s="15">
        <v>12376.859999999999</v>
      </c>
      <c r="AC343" s="15">
        <v>0</v>
      </c>
      <c r="AD343" s="15">
        <v>0</v>
      </c>
      <c r="AE343" s="15">
        <v>12376.859999999999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284660.94</v>
      </c>
      <c r="AO343" s="15">
        <v>284660.94</v>
      </c>
      <c r="AP343" s="28">
        <v>330617.37300277641</v>
      </c>
      <c r="AQ343" s="15">
        <v>-5000</v>
      </c>
      <c r="AR343" s="52">
        <v>-16280.868650138822</v>
      </c>
      <c r="AS343" s="15">
        <v>309336.50435263757</v>
      </c>
      <c r="AT343" s="29">
        <v>0.2</v>
      </c>
      <c r="AU343" s="36">
        <v>61867.300870527513</v>
      </c>
      <c r="AV343" s="16">
        <v>50000</v>
      </c>
      <c r="AW343" s="15">
        <v>11867.300870527513</v>
      </c>
      <c r="AX343" s="37">
        <v>9784.9294965199988</v>
      </c>
      <c r="AY343" s="37">
        <v>1684.98966</v>
      </c>
      <c r="AZ343" s="37">
        <v>0</v>
      </c>
      <c r="BA343" s="37">
        <v>0</v>
      </c>
      <c r="BB343" s="37">
        <v>12.04</v>
      </c>
      <c r="BC343" s="53">
        <v>0</v>
      </c>
      <c r="BD343" s="48">
        <v>0</v>
      </c>
      <c r="BE343" s="34">
        <v>-0.05</v>
      </c>
      <c r="BF343" s="35">
        <v>2475.3719999999998</v>
      </c>
      <c r="BG343" s="16">
        <v>0</v>
      </c>
      <c r="BH343" s="16">
        <v>0</v>
      </c>
      <c r="BI343" s="16">
        <v>0</v>
      </c>
    </row>
    <row r="344" spans="1:61" s="16" customFormat="1" x14ac:dyDescent="0.25">
      <c r="A344" s="45">
        <v>64532</v>
      </c>
      <c r="B344" s="16">
        <v>64532</v>
      </c>
      <c r="C344" s="16" t="s">
        <v>621</v>
      </c>
      <c r="D344" s="16" t="s">
        <v>464</v>
      </c>
      <c r="E344" s="16" t="s">
        <v>508</v>
      </c>
      <c r="F344" s="16" t="s">
        <v>522</v>
      </c>
      <c r="G344" s="17">
        <v>77324266.241050005</v>
      </c>
      <c r="H344" s="18">
        <v>3000000</v>
      </c>
      <c r="I344" s="30">
        <v>-5253380.7366049998</v>
      </c>
      <c r="J344" s="33">
        <v>-1.7511269122016666</v>
      </c>
      <c r="K344" s="51">
        <v>0</v>
      </c>
      <c r="L344" s="42">
        <v>2</v>
      </c>
      <c r="M344" s="39">
        <v>0</v>
      </c>
      <c r="N344" s="33">
        <v>0</v>
      </c>
      <c r="O344" s="51">
        <v>0</v>
      </c>
      <c r="P344" s="20">
        <v>0</v>
      </c>
      <c r="Q344" s="28">
        <v>31334.234949502992</v>
      </c>
      <c r="R344" s="48">
        <v>0</v>
      </c>
      <c r="S344" s="43">
        <v>0</v>
      </c>
      <c r="T344" s="15">
        <v>0</v>
      </c>
      <c r="U344" s="15">
        <v>6435.6549495029903</v>
      </c>
      <c r="V344" s="15">
        <v>15.77</v>
      </c>
      <c r="W344" s="15">
        <v>0</v>
      </c>
      <c r="X344" s="15">
        <v>0</v>
      </c>
      <c r="Y344" s="15">
        <v>0</v>
      </c>
      <c r="Z344" s="15">
        <v>0</v>
      </c>
      <c r="AA344" s="15">
        <v>6451.4249495029908</v>
      </c>
      <c r="AB344" s="15">
        <v>10464.43</v>
      </c>
      <c r="AC344" s="15">
        <v>0</v>
      </c>
      <c r="AD344" s="15">
        <v>0</v>
      </c>
      <c r="AE344" s="15">
        <v>10464.43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14418.38</v>
      </c>
      <c r="AO344" s="15">
        <v>14418.38</v>
      </c>
      <c r="AP344" s="28">
        <v>31334.234949502992</v>
      </c>
      <c r="AQ344" s="15">
        <v>0</v>
      </c>
      <c r="AR344" s="52">
        <v>0</v>
      </c>
      <c r="AS344" s="15">
        <v>31334.234949502992</v>
      </c>
      <c r="AT344" s="29">
        <v>0.2</v>
      </c>
      <c r="AU344" s="36">
        <v>6266.8469899005986</v>
      </c>
      <c r="AV344" s="16">
        <v>60000</v>
      </c>
      <c r="AW344" s="15">
        <v>6266.8469899005986</v>
      </c>
      <c r="AX344" s="37">
        <v>1759.7395728479999</v>
      </c>
      <c r="AY344" s="37">
        <v>0</v>
      </c>
      <c r="AZ344" s="37">
        <v>0</v>
      </c>
      <c r="BA344" s="37">
        <v>0</v>
      </c>
      <c r="BB344" s="37">
        <v>0</v>
      </c>
      <c r="BC344" s="53">
        <v>0</v>
      </c>
      <c r="BD344" s="51">
        <v>0</v>
      </c>
      <c r="BE344" s="34">
        <v>0</v>
      </c>
      <c r="BF344" s="35">
        <v>2092.886</v>
      </c>
      <c r="BG344" s="16">
        <v>0</v>
      </c>
      <c r="BH344" s="16">
        <v>0</v>
      </c>
      <c r="BI344" s="16">
        <v>0</v>
      </c>
    </row>
    <row r="345" spans="1:61" s="16" customFormat="1" x14ac:dyDescent="0.25">
      <c r="A345" s="45">
        <v>64416</v>
      </c>
      <c r="B345" s="16">
        <v>64416</v>
      </c>
      <c r="C345" s="16" t="s">
        <v>632</v>
      </c>
      <c r="D345" s="16" t="s">
        <v>680</v>
      </c>
      <c r="E345" s="16" t="s">
        <v>508</v>
      </c>
      <c r="F345" s="16" t="s">
        <v>471</v>
      </c>
      <c r="G345" s="17">
        <v>113689835.99572499</v>
      </c>
      <c r="H345" s="18">
        <v>0</v>
      </c>
      <c r="I345" s="30">
        <v>49976.86171990633</v>
      </c>
      <c r="J345" s="33">
        <v>0</v>
      </c>
      <c r="K345" s="48">
        <v>2000</v>
      </c>
      <c r="L345" s="42">
        <v>0</v>
      </c>
      <c r="M345" s="39">
        <v>1</v>
      </c>
      <c r="N345" s="33">
        <v>0</v>
      </c>
      <c r="O345" s="48">
        <v>3000</v>
      </c>
      <c r="P345" s="20">
        <v>0</v>
      </c>
      <c r="Q345" s="28">
        <v>227386.42047712204</v>
      </c>
      <c r="R345" s="48">
        <v>0</v>
      </c>
      <c r="S345" s="43">
        <v>0</v>
      </c>
      <c r="T345" s="15">
        <v>2786.7179999999998</v>
      </c>
      <c r="U345" s="15">
        <v>147310.89727712201</v>
      </c>
      <c r="V345" s="15">
        <v>128.57</v>
      </c>
      <c r="W345" s="15">
        <v>0</v>
      </c>
      <c r="X345" s="15">
        <v>0</v>
      </c>
      <c r="Y345" s="15">
        <v>0</v>
      </c>
      <c r="Z345" s="15">
        <v>0</v>
      </c>
      <c r="AA345" s="15">
        <v>150226.18527712201</v>
      </c>
      <c r="AB345" s="15">
        <v>5110.71</v>
      </c>
      <c r="AC345" s="15">
        <v>1104.97</v>
      </c>
      <c r="AD345" s="15">
        <v>43.605199999999968</v>
      </c>
      <c r="AE345" s="15">
        <v>6259.2852000000003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70900.95</v>
      </c>
      <c r="AO345" s="15">
        <v>70900.95</v>
      </c>
      <c r="AP345" s="28">
        <v>227386.42047712204</v>
      </c>
      <c r="AQ345" s="15">
        <v>0</v>
      </c>
      <c r="AR345" s="52">
        <v>0</v>
      </c>
      <c r="AS345" s="15">
        <v>6259.2852000000003</v>
      </c>
      <c r="AT345" s="29">
        <v>0</v>
      </c>
      <c r="AU345" s="36">
        <v>0</v>
      </c>
      <c r="AV345" s="16">
        <v>15000</v>
      </c>
      <c r="AW345" s="15">
        <v>6251.8570399999999</v>
      </c>
      <c r="AX345" s="37">
        <v>0</v>
      </c>
      <c r="AY345" s="37">
        <v>0</v>
      </c>
      <c r="AZ345" s="37">
        <v>0</v>
      </c>
      <c r="BA345" s="37">
        <v>0</v>
      </c>
      <c r="BB345" s="37">
        <v>2301.2399999999998</v>
      </c>
      <c r="BC345" s="53">
        <v>-377203.84294298291</v>
      </c>
      <c r="BD345" s="48">
        <v>0</v>
      </c>
      <c r="BE345" s="34">
        <v>2000</v>
      </c>
      <c r="BF345" s="35">
        <v>1251.8570400000001</v>
      </c>
      <c r="BG345" s="16">
        <v>0</v>
      </c>
      <c r="BH345" s="16">
        <v>0</v>
      </c>
      <c r="BI345" s="16">
        <v>0</v>
      </c>
    </row>
    <row r="346" spans="1:61" s="16" customFormat="1" x14ac:dyDescent="0.25">
      <c r="A346" s="45">
        <v>64563</v>
      </c>
      <c r="B346" s="16">
        <v>64563</v>
      </c>
      <c r="C346" s="16" t="s">
        <v>622</v>
      </c>
      <c r="D346" s="16" t="s">
        <v>466</v>
      </c>
      <c r="E346" s="16" t="s">
        <v>509</v>
      </c>
      <c r="F346" s="16" t="s">
        <v>521</v>
      </c>
      <c r="G346" s="17">
        <v>0</v>
      </c>
      <c r="H346" s="18">
        <v>6000000</v>
      </c>
      <c r="I346" s="30">
        <v>0</v>
      </c>
      <c r="J346" s="33">
        <v>0</v>
      </c>
      <c r="K346" s="48">
        <v>0</v>
      </c>
      <c r="L346" s="42">
        <v>2</v>
      </c>
      <c r="M346" s="39">
        <v>0</v>
      </c>
      <c r="N346" s="33">
        <v>0</v>
      </c>
      <c r="O346" s="48">
        <v>0</v>
      </c>
      <c r="P346" s="20">
        <v>0</v>
      </c>
      <c r="Q346" s="28">
        <v>0</v>
      </c>
      <c r="R346" s="29">
        <v>0</v>
      </c>
      <c r="S346" s="43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28">
        <v>0</v>
      </c>
      <c r="AQ346" s="15">
        <v>0</v>
      </c>
      <c r="AR346" s="52">
        <v>0</v>
      </c>
      <c r="AS346" s="15">
        <v>0</v>
      </c>
      <c r="AT346" s="29">
        <v>0</v>
      </c>
      <c r="AU346" s="36">
        <v>0</v>
      </c>
      <c r="AV346" s="16">
        <v>135000</v>
      </c>
      <c r="AW346" s="15">
        <v>69948.482355723478</v>
      </c>
      <c r="AX346" s="37">
        <v>0</v>
      </c>
      <c r="AY346" s="37">
        <v>0</v>
      </c>
      <c r="AZ346" s="37">
        <v>0</v>
      </c>
      <c r="BA346" s="37">
        <v>0</v>
      </c>
      <c r="BB346" s="37">
        <v>0</v>
      </c>
      <c r="BC346" s="53">
        <v>0</v>
      </c>
      <c r="BD346" s="48">
        <v>0</v>
      </c>
      <c r="BE346" s="34">
        <v>0</v>
      </c>
      <c r="BF346" s="35">
        <v>0</v>
      </c>
      <c r="BG346" s="16">
        <v>0</v>
      </c>
      <c r="BH346" s="16">
        <v>0</v>
      </c>
      <c r="BI346" s="16">
        <v>0</v>
      </c>
    </row>
    <row r="347" spans="1:61" s="16" customFormat="1" x14ac:dyDescent="0.25">
      <c r="A347" s="45">
        <v>62539</v>
      </c>
      <c r="B347" s="16">
        <v>1977</v>
      </c>
      <c r="C347" s="16" t="s">
        <v>373</v>
      </c>
      <c r="D347" s="16" t="s">
        <v>670</v>
      </c>
      <c r="E347" s="16" t="s">
        <v>509</v>
      </c>
      <c r="F347" s="16" t="s">
        <v>521</v>
      </c>
      <c r="G347" s="17">
        <v>614722733.94335604</v>
      </c>
      <c r="H347" s="18">
        <v>6000000</v>
      </c>
      <c r="I347" s="30">
        <v>2965631.4971809089</v>
      </c>
      <c r="J347" s="33">
        <v>0.49427191619681815</v>
      </c>
      <c r="K347" s="26">
        <v>0</v>
      </c>
      <c r="L347" s="42">
        <v>2</v>
      </c>
      <c r="M347" s="39">
        <v>4</v>
      </c>
      <c r="N347" s="33">
        <v>2</v>
      </c>
      <c r="O347" s="26">
        <v>0</v>
      </c>
      <c r="P347" s="20">
        <v>0</v>
      </c>
      <c r="Q347" s="28">
        <v>204622.3654918496</v>
      </c>
      <c r="R347" s="48">
        <v>0</v>
      </c>
      <c r="S347" s="43">
        <v>0</v>
      </c>
      <c r="T347" s="15">
        <v>0</v>
      </c>
      <c r="U347" s="15">
        <v>10137.8754918496</v>
      </c>
      <c r="V347" s="15">
        <v>104.77</v>
      </c>
      <c r="W347" s="15">
        <v>0</v>
      </c>
      <c r="X347" s="15">
        <v>0</v>
      </c>
      <c r="Y347" s="15">
        <v>0</v>
      </c>
      <c r="Z347" s="15">
        <v>0</v>
      </c>
      <c r="AA347" s="15">
        <v>10242.6454918496</v>
      </c>
      <c r="AB347" s="16">
        <v>7309.2199999999993</v>
      </c>
      <c r="AC347" s="15">
        <v>0</v>
      </c>
      <c r="AD347" s="15">
        <v>0</v>
      </c>
      <c r="AE347" s="15">
        <v>7309.2199999999993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187070.5</v>
      </c>
      <c r="AO347" s="15">
        <v>187070.5</v>
      </c>
      <c r="AP347" s="28">
        <v>204622.3654918496</v>
      </c>
      <c r="AQ347" s="15">
        <v>-5000</v>
      </c>
      <c r="AR347" s="52">
        <v>0</v>
      </c>
      <c r="AS347" s="15">
        <v>199622.3654918496</v>
      </c>
      <c r="AT347" s="29">
        <v>0.3</v>
      </c>
      <c r="AU347" s="36">
        <v>59886.709647554875</v>
      </c>
      <c r="AV347" s="16">
        <v>150000</v>
      </c>
      <c r="AW347" s="15">
        <v>0</v>
      </c>
      <c r="AX347" s="37">
        <v>88023.093319199994</v>
      </c>
      <c r="AY347" s="37">
        <v>446.63493</v>
      </c>
      <c r="AZ347" s="37">
        <v>0</v>
      </c>
      <c r="BA347" s="37">
        <v>0</v>
      </c>
      <c r="BB347" s="37">
        <v>15568.17</v>
      </c>
      <c r="BC347" s="53">
        <v>0</v>
      </c>
      <c r="BD347" s="48">
        <v>0</v>
      </c>
      <c r="BE347" s="34">
        <v>0</v>
      </c>
      <c r="BF347" s="35">
        <v>1461.8440000000001</v>
      </c>
      <c r="BG347" s="16">
        <v>0</v>
      </c>
      <c r="BH347" s="16">
        <v>0</v>
      </c>
      <c r="BI347" s="16">
        <v>0</v>
      </c>
    </row>
    <row r="348" spans="1:61" s="16" customFormat="1" x14ac:dyDescent="0.25">
      <c r="A348" s="45">
        <v>52684</v>
      </c>
      <c r="B348" s="16">
        <v>579</v>
      </c>
      <c r="C348" s="16" t="s">
        <v>374</v>
      </c>
      <c r="D348" s="16" t="s">
        <v>464</v>
      </c>
      <c r="E348" s="16" t="s">
        <v>509</v>
      </c>
      <c r="F348" s="16" t="s">
        <v>522</v>
      </c>
      <c r="G348" s="17">
        <v>238698011.24772501</v>
      </c>
      <c r="H348" s="18">
        <v>3000000</v>
      </c>
      <c r="I348" s="30">
        <v>1712959.7676760554</v>
      </c>
      <c r="J348" s="33">
        <v>0.57098658922535184</v>
      </c>
      <c r="K348" s="48">
        <v>0.25</v>
      </c>
      <c r="L348" s="42">
        <v>2</v>
      </c>
      <c r="M348" s="39">
        <v>1</v>
      </c>
      <c r="N348" s="33">
        <v>0.5</v>
      </c>
      <c r="O348" s="48">
        <v>0.25</v>
      </c>
      <c r="P348" s="20">
        <v>0</v>
      </c>
      <c r="Q348" s="28">
        <v>179395.95841392089</v>
      </c>
      <c r="R348" s="48">
        <v>0</v>
      </c>
      <c r="S348" s="43">
        <v>0.5</v>
      </c>
      <c r="T348" s="15">
        <v>0</v>
      </c>
      <c r="U348" s="15">
        <v>23622.008413920899</v>
      </c>
      <c r="V348" s="15">
        <v>69</v>
      </c>
      <c r="W348" s="15">
        <v>1576.26</v>
      </c>
      <c r="X348" s="15">
        <v>0</v>
      </c>
      <c r="Y348" s="15">
        <v>0</v>
      </c>
      <c r="Z348" s="15">
        <v>0</v>
      </c>
      <c r="AA348" s="15">
        <v>25267.268413920898</v>
      </c>
      <c r="AB348" s="16">
        <v>18.84</v>
      </c>
      <c r="AC348" s="15">
        <v>0</v>
      </c>
      <c r="AD348" s="15">
        <v>0</v>
      </c>
      <c r="AE348" s="15">
        <v>18.84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154109.85</v>
      </c>
      <c r="AO348" s="15">
        <v>154109.85</v>
      </c>
      <c r="AP348" s="28">
        <v>179395.95841392089</v>
      </c>
      <c r="AQ348" s="15">
        <v>-5000</v>
      </c>
      <c r="AR348" s="52">
        <v>-11691.86081982442</v>
      </c>
      <c r="AS348" s="15">
        <v>162704.09759409647</v>
      </c>
      <c r="AT348" s="29">
        <v>0.25</v>
      </c>
      <c r="AU348" s="36">
        <v>40676.024398524118</v>
      </c>
      <c r="AV348" s="16">
        <v>35000</v>
      </c>
      <c r="AW348" s="15">
        <v>5676.0243985241177</v>
      </c>
      <c r="AX348" s="37">
        <v>12440.83828344</v>
      </c>
      <c r="AY348" s="37">
        <v>1221.4192499999999</v>
      </c>
      <c r="AZ348" s="37">
        <v>0</v>
      </c>
      <c r="BA348" s="37">
        <v>0</v>
      </c>
      <c r="BB348" s="37">
        <v>423.07</v>
      </c>
      <c r="BC348" s="53">
        <v>0</v>
      </c>
      <c r="BD348" s="48">
        <v>0</v>
      </c>
      <c r="BE348" s="34">
        <v>0.2</v>
      </c>
      <c r="BF348" s="35">
        <v>3.7680000000000002</v>
      </c>
      <c r="BG348" s="16">
        <v>0</v>
      </c>
      <c r="BH348" s="16">
        <v>0</v>
      </c>
      <c r="BI348" s="16">
        <v>0</v>
      </c>
    </row>
    <row r="349" spans="1:61" s="16" customFormat="1" x14ac:dyDescent="0.25">
      <c r="A349" s="45">
        <v>60363</v>
      </c>
      <c r="B349" s="16">
        <v>1168</v>
      </c>
      <c r="C349" s="16" t="s">
        <v>377</v>
      </c>
      <c r="D349" s="16" t="s">
        <v>468</v>
      </c>
      <c r="E349" s="16" t="s">
        <v>509</v>
      </c>
      <c r="F349" s="16" t="s">
        <v>520</v>
      </c>
      <c r="G349" s="17">
        <v>620375376.71810007</v>
      </c>
      <c r="H349" s="18">
        <v>0</v>
      </c>
      <c r="I349" s="30">
        <v>-12813052.264065266</v>
      </c>
      <c r="J349" s="33">
        <v>0</v>
      </c>
      <c r="K349" s="48">
        <v>0</v>
      </c>
      <c r="L349" s="42">
        <v>2</v>
      </c>
      <c r="M349" s="39">
        <v>3</v>
      </c>
      <c r="N349" s="33">
        <v>1.5</v>
      </c>
      <c r="O349" s="48">
        <v>0</v>
      </c>
      <c r="P349" s="20">
        <v>884993.04012220446</v>
      </c>
      <c r="Q349" s="28">
        <v>718560.31944284099</v>
      </c>
      <c r="R349" s="48">
        <v>0</v>
      </c>
      <c r="S349" s="43">
        <v>0</v>
      </c>
      <c r="T349" s="15">
        <v>6192.1787999999997</v>
      </c>
      <c r="U349" s="15">
        <v>384132.38714284101</v>
      </c>
      <c r="V349" s="15">
        <v>108.74</v>
      </c>
      <c r="W349" s="15">
        <v>0</v>
      </c>
      <c r="X349" s="15">
        <v>0</v>
      </c>
      <c r="Y349" s="15">
        <v>0</v>
      </c>
      <c r="Z349" s="15">
        <v>0</v>
      </c>
      <c r="AA349" s="15">
        <v>390433.30594284099</v>
      </c>
      <c r="AB349" s="16">
        <v>-166.95</v>
      </c>
      <c r="AC349" s="15">
        <v>461.42</v>
      </c>
      <c r="AD349" s="15">
        <v>1868.7135000000126</v>
      </c>
      <c r="AE349" s="15">
        <v>2163.1835000000128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325963.83</v>
      </c>
      <c r="AO349" s="15">
        <v>325963.83</v>
      </c>
      <c r="AP349" s="28">
        <v>718560.31944284099</v>
      </c>
      <c r="AQ349" s="15">
        <v>-5000</v>
      </c>
      <c r="AR349" s="52">
        <v>-30000</v>
      </c>
      <c r="AS349" s="15">
        <v>683560.31944284099</v>
      </c>
      <c r="AT349" s="29">
        <v>0.27</v>
      </c>
      <c r="AU349" s="36">
        <v>184561.28624956709</v>
      </c>
      <c r="AV349" s="16">
        <v>62771</v>
      </c>
      <c r="AW349" s="15">
        <v>121790.28624956709</v>
      </c>
      <c r="AX349" s="37">
        <v>80421.695935199998</v>
      </c>
      <c r="AY349" s="37">
        <v>347.88734999999997</v>
      </c>
      <c r="AZ349" s="37">
        <v>0</v>
      </c>
      <c r="BA349" s="37">
        <v>0</v>
      </c>
      <c r="BB349" s="37">
        <v>51.81</v>
      </c>
      <c r="BC349" s="53">
        <v>0</v>
      </c>
      <c r="BD349" s="48">
        <v>0</v>
      </c>
      <c r="BE349" s="34">
        <v>0</v>
      </c>
      <c r="BF349" s="35">
        <v>432.63670000000258</v>
      </c>
      <c r="BG349" s="16">
        <v>0</v>
      </c>
      <c r="BH349" s="16">
        <v>0</v>
      </c>
      <c r="BI349" s="16">
        <v>0</v>
      </c>
    </row>
    <row r="350" spans="1:61" s="16" customFormat="1" x14ac:dyDescent="0.25">
      <c r="A350" s="45">
        <v>38</v>
      </c>
      <c r="B350" s="16">
        <v>889</v>
      </c>
      <c r="C350" s="16" t="s">
        <v>378</v>
      </c>
      <c r="D350" s="16" t="s">
        <v>670</v>
      </c>
      <c r="E350" s="16" t="s">
        <v>509</v>
      </c>
      <c r="F350" s="16" t="s">
        <v>521</v>
      </c>
      <c r="G350" s="17">
        <v>343015282.47192502</v>
      </c>
      <c r="H350" s="18">
        <v>6000000</v>
      </c>
      <c r="I350" s="30">
        <v>-943124.52718096972</v>
      </c>
      <c r="J350" s="33">
        <v>-0.1571874211968283</v>
      </c>
      <c r="K350" s="26">
        <v>0</v>
      </c>
      <c r="L350" s="42">
        <v>2</v>
      </c>
      <c r="M350" s="39">
        <v>5</v>
      </c>
      <c r="N350" s="33">
        <v>2.5</v>
      </c>
      <c r="O350" s="26">
        <v>0</v>
      </c>
      <c r="P350" s="20">
        <v>0</v>
      </c>
      <c r="Q350" s="28">
        <v>375571.80883190205</v>
      </c>
      <c r="R350" s="48">
        <v>0</v>
      </c>
      <c r="S350" s="43">
        <v>0</v>
      </c>
      <c r="T350" s="15">
        <v>0</v>
      </c>
      <c r="U350" s="15">
        <v>83948.633531902102</v>
      </c>
      <c r="V350" s="15">
        <v>145.66</v>
      </c>
      <c r="W350" s="15">
        <v>0</v>
      </c>
      <c r="X350" s="15">
        <v>0</v>
      </c>
      <c r="Y350" s="15">
        <v>0</v>
      </c>
      <c r="Z350" s="15">
        <v>0</v>
      </c>
      <c r="AA350" s="15">
        <v>84094.293531902105</v>
      </c>
      <c r="AB350" s="16">
        <v>490.35000000000008</v>
      </c>
      <c r="AC350" s="15">
        <v>614.32000000000005</v>
      </c>
      <c r="AD350" s="15">
        <v>3496.7952999999852</v>
      </c>
      <c r="AE350" s="15">
        <v>4601.4652999999853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286876.05</v>
      </c>
      <c r="AO350" s="15">
        <v>286876.05</v>
      </c>
      <c r="AP350" s="28">
        <v>375571.80883190205</v>
      </c>
      <c r="AQ350" s="15">
        <v>-5000</v>
      </c>
      <c r="AR350" s="52">
        <v>0</v>
      </c>
      <c r="AS350" s="15">
        <v>370571.80883190205</v>
      </c>
      <c r="AT350" s="29">
        <v>0.3</v>
      </c>
      <c r="AU350" s="36">
        <v>111171.54264957061</v>
      </c>
      <c r="AV350" s="16">
        <v>60000</v>
      </c>
      <c r="AW350" s="15">
        <v>51171.542649570605</v>
      </c>
      <c r="AX350" s="37">
        <v>28031.758637359999</v>
      </c>
      <c r="AY350" s="37">
        <v>51.117000000000004</v>
      </c>
      <c r="AZ350" s="37">
        <v>0</v>
      </c>
      <c r="BA350" s="37">
        <v>0</v>
      </c>
      <c r="BB350" s="37">
        <v>1.83</v>
      </c>
      <c r="BC350" s="53">
        <v>0</v>
      </c>
      <c r="BD350" s="48">
        <v>0</v>
      </c>
      <c r="BE350" s="34">
        <v>0</v>
      </c>
      <c r="BF350" s="35">
        <v>920.29305999999713</v>
      </c>
      <c r="BG350" s="16">
        <v>0</v>
      </c>
      <c r="BH350" s="16">
        <v>0</v>
      </c>
      <c r="BI350" s="16">
        <v>0</v>
      </c>
    </row>
    <row r="351" spans="1:61" s="16" customFormat="1" x14ac:dyDescent="0.25">
      <c r="A351" s="45">
        <v>53984</v>
      </c>
      <c r="B351" s="16">
        <v>1402</v>
      </c>
      <c r="C351" s="16" t="s">
        <v>379</v>
      </c>
      <c r="D351" s="16" t="s">
        <v>464</v>
      </c>
      <c r="E351" s="16" t="s">
        <v>509</v>
      </c>
      <c r="F351" s="16" t="s">
        <v>522</v>
      </c>
      <c r="G351" s="17">
        <v>88613140.711950004</v>
      </c>
      <c r="H351" s="18">
        <v>3000000</v>
      </c>
      <c r="I351" s="30">
        <v>-728468.28844699264</v>
      </c>
      <c r="J351" s="33">
        <v>-0.2428227628156642</v>
      </c>
      <c r="K351" s="51">
        <v>0</v>
      </c>
      <c r="L351" s="42">
        <v>2</v>
      </c>
      <c r="M351" s="39">
        <v>-2</v>
      </c>
      <c r="N351" s="33">
        <v>-1</v>
      </c>
      <c r="O351" s="51">
        <v>0</v>
      </c>
      <c r="P351" s="20">
        <v>0</v>
      </c>
      <c r="Q351" s="28">
        <v>177478.85905161503</v>
      </c>
      <c r="R351" s="48">
        <v>0</v>
      </c>
      <c r="S351" s="43">
        <v>0</v>
      </c>
      <c r="T351" s="15">
        <v>790.82399999999996</v>
      </c>
      <c r="U351" s="15">
        <v>102297.180751615</v>
      </c>
      <c r="V351" s="15">
        <v>70.69</v>
      </c>
      <c r="W351" s="15">
        <v>0</v>
      </c>
      <c r="X351" s="15">
        <v>0</v>
      </c>
      <c r="Y351" s="15">
        <v>0</v>
      </c>
      <c r="Z351" s="15">
        <v>0</v>
      </c>
      <c r="AA351" s="15">
        <v>103158.694751615</v>
      </c>
      <c r="AB351" s="16">
        <v>0</v>
      </c>
      <c r="AC351" s="15">
        <v>3754.94</v>
      </c>
      <c r="AD351" s="15">
        <v>2538.7843000000248</v>
      </c>
      <c r="AE351" s="15">
        <v>6293.7243000000253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68026.44</v>
      </c>
      <c r="AO351" s="15">
        <v>68026.44</v>
      </c>
      <c r="AP351" s="28">
        <v>177478.85905161503</v>
      </c>
      <c r="AQ351" s="15">
        <v>-5000</v>
      </c>
      <c r="AR351" s="52">
        <v>0</v>
      </c>
      <c r="AS351" s="15">
        <v>172478.85905161503</v>
      </c>
      <c r="AT351" s="29">
        <v>0.2</v>
      </c>
      <c r="AU351" s="36">
        <v>34495.771810323007</v>
      </c>
      <c r="AV351" s="16">
        <v>35000</v>
      </c>
      <c r="AW351" s="15">
        <v>0</v>
      </c>
      <c r="AX351" s="37">
        <v>0</v>
      </c>
      <c r="AY351" s="37">
        <v>2532.7883699999998</v>
      </c>
      <c r="AZ351" s="37">
        <v>0</v>
      </c>
      <c r="BA351" s="37">
        <v>1300</v>
      </c>
      <c r="BB351" s="37">
        <v>294.17</v>
      </c>
      <c r="BC351" s="53">
        <v>0</v>
      </c>
      <c r="BD351" s="51">
        <v>0</v>
      </c>
      <c r="BE351" s="34">
        <v>0</v>
      </c>
      <c r="BF351" s="35">
        <v>1258.7448600000052</v>
      </c>
      <c r="BG351" s="16">
        <v>0</v>
      </c>
      <c r="BH351" s="16">
        <v>0</v>
      </c>
      <c r="BI351" s="16">
        <v>0</v>
      </c>
    </row>
    <row r="352" spans="1:61" s="16" customFormat="1" x14ac:dyDescent="0.25">
      <c r="A352" s="45">
        <v>51616</v>
      </c>
      <c r="B352" s="16">
        <v>2054</v>
      </c>
      <c r="C352" s="16" t="s">
        <v>380</v>
      </c>
      <c r="D352" s="16" t="s">
        <v>680</v>
      </c>
      <c r="E352" s="16" t="s">
        <v>509</v>
      </c>
      <c r="F352" s="16" t="s">
        <v>471</v>
      </c>
      <c r="G352" s="17">
        <v>96246938.84314999</v>
      </c>
      <c r="H352" s="18">
        <v>0</v>
      </c>
      <c r="I352" s="30">
        <v>-62162.375005215406</v>
      </c>
      <c r="J352" s="33">
        <v>0</v>
      </c>
      <c r="K352" s="26">
        <v>0</v>
      </c>
      <c r="L352" s="42">
        <v>0</v>
      </c>
      <c r="M352" s="39">
        <v>-3</v>
      </c>
      <c r="N352" s="33">
        <v>0</v>
      </c>
      <c r="O352" s="26">
        <v>0</v>
      </c>
      <c r="P352" s="20">
        <v>0</v>
      </c>
      <c r="Q352" s="28">
        <v>118835.32160566949</v>
      </c>
      <c r="R352" s="48">
        <v>0</v>
      </c>
      <c r="S352" s="43">
        <v>0</v>
      </c>
      <c r="T352" s="15">
        <v>2644.3269999999902</v>
      </c>
      <c r="U352" s="15">
        <v>90248.644605669499</v>
      </c>
      <c r="V352" s="15">
        <v>163.91</v>
      </c>
      <c r="W352" s="15">
        <v>0</v>
      </c>
      <c r="X352" s="15">
        <v>0</v>
      </c>
      <c r="Y352" s="15">
        <v>0</v>
      </c>
      <c r="Z352" s="15">
        <v>0</v>
      </c>
      <c r="AA352" s="15">
        <v>93056.881605669492</v>
      </c>
      <c r="AB352" s="16">
        <v>235.76999999999998</v>
      </c>
      <c r="AC352" s="15">
        <v>0</v>
      </c>
      <c r="AD352" s="15">
        <v>0</v>
      </c>
      <c r="AE352" s="15">
        <v>235.76999999999998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25542.67</v>
      </c>
      <c r="AO352" s="15">
        <v>25542.67</v>
      </c>
      <c r="AP352" s="28">
        <v>118835.32160566949</v>
      </c>
      <c r="AQ352" s="15">
        <v>0</v>
      </c>
      <c r="AR352" s="52">
        <v>0</v>
      </c>
      <c r="AS352" s="15">
        <v>235.76999999999998</v>
      </c>
      <c r="AT352" s="29">
        <v>0</v>
      </c>
      <c r="AU352" s="36">
        <v>0</v>
      </c>
      <c r="AV352" s="16">
        <v>35000</v>
      </c>
      <c r="AW352" s="15">
        <v>47.153999999999996</v>
      </c>
      <c r="AX352" s="37">
        <v>17939.755443720001</v>
      </c>
      <c r="AY352" s="37">
        <v>372.50018999999998</v>
      </c>
      <c r="AZ352" s="37">
        <v>0</v>
      </c>
      <c r="BA352" s="37">
        <v>2502.87</v>
      </c>
      <c r="BB352" s="37">
        <v>0</v>
      </c>
      <c r="BC352" s="53">
        <v>-70076.369096007198</v>
      </c>
      <c r="BD352" s="48">
        <v>0</v>
      </c>
      <c r="BE352" s="34">
        <v>0</v>
      </c>
      <c r="BF352" s="35">
        <v>47.153999999999996</v>
      </c>
      <c r="BG352" s="16">
        <v>0</v>
      </c>
      <c r="BH352" s="16">
        <v>0</v>
      </c>
      <c r="BI352" s="16">
        <v>0</v>
      </c>
    </row>
    <row r="353" spans="1:61" s="16" customFormat="1" x14ac:dyDescent="0.25">
      <c r="A353" s="45">
        <v>5465</v>
      </c>
      <c r="B353" s="16">
        <v>534</v>
      </c>
      <c r="C353" s="16" t="s">
        <v>381</v>
      </c>
      <c r="D353" s="16" t="s">
        <v>464</v>
      </c>
      <c r="E353" s="16" t="s">
        <v>509</v>
      </c>
      <c r="F353" s="16" t="s">
        <v>522</v>
      </c>
      <c r="G353" s="17">
        <v>83631398.795399994</v>
      </c>
      <c r="H353" s="18">
        <v>3000000</v>
      </c>
      <c r="I353" s="30">
        <v>-7141866.1235770285</v>
      </c>
      <c r="J353" s="33">
        <v>-2.3806220411923427</v>
      </c>
      <c r="K353" s="26">
        <v>0</v>
      </c>
      <c r="L353" s="42">
        <v>2</v>
      </c>
      <c r="M353" s="39">
        <v>1</v>
      </c>
      <c r="N353" s="33">
        <v>0.5</v>
      </c>
      <c r="O353" s="26">
        <v>0.25</v>
      </c>
      <c r="P353" s="20">
        <v>0</v>
      </c>
      <c r="Q353" s="28">
        <v>256234.17630676503</v>
      </c>
      <c r="R353" s="48">
        <v>0</v>
      </c>
      <c r="S353" s="43">
        <v>0.25</v>
      </c>
      <c r="T353" s="15">
        <v>6600.4229999999998</v>
      </c>
      <c r="U353" s="15">
        <v>220097.55330676501</v>
      </c>
      <c r="V353" s="15">
        <v>159.47999999999999</v>
      </c>
      <c r="W353" s="15">
        <v>1493.73</v>
      </c>
      <c r="X353" s="15">
        <v>0</v>
      </c>
      <c r="Y353" s="15">
        <v>0</v>
      </c>
      <c r="Z353" s="15">
        <v>0</v>
      </c>
      <c r="AA353" s="15">
        <v>228351.18630676504</v>
      </c>
      <c r="AB353" s="15">
        <v>0</v>
      </c>
      <c r="AC353" s="15">
        <v>501.4</v>
      </c>
      <c r="AD353" s="15">
        <v>2080.820000000007</v>
      </c>
      <c r="AE353" s="15">
        <v>2582.2200000000071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25300.77</v>
      </c>
      <c r="AO353" s="15">
        <v>25300.77</v>
      </c>
      <c r="AP353" s="28">
        <v>256234.17630676503</v>
      </c>
      <c r="AQ353" s="15">
        <v>-5000</v>
      </c>
      <c r="AR353" s="52">
        <v>-22675.823939526636</v>
      </c>
      <c r="AS353" s="15">
        <v>228558.3523672384</v>
      </c>
      <c r="AT353" s="29">
        <v>0.2</v>
      </c>
      <c r="AU353" s="36">
        <v>45711.670473447681</v>
      </c>
      <c r="AV353" s="16">
        <v>35000</v>
      </c>
      <c r="AW353" s="15">
        <v>10711.670473447681</v>
      </c>
      <c r="AX353" s="37">
        <v>0</v>
      </c>
      <c r="AY353" s="37">
        <v>369.26549999999997</v>
      </c>
      <c r="AZ353" s="37">
        <v>0</v>
      </c>
      <c r="BA353" s="37">
        <v>0</v>
      </c>
      <c r="BB353" s="37">
        <v>0</v>
      </c>
      <c r="BC353" s="53">
        <v>0</v>
      </c>
      <c r="BD353" s="48">
        <v>0</v>
      </c>
      <c r="BE353" s="34">
        <v>-0.05</v>
      </c>
      <c r="BF353" s="35">
        <v>516.44400000000144</v>
      </c>
      <c r="BG353" s="16">
        <v>0</v>
      </c>
      <c r="BH353" s="16">
        <v>0</v>
      </c>
      <c r="BI353" s="16">
        <v>0</v>
      </c>
    </row>
    <row r="354" spans="1:61" s="16" customFormat="1" x14ac:dyDescent="0.25">
      <c r="A354" s="45">
        <v>286</v>
      </c>
      <c r="B354" s="16">
        <v>1395</v>
      </c>
      <c r="C354" s="16" t="s">
        <v>375</v>
      </c>
      <c r="D354" s="16" t="s">
        <v>464</v>
      </c>
      <c r="E354" s="16" t="s">
        <v>509</v>
      </c>
      <c r="F354" s="16" t="s">
        <v>522</v>
      </c>
      <c r="G354" s="17">
        <v>62688241.162725002</v>
      </c>
      <c r="H354" s="18">
        <v>3000000</v>
      </c>
      <c r="I354" s="30">
        <v>-2785161.4805619717</v>
      </c>
      <c r="J354" s="33">
        <v>-0.92838716018732392</v>
      </c>
      <c r="K354" s="26">
        <v>0</v>
      </c>
      <c r="L354" s="42">
        <v>2</v>
      </c>
      <c r="M354" s="39">
        <v>2</v>
      </c>
      <c r="N354" s="33">
        <v>1</v>
      </c>
      <c r="O354" s="26">
        <v>0.5</v>
      </c>
      <c r="P354" s="20">
        <v>0</v>
      </c>
      <c r="Q354" s="28">
        <v>128558.335124907</v>
      </c>
      <c r="R354" s="48">
        <v>0</v>
      </c>
      <c r="S354" s="43">
        <v>0.5</v>
      </c>
      <c r="T354" s="15">
        <v>840.25900000000001</v>
      </c>
      <c r="U354" s="15">
        <v>104515.786124907</v>
      </c>
      <c r="V354" s="15">
        <v>37.86</v>
      </c>
      <c r="W354" s="15">
        <v>0</v>
      </c>
      <c r="X354" s="15">
        <v>0</v>
      </c>
      <c r="Y354" s="15">
        <v>0</v>
      </c>
      <c r="Z354" s="15">
        <v>0</v>
      </c>
      <c r="AA354" s="15">
        <v>105393.905124907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23164.43</v>
      </c>
      <c r="AO354" s="15">
        <v>23164.43</v>
      </c>
      <c r="AP354" s="28">
        <v>128558.335124907</v>
      </c>
      <c r="AQ354" s="15">
        <v>-5000</v>
      </c>
      <c r="AR354" s="52">
        <v>-11240.737659877566</v>
      </c>
      <c r="AS354" s="15">
        <v>112317.59746502942</v>
      </c>
      <c r="AT354" s="29">
        <v>0.25</v>
      </c>
      <c r="AU354" s="36">
        <v>28079.399366257356</v>
      </c>
      <c r="AV354" s="16">
        <v>50000</v>
      </c>
      <c r="AW354" s="15">
        <v>0</v>
      </c>
      <c r="AX354" s="37">
        <v>0</v>
      </c>
      <c r="AY354" s="37">
        <v>501.79445999999996</v>
      </c>
      <c r="AZ354" s="37">
        <v>0</v>
      </c>
      <c r="BA354" s="37">
        <v>0</v>
      </c>
      <c r="BB354" s="37">
        <v>0</v>
      </c>
      <c r="BC354" s="53">
        <v>0</v>
      </c>
      <c r="BD354" s="48">
        <v>0</v>
      </c>
      <c r="BE354" s="34">
        <v>-0.05</v>
      </c>
      <c r="BF354" s="35">
        <v>0</v>
      </c>
      <c r="BG354" s="16">
        <v>0</v>
      </c>
      <c r="BH354" s="16">
        <v>0</v>
      </c>
      <c r="BI354" s="16">
        <v>0</v>
      </c>
    </row>
    <row r="355" spans="1:61" s="16" customFormat="1" x14ac:dyDescent="0.25">
      <c r="A355" s="45">
        <v>52199</v>
      </c>
      <c r="B355" s="16">
        <v>616</v>
      </c>
      <c r="C355" s="16" t="s">
        <v>568</v>
      </c>
      <c r="D355" s="16" t="s">
        <v>464</v>
      </c>
      <c r="E355" s="16" t="s">
        <v>509</v>
      </c>
      <c r="F355" s="16" t="s">
        <v>522</v>
      </c>
      <c r="G355" s="17">
        <v>327259096.31015003</v>
      </c>
      <c r="H355" s="18">
        <v>3000000</v>
      </c>
      <c r="I355" s="30">
        <v>19046628.120565057</v>
      </c>
      <c r="J355" s="33">
        <v>6.3488760401883519</v>
      </c>
      <c r="K355" s="26">
        <v>0.5</v>
      </c>
      <c r="L355" s="42">
        <v>2</v>
      </c>
      <c r="M355" s="39">
        <v>1</v>
      </c>
      <c r="N355" s="33">
        <v>0.5</v>
      </c>
      <c r="O355" s="26">
        <v>0.25</v>
      </c>
      <c r="P355" s="20">
        <v>0</v>
      </c>
      <c r="Q355" s="28">
        <v>182089.51519802382</v>
      </c>
      <c r="R355" s="48">
        <v>0</v>
      </c>
      <c r="S355" s="43">
        <v>0.75</v>
      </c>
      <c r="T355" s="15">
        <v>0</v>
      </c>
      <c r="U355" s="15">
        <v>12749.5751980238</v>
      </c>
      <c r="V355" s="15">
        <v>127.92</v>
      </c>
      <c r="W355" s="15">
        <v>0</v>
      </c>
      <c r="X355" s="15">
        <v>0</v>
      </c>
      <c r="Y355" s="15">
        <v>0</v>
      </c>
      <c r="Z355" s="15">
        <v>0</v>
      </c>
      <c r="AA355" s="15">
        <v>12877.4951980238</v>
      </c>
      <c r="AB355" s="16">
        <v>377.71999999999997</v>
      </c>
      <c r="AC355" s="15">
        <v>644.79</v>
      </c>
      <c r="AD355" s="15">
        <v>1190</v>
      </c>
      <c r="AE355" s="15">
        <v>2212.5100000000002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166999.51</v>
      </c>
      <c r="AO355" s="15">
        <v>166999.51</v>
      </c>
      <c r="AP355" s="28">
        <v>182089.51519802382</v>
      </c>
      <c r="AQ355" s="15">
        <v>-5000</v>
      </c>
      <c r="AR355" s="52">
        <v>-17708.951519802384</v>
      </c>
      <c r="AS355" s="15">
        <v>159380.56367822143</v>
      </c>
      <c r="AT355" s="29">
        <v>0.28000000000000003</v>
      </c>
      <c r="AU355" s="36">
        <v>44626.557829902005</v>
      </c>
      <c r="AV355" s="16">
        <v>135000</v>
      </c>
      <c r="AW355" s="15">
        <v>0</v>
      </c>
      <c r="AX355" s="37">
        <v>22012.64583736</v>
      </c>
      <c r="AY355" s="37">
        <v>99.026849999999996</v>
      </c>
      <c r="AZ355" s="37">
        <v>0</v>
      </c>
      <c r="BA355" s="37">
        <v>0</v>
      </c>
      <c r="BB355" s="37">
        <v>8.82</v>
      </c>
      <c r="BC355" s="53">
        <v>0</v>
      </c>
      <c r="BD355" s="48">
        <v>0</v>
      </c>
      <c r="BE355" s="34">
        <v>0.45</v>
      </c>
      <c r="BF355" s="35">
        <v>442.50200000000007</v>
      </c>
      <c r="BG355" s="16">
        <v>0</v>
      </c>
      <c r="BH355" s="16">
        <v>0</v>
      </c>
      <c r="BI355" s="16">
        <v>0</v>
      </c>
    </row>
    <row r="356" spans="1:61" s="16" customFormat="1" x14ac:dyDescent="0.25">
      <c r="A356" s="45">
        <v>61920</v>
      </c>
      <c r="B356" s="16">
        <v>1716</v>
      </c>
      <c r="C356" s="16" t="s">
        <v>376</v>
      </c>
      <c r="D356" s="16" t="s">
        <v>464</v>
      </c>
      <c r="E356" s="16" t="s">
        <v>509</v>
      </c>
      <c r="F356" s="16" t="s">
        <v>522</v>
      </c>
      <c r="G356" s="17">
        <v>236676653.80722502</v>
      </c>
      <c r="H356" s="18">
        <v>3000000</v>
      </c>
      <c r="I356" s="30">
        <v>-8618539.9327019751</v>
      </c>
      <c r="J356" s="33">
        <v>-2.8728466442339915</v>
      </c>
      <c r="K356" s="48">
        <v>0</v>
      </c>
      <c r="L356" s="42">
        <v>2</v>
      </c>
      <c r="M356" s="39">
        <v>1</v>
      </c>
      <c r="N356" s="33">
        <v>0.5</v>
      </c>
      <c r="O356" s="48">
        <v>0.25</v>
      </c>
      <c r="P356" s="20">
        <v>0</v>
      </c>
      <c r="Q356" s="28">
        <v>180974.38713793803</v>
      </c>
      <c r="R356" s="48">
        <v>0</v>
      </c>
      <c r="S356" s="43">
        <v>0.25</v>
      </c>
      <c r="T356" s="15">
        <v>0</v>
      </c>
      <c r="U356" s="15">
        <v>3434.7471379379999</v>
      </c>
      <c r="V356" s="15">
        <v>46.93</v>
      </c>
      <c r="W356" s="15">
        <v>0</v>
      </c>
      <c r="X356" s="15">
        <v>0</v>
      </c>
      <c r="Y356" s="15">
        <v>0</v>
      </c>
      <c r="Z356" s="15">
        <v>0</v>
      </c>
      <c r="AA356" s="15">
        <v>3481.6771379379998</v>
      </c>
      <c r="AB356" s="16">
        <v>4144.04</v>
      </c>
      <c r="AC356" s="15">
        <v>0</v>
      </c>
      <c r="AD356" s="15">
        <v>0</v>
      </c>
      <c r="AE356" s="15">
        <v>4144.04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173348.67</v>
      </c>
      <c r="AO356" s="15">
        <v>173348.67</v>
      </c>
      <c r="AP356" s="28">
        <v>180974.38713793803</v>
      </c>
      <c r="AQ356" s="15">
        <v>-5000</v>
      </c>
      <c r="AR356" s="52">
        <v>-17597.438713793803</v>
      </c>
      <c r="AS356" s="15">
        <v>158376.94842414424</v>
      </c>
      <c r="AT356" s="29">
        <v>0.2</v>
      </c>
      <c r="AU356" s="36">
        <v>31675.38968482885</v>
      </c>
      <c r="AV356" s="16">
        <v>70000</v>
      </c>
      <c r="AW356" s="15">
        <v>0</v>
      </c>
      <c r="AX356" s="37">
        <v>2380.341434896</v>
      </c>
      <c r="AY356" s="37">
        <v>0</v>
      </c>
      <c r="AZ356" s="37">
        <v>0</v>
      </c>
      <c r="BA356" s="37">
        <v>0.94</v>
      </c>
      <c r="BB356" s="37">
        <v>0</v>
      </c>
      <c r="BC356" s="53">
        <v>0</v>
      </c>
      <c r="BD356" s="48">
        <v>0</v>
      </c>
      <c r="BE356" s="34">
        <v>-0.05</v>
      </c>
      <c r="BF356" s="35">
        <v>828.80799999999999</v>
      </c>
      <c r="BG356" s="16">
        <v>0</v>
      </c>
      <c r="BH356" s="16">
        <v>0</v>
      </c>
      <c r="BI356" s="16">
        <v>0</v>
      </c>
    </row>
    <row r="357" spans="1:61" s="16" customFormat="1" x14ac:dyDescent="0.25">
      <c r="A357" s="45">
        <v>52885</v>
      </c>
      <c r="B357" s="16">
        <v>52885</v>
      </c>
      <c r="C357" s="16" t="s">
        <v>339</v>
      </c>
      <c r="D357" s="16" t="s">
        <v>633</v>
      </c>
      <c r="E357" s="16" t="s">
        <v>502</v>
      </c>
      <c r="F357" s="16" t="s">
        <v>521</v>
      </c>
      <c r="G357" s="17">
        <v>33795706.634824999</v>
      </c>
      <c r="H357" s="18">
        <v>6000000</v>
      </c>
      <c r="I357" s="30">
        <v>5038871.3303590082</v>
      </c>
      <c r="J357" s="33">
        <v>0.839811888393168</v>
      </c>
      <c r="K357" s="26">
        <v>0</v>
      </c>
      <c r="L357" s="42">
        <v>2</v>
      </c>
      <c r="M357" s="39">
        <v>-1</v>
      </c>
      <c r="N357" s="33">
        <v>-0.5</v>
      </c>
      <c r="O357" s="26">
        <v>0</v>
      </c>
      <c r="P357" s="20">
        <v>0</v>
      </c>
      <c r="Q357" s="28">
        <v>39553.151262634994</v>
      </c>
      <c r="R357" s="48">
        <v>0</v>
      </c>
      <c r="S357" s="43">
        <v>0</v>
      </c>
      <c r="T357" s="15">
        <v>0</v>
      </c>
      <c r="U357" s="15">
        <v>2405.9212626349999</v>
      </c>
      <c r="V357" s="15">
        <v>1.72</v>
      </c>
      <c r="W357" s="15">
        <v>0</v>
      </c>
      <c r="X357" s="15">
        <v>0</v>
      </c>
      <c r="Y357" s="15">
        <v>0</v>
      </c>
      <c r="Z357" s="15">
        <v>0</v>
      </c>
      <c r="AA357" s="15">
        <v>2407.6412626349997</v>
      </c>
      <c r="AB357" s="16">
        <v>98.689999999999984</v>
      </c>
      <c r="AC357" s="15">
        <v>1244.05</v>
      </c>
      <c r="AD357" s="15">
        <v>0</v>
      </c>
      <c r="AE357" s="15">
        <v>1342.74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35802.769999999997</v>
      </c>
      <c r="AO357" s="15">
        <v>35802.769999999997</v>
      </c>
      <c r="AP357" s="28">
        <v>39553.151262634994</v>
      </c>
      <c r="AQ357" s="15">
        <v>0</v>
      </c>
      <c r="AR357" s="52">
        <v>0</v>
      </c>
      <c r="AS357" s="15">
        <v>0</v>
      </c>
      <c r="AT357" s="29">
        <v>0</v>
      </c>
      <c r="AU357" s="36">
        <v>0</v>
      </c>
      <c r="AV357" s="16">
        <v>110000</v>
      </c>
      <c r="AW357" s="15">
        <v>110469.50300180346</v>
      </c>
      <c r="AX357" s="37">
        <v>0</v>
      </c>
      <c r="AY357" s="37">
        <v>0</v>
      </c>
      <c r="AZ357" s="37">
        <v>0</v>
      </c>
      <c r="BA357" s="37">
        <v>0</v>
      </c>
      <c r="BB357" s="37">
        <v>0</v>
      </c>
      <c r="BC357" s="53">
        <v>0</v>
      </c>
      <c r="BD357" s="48">
        <v>0</v>
      </c>
      <c r="BE357" s="34">
        <v>0</v>
      </c>
      <c r="BF357" s="35">
        <v>268.548</v>
      </c>
      <c r="BG357" s="16">
        <v>0</v>
      </c>
      <c r="BH357" s="16">
        <v>0</v>
      </c>
      <c r="BI357" s="16">
        <v>0</v>
      </c>
    </row>
    <row r="358" spans="1:61" s="16" customFormat="1" x14ac:dyDescent="0.25">
      <c r="A358" s="45">
        <v>61115</v>
      </c>
      <c r="B358" s="16">
        <v>1560</v>
      </c>
      <c r="C358" s="16" t="s">
        <v>340</v>
      </c>
      <c r="D358" s="16" t="s">
        <v>464</v>
      </c>
      <c r="E358" s="16" t="s">
        <v>502</v>
      </c>
      <c r="F358" s="16" t="s">
        <v>523</v>
      </c>
      <c r="G358" s="17">
        <v>256003122.36840701</v>
      </c>
      <c r="H358" s="18">
        <v>3000000</v>
      </c>
      <c r="I358" s="30">
        <v>-6107364.6256201863</v>
      </c>
      <c r="J358" s="33">
        <v>-2.0357882085400623</v>
      </c>
      <c r="K358" s="26">
        <v>0</v>
      </c>
      <c r="L358" s="42">
        <v>2</v>
      </c>
      <c r="M358" s="39">
        <v>0</v>
      </c>
      <c r="N358" s="33">
        <v>0</v>
      </c>
      <c r="O358" s="26">
        <v>0</v>
      </c>
      <c r="P358" s="20">
        <v>0</v>
      </c>
      <c r="Q358" s="28">
        <v>441441.87010416912</v>
      </c>
      <c r="R358" s="48">
        <v>0</v>
      </c>
      <c r="S358" s="43">
        <v>0</v>
      </c>
      <c r="T358" s="15">
        <v>23.847999999999999</v>
      </c>
      <c r="U358" s="15">
        <v>194924.191004169</v>
      </c>
      <c r="V358" s="15">
        <v>473.89</v>
      </c>
      <c r="W358" s="15">
        <v>14782.76</v>
      </c>
      <c r="X358" s="15">
        <v>0</v>
      </c>
      <c r="Y358" s="15">
        <v>0</v>
      </c>
      <c r="Z358" s="15">
        <v>0</v>
      </c>
      <c r="AA358" s="15">
        <v>210204.68900416902</v>
      </c>
      <c r="AB358" s="16">
        <v>17607.36</v>
      </c>
      <c r="AC358" s="15">
        <v>30363.769999999997</v>
      </c>
      <c r="AD358" s="15">
        <v>4440.4611000000623</v>
      </c>
      <c r="AE358" s="15">
        <v>52411.591100000063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178825.59</v>
      </c>
      <c r="AO358" s="15">
        <v>178825.59</v>
      </c>
      <c r="AP358" s="28">
        <v>441441.87010416912</v>
      </c>
      <c r="AQ358" s="15">
        <v>-5000</v>
      </c>
      <c r="AR358" s="52">
        <v>0</v>
      </c>
      <c r="AS358" s="15">
        <v>436441.87010416912</v>
      </c>
      <c r="AT358" s="29">
        <v>0.24</v>
      </c>
      <c r="AU358" s="36">
        <v>104746.04882500059</v>
      </c>
      <c r="AV358" s="16">
        <v>28000</v>
      </c>
      <c r="AW358" s="15">
        <v>76746.048825000587</v>
      </c>
      <c r="AX358" s="37">
        <v>2287.8054086880002</v>
      </c>
      <c r="AY358" s="37">
        <v>2558.0371799999994</v>
      </c>
      <c r="AZ358" s="37">
        <v>0</v>
      </c>
      <c r="BA358" s="37">
        <v>1000</v>
      </c>
      <c r="BB358" s="37">
        <v>4090.94</v>
      </c>
      <c r="BC358" s="53">
        <v>0</v>
      </c>
      <c r="BD358" s="48">
        <v>0</v>
      </c>
      <c r="BE358" s="34">
        <v>0</v>
      </c>
      <c r="BF358" s="35">
        <v>10482.318220000014</v>
      </c>
      <c r="BG358" s="16">
        <v>0</v>
      </c>
      <c r="BH358" s="16">
        <v>0</v>
      </c>
      <c r="BI358" s="16">
        <v>0</v>
      </c>
    </row>
    <row r="359" spans="1:61" s="16" customFormat="1" x14ac:dyDescent="0.25">
      <c r="A359" s="45">
        <v>64902</v>
      </c>
      <c r="B359" s="16">
        <v>64902</v>
      </c>
      <c r="C359" s="16" t="s">
        <v>656</v>
      </c>
      <c r="D359" s="16" t="s">
        <v>464</v>
      </c>
      <c r="E359" s="16" t="s">
        <v>502</v>
      </c>
      <c r="F359" s="16" t="s">
        <v>523</v>
      </c>
      <c r="G359" s="17">
        <v>4743734.2549000001</v>
      </c>
      <c r="H359" s="18">
        <v>3000000</v>
      </c>
      <c r="I359" s="30">
        <v>2842319.33</v>
      </c>
      <c r="J359" s="33">
        <v>0.94743977666666668</v>
      </c>
      <c r="K359" s="48">
        <v>0.25</v>
      </c>
      <c r="L359" s="42">
        <v>2</v>
      </c>
      <c r="M359" s="39">
        <v>1</v>
      </c>
      <c r="N359" s="33">
        <v>0.5</v>
      </c>
      <c r="O359" s="48">
        <v>0.25</v>
      </c>
      <c r="P359" s="20">
        <v>0</v>
      </c>
      <c r="Q359" s="28">
        <v>9727.6</v>
      </c>
      <c r="R359" s="48">
        <v>0</v>
      </c>
      <c r="S359" s="43">
        <v>0.5</v>
      </c>
      <c r="T359" s="15">
        <v>0</v>
      </c>
      <c r="U359" s="15">
        <v>0</v>
      </c>
      <c r="V359" s="15">
        <v>1.75</v>
      </c>
      <c r="W359" s="15">
        <v>0</v>
      </c>
      <c r="X359" s="15">
        <v>0</v>
      </c>
      <c r="Y359" s="15">
        <v>0</v>
      </c>
      <c r="Z359" s="15">
        <v>0</v>
      </c>
      <c r="AA359" s="15">
        <v>1.75</v>
      </c>
      <c r="AB359" s="16">
        <v>5106.33</v>
      </c>
      <c r="AC359" s="15">
        <v>1122.8</v>
      </c>
      <c r="AD359" s="15">
        <v>0</v>
      </c>
      <c r="AE359" s="15">
        <v>6229.13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3496.72</v>
      </c>
      <c r="AO359" s="15">
        <v>3496.72</v>
      </c>
      <c r="AP359" s="28">
        <v>9727.6</v>
      </c>
      <c r="AQ359" s="15">
        <v>-5000</v>
      </c>
      <c r="AR359" s="52">
        <v>-472.76000000000005</v>
      </c>
      <c r="AS359" s="15">
        <v>4254.84</v>
      </c>
      <c r="AT359" s="29">
        <v>0.26</v>
      </c>
      <c r="AU359" s="36">
        <v>1106.2584000000002</v>
      </c>
      <c r="AV359" s="16">
        <v>48000</v>
      </c>
      <c r="AW359" s="15">
        <v>0</v>
      </c>
      <c r="AX359" s="37">
        <v>0</v>
      </c>
      <c r="AY359" s="37">
        <v>390</v>
      </c>
      <c r="AZ359" s="37">
        <v>0</v>
      </c>
      <c r="BA359" s="37">
        <v>0</v>
      </c>
      <c r="BB359" s="37">
        <v>0</v>
      </c>
      <c r="BC359" s="53">
        <v>0</v>
      </c>
      <c r="BD359" s="48">
        <v>0</v>
      </c>
      <c r="BE359" s="34">
        <v>0.2</v>
      </c>
      <c r="BF359" s="35">
        <v>1245.826</v>
      </c>
      <c r="BG359" s="16">
        <v>0</v>
      </c>
      <c r="BH359" s="16">
        <v>0</v>
      </c>
      <c r="BI359" s="16">
        <v>0</v>
      </c>
    </row>
    <row r="360" spans="1:61" s="16" customFormat="1" x14ac:dyDescent="0.25">
      <c r="A360" s="45">
        <v>61119</v>
      </c>
      <c r="B360" s="16">
        <v>2092</v>
      </c>
      <c r="C360" s="16" t="s">
        <v>334</v>
      </c>
      <c r="D360" s="16" t="s">
        <v>466</v>
      </c>
      <c r="E360" s="16" t="s">
        <v>501</v>
      </c>
      <c r="F360" s="16" t="s">
        <v>521</v>
      </c>
      <c r="G360" s="17">
        <v>11846296.6317</v>
      </c>
      <c r="H360" s="18">
        <v>6000000</v>
      </c>
      <c r="I360" s="30">
        <v>19095.930000000008</v>
      </c>
      <c r="J360" s="33">
        <v>3.1826550000000012E-3</v>
      </c>
      <c r="K360" s="26">
        <v>0</v>
      </c>
      <c r="L360" s="42">
        <v>2</v>
      </c>
      <c r="M360" s="39">
        <v>0</v>
      </c>
      <c r="N360" s="33">
        <v>0</v>
      </c>
      <c r="O360" s="26">
        <v>0</v>
      </c>
      <c r="P360" s="20">
        <v>0</v>
      </c>
      <c r="Q360" s="28">
        <v>2807.39</v>
      </c>
      <c r="R360" s="48">
        <v>0</v>
      </c>
      <c r="S360" s="43">
        <v>0</v>
      </c>
      <c r="T360" s="15">
        <v>0</v>
      </c>
      <c r="U360" s="15">
        <v>0</v>
      </c>
      <c r="V360" s="15">
        <v>6.3</v>
      </c>
      <c r="W360" s="15">
        <v>0</v>
      </c>
      <c r="X360" s="15">
        <v>0</v>
      </c>
      <c r="Y360" s="15">
        <v>0</v>
      </c>
      <c r="Z360" s="15">
        <v>0</v>
      </c>
      <c r="AA360" s="15">
        <v>6.3</v>
      </c>
      <c r="AB360" s="16">
        <v>2721.44</v>
      </c>
      <c r="AC360" s="15">
        <v>0</v>
      </c>
      <c r="AD360" s="15">
        <v>0</v>
      </c>
      <c r="AE360" s="15">
        <v>2721.44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79.650000000000006</v>
      </c>
      <c r="AO360" s="15">
        <v>79.650000000000006</v>
      </c>
      <c r="AP360" s="28">
        <v>2807.39</v>
      </c>
      <c r="AQ360" s="15">
        <v>0</v>
      </c>
      <c r="AR360" s="52">
        <v>0</v>
      </c>
      <c r="AS360" s="15">
        <v>0</v>
      </c>
      <c r="AT360" s="29">
        <v>0</v>
      </c>
      <c r="AU360" s="36">
        <v>0</v>
      </c>
      <c r="AV360" s="16">
        <v>65000</v>
      </c>
      <c r="AW360" s="15">
        <v>21656.675549411488</v>
      </c>
      <c r="AX360" s="37">
        <v>0</v>
      </c>
      <c r="AY360" s="37">
        <v>0</v>
      </c>
      <c r="AZ360" s="37">
        <v>0</v>
      </c>
      <c r="BA360" s="37">
        <v>0</v>
      </c>
      <c r="BB360" s="37">
        <v>0</v>
      </c>
      <c r="BC360" s="53">
        <v>0</v>
      </c>
      <c r="BD360" s="48">
        <v>0</v>
      </c>
      <c r="BE360" s="34">
        <v>0</v>
      </c>
      <c r="BF360" s="35">
        <v>544.28800000000001</v>
      </c>
      <c r="BG360" s="16">
        <v>0</v>
      </c>
      <c r="BH360" s="16">
        <v>0</v>
      </c>
      <c r="BI360" s="16">
        <v>0</v>
      </c>
    </row>
    <row r="361" spans="1:61" s="16" customFormat="1" x14ac:dyDescent="0.25">
      <c r="A361" s="45">
        <v>62398</v>
      </c>
      <c r="B361" s="16">
        <v>1960</v>
      </c>
      <c r="C361" s="16" t="s">
        <v>335</v>
      </c>
      <c r="D361" s="16" t="s">
        <v>464</v>
      </c>
      <c r="E361" s="16" t="s">
        <v>501</v>
      </c>
      <c r="F361" s="16" t="s">
        <v>523</v>
      </c>
      <c r="G361" s="17">
        <v>242027812.19268098</v>
      </c>
      <c r="H361" s="18">
        <v>3000000</v>
      </c>
      <c r="I361" s="30">
        <v>-3120337.8255519718</v>
      </c>
      <c r="J361" s="33">
        <v>-1.040112608517324</v>
      </c>
      <c r="K361" s="26">
        <v>0</v>
      </c>
      <c r="L361" s="42">
        <v>2</v>
      </c>
      <c r="M361" s="39">
        <v>-1</v>
      </c>
      <c r="N361" s="33">
        <v>-0.5</v>
      </c>
      <c r="O361" s="26">
        <v>0</v>
      </c>
      <c r="P361" s="20">
        <v>0</v>
      </c>
      <c r="Q361" s="28">
        <v>110474.2711951074</v>
      </c>
      <c r="R361" s="48">
        <v>0</v>
      </c>
      <c r="S361" s="43">
        <v>0</v>
      </c>
      <c r="T361" s="15">
        <v>0</v>
      </c>
      <c r="U361" s="15">
        <v>9285.2711951073998</v>
      </c>
      <c r="V361" s="15">
        <v>244.42</v>
      </c>
      <c r="W361" s="15">
        <v>0</v>
      </c>
      <c r="X361" s="15">
        <v>0</v>
      </c>
      <c r="Y361" s="15">
        <v>0</v>
      </c>
      <c r="Z361" s="15">
        <v>0</v>
      </c>
      <c r="AA361" s="15">
        <v>9529.6911951073998</v>
      </c>
      <c r="AB361" s="16">
        <v>4958.8600000000006</v>
      </c>
      <c r="AC361" s="15">
        <v>0</v>
      </c>
      <c r="AD361" s="15">
        <v>0</v>
      </c>
      <c r="AE361" s="15">
        <v>4958.8600000000006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95985.72</v>
      </c>
      <c r="AO361" s="15">
        <v>95985.72</v>
      </c>
      <c r="AP361" s="28">
        <v>110474.2711951074</v>
      </c>
      <c r="AQ361" s="15">
        <v>-5000</v>
      </c>
      <c r="AR361" s="52">
        <v>-3448.8849116018096</v>
      </c>
      <c r="AS361" s="15">
        <v>102025.38628350559</v>
      </c>
      <c r="AT361" s="29">
        <v>0.24</v>
      </c>
      <c r="AU361" s="36">
        <v>24486.092708041342</v>
      </c>
      <c r="AV361" s="16">
        <v>40000</v>
      </c>
      <c r="AW361" s="15">
        <v>0</v>
      </c>
      <c r="AX361" s="37">
        <v>2119.7435339519998</v>
      </c>
      <c r="AY361" s="37">
        <v>680.38259999999991</v>
      </c>
      <c r="AZ361" s="37">
        <v>0</v>
      </c>
      <c r="BA361" s="37">
        <v>1125</v>
      </c>
      <c r="BB361" s="37">
        <v>0</v>
      </c>
      <c r="BC361" s="53">
        <v>0</v>
      </c>
      <c r="BD361" s="48">
        <v>0</v>
      </c>
      <c r="BE361" s="34">
        <v>0</v>
      </c>
      <c r="BF361" s="35">
        <v>991.77200000000016</v>
      </c>
      <c r="BG361" s="16">
        <v>0</v>
      </c>
      <c r="BH361" s="16">
        <v>0</v>
      </c>
      <c r="BI361" s="16">
        <v>0</v>
      </c>
    </row>
    <row r="362" spans="1:61" s="16" customFormat="1" x14ac:dyDescent="0.25">
      <c r="A362" s="45">
        <v>63859</v>
      </c>
      <c r="B362" s="16">
        <v>63859</v>
      </c>
      <c r="C362" s="16" t="s">
        <v>336</v>
      </c>
      <c r="D362" s="16" t="s">
        <v>464</v>
      </c>
      <c r="E362" s="16" t="s">
        <v>501</v>
      </c>
      <c r="F362" s="16" t="s">
        <v>523</v>
      </c>
      <c r="G362" s="17">
        <v>172671948.741552</v>
      </c>
      <c r="H362" s="18">
        <v>3000000</v>
      </c>
      <c r="I362" s="30">
        <v>5887925.1275880039</v>
      </c>
      <c r="J362" s="33">
        <v>1.9626417091960013</v>
      </c>
      <c r="K362" s="26">
        <v>0.5</v>
      </c>
      <c r="L362" s="42">
        <v>2</v>
      </c>
      <c r="M362" s="39">
        <v>3</v>
      </c>
      <c r="N362" s="33">
        <v>1.5</v>
      </c>
      <c r="O362" s="26">
        <v>0.5</v>
      </c>
      <c r="P362" s="20">
        <v>0</v>
      </c>
      <c r="Q362" s="28">
        <v>234146.84479238308</v>
      </c>
      <c r="R362" s="48">
        <v>0</v>
      </c>
      <c r="S362" s="43">
        <v>1.01</v>
      </c>
      <c r="T362" s="15">
        <v>0</v>
      </c>
      <c r="U362" s="15">
        <v>103726.466792383</v>
      </c>
      <c r="V362" s="15">
        <v>297.26</v>
      </c>
      <c r="W362" s="15">
        <v>0</v>
      </c>
      <c r="X362" s="15">
        <v>0</v>
      </c>
      <c r="Y362" s="15">
        <v>0</v>
      </c>
      <c r="Z362" s="15">
        <v>0</v>
      </c>
      <c r="AA362" s="15">
        <v>104023.72679238299</v>
      </c>
      <c r="AB362" s="16">
        <v>8837.9499999999989</v>
      </c>
      <c r="AC362" s="15">
        <v>0</v>
      </c>
      <c r="AD362" s="15">
        <v>8164.8780000001134</v>
      </c>
      <c r="AE362" s="15">
        <v>17002.82800000011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113120.29</v>
      </c>
      <c r="AO362" s="15">
        <v>113120.29</v>
      </c>
      <c r="AP362" s="28">
        <v>234146.84479238308</v>
      </c>
      <c r="AQ362" s="15">
        <v>-5000</v>
      </c>
      <c r="AR362" s="52">
        <v>-22914.684479238309</v>
      </c>
      <c r="AS362" s="15">
        <v>206232.16031314476</v>
      </c>
      <c r="AT362" s="29">
        <v>0.33</v>
      </c>
      <c r="AU362" s="36">
        <v>68056.61290333778</v>
      </c>
      <c r="AV362" s="16">
        <v>35000</v>
      </c>
      <c r="AW362" s="15">
        <v>33056.61290333778</v>
      </c>
      <c r="AX362" s="37">
        <v>846.96214239599999</v>
      </c>
      <c r="AY362" s="37">
        <v>0</v>
      </c>
      <c r="AZ362" s="37">
        <v>0</v>
      </c>
      <c r="BA362" s="37">
        <v>0</v>
      </c>
      <c r="BB362" s="37">
        <v>4.54</v>
      </c>
      <c r="BC362" s="53">
        <v>0</v>
      </c>
      <c r="BD362" s="48">
        <v>0</v>
      </c>
      <c r="BE362" s="34">
        <v>0.45</v>
      </c>
      <c r="BF362" s="35">
        <v>3400.5656000000222</v>
      </c>
      <c r="BG362" s="16">
        <v>0</v>
      </c>
      <c r="BH362" s="16">
        <v>0</v>
      </c>
      <c r="BI362" s="16">
        <v>0</v>
      </c>
    </row>
    <row r="363" spans="1:61" s="16" customFormat="1" x14ac:dyDescent="0.25">
      <c r="A363" s="45">
        <v>63302</v>
      </c>
      <c r="B363" s="16">
        <v>63302</v>
      </c>
      <c r="C363" s="16" t="s">
        <v>337</v>
      </c>
      <c r="D363" s="16" t="s">
        <v>464</v>
      </c>
      <c r="E363" s="16" t="s">
        <v>501</v>
      </c>
      <c r="F363" s="16" t="s">
        <v>523</v>
      </c>
      <c r="G363" s="17">
        <v>180052006.73362499</v>
      </c>
      <c r="H363" s="18">
        <v>3000000</v>
      </c>
      <c r="I363" s="30">
        <v>4043246.7279729992</v>
      </c>
      <c r="J363" s="33">
        <v>1.3477489093243331</v>
      </c>
      <c r="K363" s="26">
        <v>0.5</v>
      </c>
      <c r="L363" s="42">
        <v>2</v>
      </c>
      <c r="M363" s="39">
        <v>3</v>
      </c>
      <c r="N363" s="33">
        <v>1.5</v>
      </c>
      <c r="O363" s="26">
        <v>0.5</v>
      </c>
      <c r="P363" s="20">
        <v>0</v>
      </c>
      <c r="Q363" s="28">
        <v>138680.16550924262</v>
      </c>
      <c r="R363" s="48">
        <v>0</v>
      </c>
      <c r="S363" s="43">
        <v>1.01</v>
      </c>
      <c r="T363" s="15">
        <v>0</v>
      </c>
      <c r="U363" s="15">
        <v>10424.6955092426</v>
      </c>
      <c r="V363" s="15">
        <v>96.3</v>
      </c>
      <c r="W363" s="15">
        <v>870.59</v>
      </c>
      <c r="X363" s="15">
        <v>0</v>
      </c>
      <c r="Y363" s="15">
        <v>0</v>
      </c>
      <c r="Z363" s="15">
        <v>0</v>
      </c>
      <c r="AA363" s="15">
        <v>11391.585509242599</v>
      </c>
      <c r="AB363" s="16">
        <v>2247.1400000000003</v>
      </c>
      <c r="AC363" s="15">
        <v>0</v>
      </c>
      <c r="AD363" s="15">
        <v>340</v>
      </c>
      <c r="AE363" s="15">
        <v>2587.1400000000003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124701.44</v>
      </c>
      <c r="AO363" s="15">
        <v>124701.44</v>
      </c>
      <c r="AP363" s="28">
        <v>138680.16550924262</v>
      </c>
      <c r="AQ363" s="15">
        <v>-5000</v>
      </c>
      <c r="AR363" s="52">
        <v>-6684.0082754621317</v>
      </c>
      <c r="AS363" s="15">
        <v>126996.1572337805</v>
      </c>
      <c r="AT363" s="29">
        <v>0.33</v>
      </c>
      <c r="AU363" s="36">
        <v>41908.731887147565</v>
      </c>
      <c r="AV363" s="16">
        <v>60000</v>
      </c>
      <c r="AW363" s="15">
        <v>0</v>
      </c>
      <c r="AX363" s="37">
        <v>0</v>
      </c>
      <c r="AY363" s="37">
        <v>0</v>
      </c>
      <c r="AZ363" s="37">
        <v>0</v>
      </c>
      <c r="BA363" s="37">
        <v>0</v>
      </c>
      <c r="BB363" s="37">
        <v>6.07</v>
      </c>
      <c r="BC363" s="53">
        <v>0</v>
      </c>
      <c r="BD363" s="48">
        <v>0</v>
      </c>
      <c r="BE363" s="34">
        <v>0.5</v>
      </c>
      <c r="BF363" s="35">
        <v>517.42800000000011</v>
      </c>
      <c r="BG363" s="16">
        <v>0</v>
      </c>
      <c r="BH363" s="16">
        <v>0</v>
      </c>
      <c r="BI363" s="16">
        <v>0</v>
      </c>
    </row>
    <row r="364" spans="1:61" s="16" customFormat="1" x14ac:dyDescent="0.25">
      <c r="A364" s="45">
        <v>5094</v>
      </c>
      <c r="B364" s="16">
        <v>991</v>
      </c>
      <c r="C364" s="16" t="s">
        <v>338</v>
      </c>
      <c r="D364" s="16" t="s">
        <v>672</v>
      </c>
      <c r="E364" s="16" t="s">
        <v>501</v>
      </c>
      <c r="F364" s="16" t="s">
        <v>524</v>
      </c>
      <c r="G364" s="17">
        <v>660525871.24948502</v>
      </c>
      <c r="H364" s="18">
        <v>6000000</v>
      </c>
      <c r="I364" s="30">
        <v>6097686.1479513645</v>
      </c>
      <c r="J364" s="33">
        <v>1.0162810246585607</v>
      </c>
      <c r="K364" s="48">
        <v>0.5</v>
      </c>
      <c r="L364" s="42">
        <v>2</v>
      </c>
      <c r="M364" s="39">
        <v>3</v>
      </c>
      <c r="N364" s="33">
        <v>1.5</v>
      </c>
      <c r="O364" s="48">
        <v>0.5</v>
      </c>
      <c r="P364" s="20">
        <v>0</v>
      </c>
      <c r="Q364" s="28">
        <v>491911.55855946691</v>
      </c>
      <c r="R364" s="48">
        <v>0</v>
      </c>
      <c r="S364" s="43">
        <v>1.01</v>
      </c>
      <c r="T364" s="15">
        <v>0</v>
      </c>
      <c r="U364" s="15">
        <v>44704.927448355797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44704.927448355797</v>
      </c>
      <c r="AB364" s="16">
        <v>17170.07</v>
      </c>
      <c r="AC364" s="15">
        <v>0</v>
      </c>
      <c r="AD364" s="15">
        <v>0</v>
      </c>
      <c r="AE364" s="15">
        <v>17170.07</v>
      </c>
      <c r="AF364" s="15">
        <v>0</v>
      </c>
      <c r="AG364" s="15">
        <v>0</v>
      </c>
      <c r="AH364" s="15">
        <v>0</v>
      </c>
      <c r="AI364" s="15">
        <v>9394.8811111111099</v>
      </c>
      <c r="AJ364" s="15">
        <v>0</v>
      </c>
      <c r="AK364" s="15">
        <v>0</v>
      </c>
      <c r="AL364" s="15">
        <v>0</v>
      </c>
      <c r="AM364" s="15">
        <v>0</v>
      </c>
      <c r="AN364" s="15">
        <v>420641.68</v>
      </c>
      <c r="AO364" s="15">
        <v>430036.56111111108</v>
      </c>
      <c r="AP364" s="28">
        <v>491911.55855946691</v>
      </c>
      <c r="AQ364" s="15">
        <v>-5000</v>
      </c>
      <c r="AR364" s="52">
        <v>-18179.751940393675</v>
      </c>
      <c r="AS364" s="15">
        <v>468731.80661907326</v>
      </c>
      <c r="AT364" s="29">
        <v>0.35</v>
      </c>
      <c r="AU364" s="36">
        <v>164056.13231667562</v>
      </c>
      <c r="AV364" s="16">
        <v>45000</v>
      </c>
      <c r="AW364" s="15">
        <v>119056.13231667562</v>
      </c>
      <c r="AX364" s="37">
        <v>17257.843558319997</v>
      </c>
      <c r="AY364" s="37">
        <v>744.09161999999992</v>
      </c>
      <c r="AZ364" s="37">
        <v>0</v>
      </c>
      <c r="BA364" s="37">
        <v>7593.98</v>
      </c>
      <c r="BB364" s="37">
        <v>0</v>
      </c>
      <c r="BC364" s="53">
        <v>0</v>
      </c>
      <c r="BD364" s="48">
        <v>0</v>
      </c>
      <c r="BE364" s="34">
        <v>0.5</v>
      </c>
      <c r="BF364" s="35">
        <v>3434.0140000000001</v>
      </c>
      <c r="BG364" s="16">
        <v>0</v>
      </c>
      <c r="BH364" s="16">
        <v>0</v>
      </c>
      <c r="BI364" s="16">
        <v>0</v>
      </c>
    </row>
    <row r="365" spans="1:61" s="16" customFormat="1" x14ac:dyDescent="0.25">
      <c r="A365" s="45">
        <v>61368</v>
      </c>
      <c r="B365" s="16">
        <v>1566</v>
      </c>
      <c r="C365" s="16" t="s">
        <v>341</v>
      </c>
      <c r="D365" s="16" t="s">
        <v>466</v>
      </c>
      <c r="E365" s="16" t="s">
        <v>503</v>
      </c>
      <c r="F365" s="16" t="s">
        <v>521</v>
      </c>
      <c r="G365" s="17">
        <v>128024383.98065901</v>
      </c>
      <c r="H365" s="18">
        <v>6000000</v>
      </c>
      <c r="I365" s="30">
        <v>-3145290.9174280167</v>
      </c>
      <c r="J365" s="33">
        <v>-0.52421515290466947</v>
      </c>
      <c r="K365" s="26">
        <v>0</v>
      </c>
      <c r="L365" s="42">
        <v>2</v>
      </c>
      <c r="M365" s="39">
        <v>-2</v>
      </c>
      <c r="N365" s="33">
        <v>-1</v>
      </c>
      <c r="O365" s="26">
        <v>0</v>
      </c>
      <c r="P365" s="20">
        <v>0</v>
      </c>
      <c r="Q365" s="28">
        <v>265748.552117199</v>
      </c>
      <c r="R365" s="48">
        <v>0</v>
      </c>
      <c r="S365" s="43">
        <v>0</v>
      </c>
      <c r="T365" s="15">
        <v>0</v>
      </c>
      <c r="U365" s="15">
        <v>174545.61211719899</v>
      </c>
      <c r="V365" s="15">
        <v>211.44</v>
      </c>
      <c r="W365" s="15">
        <v>1541.14</v>
      </c>
      <c r="X365" s="15">
        <v>0</v>
      </c>
      <c r="Y365" s="15">
        <v>0</v>
      </c>
      <c r="Z365" s="15">
        <v>1319.92</v>
      </c>
      <c r="AA365" s="15">
        <v>177618.11211719902</v>
      </c>
      <c r="AB365" s="16">
        <v>23000</v>
      </c>
      <c r="AC365" s="15">
        <v>0</v>
      </c>
      <c r="AD365" s="15">
        <v>423.97999999999593</v>
      </c>
      <c r="AE365" s="15">
        <v>23423.979999999996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64706.46</v>
      </c>
      <c r="AO365" s="15">
        <v>64706.46</v>
      </c>
      <c r="AP365" s="28">
        <v>265748.552117199</v>
      </c>
      <c r="AQ365" s="15">
        <v>0</v>
      </c>
      <c r="AR365" s="52">
        <v>0</v>
      </c>
      <c r="AS365" s="15">
        <v>0</v>
      </c>
      <c r="AT365" s="29">
        <v>0</v>
      </c>
      <c r="AU365" s="36">
        <v>0</v>
      </c>
      <c r="AV365" s="16">
        <v>60000</v>
      </c>
      <c r="AW365" s="15">
        <v>136070.70382456022</v>
      </c>
      <c r="AX365" s="37">
        <v>0</v>
      </c>
      <c r="AY365" s="37">
        <v>4539.4492499999997</v>
      </c>
      <c r="AZ365" s="37">
        <v>0</v>
      </c>
      <c r="BA365" s="37">
        <v>0</v>
      </c>
      <c r="BB365" s="37">
        <v>0</v>
      </c>
      <c r="BC365" s="53">
        <v>0</v>
      </c>
      <c r="BD365" s="48">
        <v>0</v>
      </c>
      <c r="BE365" s="34">
        <v>0</v>
      </c>
      <c r="BF365" s="35">
        <v>4684.7959999999994</v>
      </c>
      <c r="BG365" s="16">
        <v>0</v>
      </c>
      <c r="BH365" s="16">
        <v>0</v>
      </c>
      <c r="BI365" s="16">
        <v>0</v>
      </c>
    </row>
    <row r="366" spans="1:61" s="16" customFormat="1" x14ac:dyDescent="0.25">
      <c r="A366" s="45">
        <v>53740</v>
      </c>
      <c r="B366" s="16">
        <v>769</v>
      </c>
      <c r="C366" s="16" t="s">
        <v>342</v>
      </c>
      <c r="D366" s="16" t="s">
        <v>464</v>
      </c>
      <c r="E366" s="16" t="s">
        <v>503</v>
      </c>
      <c r="F366" s="16" t="s">
        <v>523</v>
      </c>
      <c r="G366" s="17">
        <v>91925924.83555001</v>
      </c>
      <c r="H366" s="18">
        <v>3000000</v>
      </c>
      <c r="I366" s="30">
        <v>5071601.2239829898</v>
      </c>
      <c r="J366" s="33">
        <v>1.6905337413276633</v>
      </c>
      <c r="K366" s="51">
        <v>0.5</v>
      </c>
      <c r="L366" s="42">
        <v>2</v>
      </c>
      <c r="M366" s="39">
        <v>0</v>
      </c>
      <c r="N366" s="33">
        <v>0</v>
      </c>
      <c r="O366" s="51">
        <v>0</v>
      </c>
      <c r="P366" s="20">
        <v>0</v>
      </c>
      <c r="Q366" s="28">
        <v>200174.108425502</v>
      </c>
      <c r="R366" s="29">
        <v>0</v>
      </c>
      <c r="S366" s="43">
        <v>0.5</v>
      </c>
      <c r="T366" s="15">
        <v>0</v>
      </c>
      <c r="U366" s="15">
        <v>119664.378425502</v>
      </c>
      <c r="V366" s="15">
        <v>113.87</v>
      </c>
      <c r="W366" s="15">
        <v>0</v>
      </c>
      <c r="X366" s="15">
        <v>0</v>
      </c>
      <c r="Y366" s="15">
        <v>0</v>
      </c>
      <c r="Z366" s="15">
        <v>798.49</v>
      </c>
      <c r="AA366" s="15">
        <v>120576.738425502</v>
      </c>
      <c r="AB366" s="16">
        <v>0</v>
      </c>
      <c r="AC366" s="15">
        <v>5153.3099999999995</v>
      </c>
      <c r="AD366" s="15">
        <v>0</v>
      </c>
      <c r="AE366" s="15">
        <v>5153.3099999999995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74444.06</v>
      </c>
      <c r="AO366" s="15">
        <v>74444.06</v>
      </c>
      <c r="AP366" s="28">
        <v>200174.108425502</v>
      </c>
      <c r="AQ366" s="15">
        <v>-5000</v>
      </c>
      <c r="AR366" s="52">
        <v>-9758.7054212751009</v>
      </c>
      <c r="AS366" s="15">
        <v>185415.40300422689</v>
      </c>
      <c r="AT366" s="29">
        <v>0.26</v>
      </c>
      <c r="AU366" s="36">
        <v>48208.004781098993</v>
      </c>
      <c r="AV366" s="16">
        <v>25000</v>
      </c>
      <c r="AW366" s="15">
        <v>23208.004781098993</v>
      </c>
      <c r="AX366" s="37">
        <v>0</v>
      </c>
      <c r="AY366" s="37">
        <v>0</v>
      </c>
      <c r="AZ366" s="37">
        <v>0</v>
      </c>
      <c r="BA366" s="37">
        <v>3155.36</v>
      </c>
      <c r="BB366" s="37">
        <v>0</v>
      </c>
      <c r="BC366" s="53">
        <v>0</v>
      </c>
      <c r="BD366" s="51">
        <v>0</v>
      </c>
      <c r="BE366" s="34">
        <v>0.5</v>
      </c>
      <c r="BF366" s="35">
        <v>1030.662</v>
      </c>
      <c r="BG366" s="16">
        <v>0</v>
      </c>
      <c r="BH366" s="16">
        <v>0</v>
      </c>
      <c r="BI366" s="16">
        <v>0</v>
      </c>
    </row>
    <row r="367" spans="1:61" s="16" customFormat="1" x14ac:dyDescent="0.25">
      <c r="A367" s="45">
        <v>61779</v>
      </c>
      <c r="B367" s="16">
        <v>1762</v>
      </c>
      <c r="C367" s="16" t="s">
        <v>344</v>
      </c>
      <c r="D367" s="16" t="s">
        <v>680</v>
      </c>
      <c r="E367" s="16" t="s">
        <v>503</v>
      </c>
      <c r="F367" s="16" t="s">
        <v>471</v>
      </c>
      <c r="G367" s="17">
        <v>99579282.242200002</v>
      </c>
      <c r="H367" s="18">
        <v>0</v>
      </c>
      <c r="I367" s="30">
        <v>-6857734.2534990758</v>
      </c>
      <c r="J367" s="33">
        <v>0</v>
      </c>
      <c r="K367" s="26">
        <v>0</v>
      </c>
      <c r="L367" s="42">
        <v>0</v>
      </c>
      <c r="M367" s="39">
        <v>-1</v>
      </c>
      <c r="N367" s="33">
        <v>0</v>
      </c>
      <c r="O367" s="26">
        <v>0</v>
      </c>
      <c r="P367" s="20">
        <v>0</v>
      </c>
      <c r="Q367" s="28">
        <v>118284.48982004268</v>
      </c>
      <c r="R367" s="29">
        <v>0</v>
      </c>
      <c r="S367" s="43">
        <v>0</v>
      </c>
      <c r="T367" s="15">
        <v>0</v>
      </c>
      <c r="U367" s="15">
        <v>20470.979820042699</v>
      </c>
      <c r="V367" s="15">
        <v>20.82</v>
      </c>
      <c r="W367" s="15">
        <v>0</v>
      </c>
      <c r="X367" s="15">
        <v>0</v>
      </c>
      <c r="Y367" s="15">
        <v>0</v>
      </c>
      <c r="Z367" s="15">
        <v>0</v>
      </c>
      <c r="AA367" s="15">
        <v>20491.799820042699</v>
      </c>
      <c r="AB367" s="16">
        <v>743.01</v>
      </c>
      <c r="AC367" s="15">
        <v>0</v>
      </c>
      <c r="AD367" s="15">
        <v>0</v>
      </c>
      <c r="AE367" s="15">
        <v>743.01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97049.68</v>
      </c>
      <c r="AO367" s="15">
        <v>97049.68</v>
      </c>
      <c r="AP367" s="28">
        <v>118284.48982004268</v>
      </c>
      <c r="AQ367" s="15">
        <v>0</v>
      </c>
      <c r="AR367" s="52">
        <v>0</v>
      </c>
      <c r="AS367" s="15">
        <v>743.01</v>
      </c>
      <c r="AT367" s="29">
        <v>0</v>
      </c>
      <c r="AU367" s="36">
        <v>0</v>
      </c>
      <c r="AV367" s="16">
        <v>30000</v>
      </c>
      <c r="AW367" s="15">
        <v>148.602</v>
      </c>
      <c r="AX367" s="37">
        <v>0</v>
      </c>
      <c r="AY367" s="37">
        <v>53.562749999999994</v>
      </c>
      <c r="AZ367" s="37">
        <v>0</v>
      </c>
      <c r="BA367" s="37">
        <v>617.80999999999995</v>
      </c>
      <c r="BB367" s="37">
        <v>11.55</v>
      </c>
      <c r="BC367" s="53">
        <v>-39896.255987999961</v>
      </c>
      <c r="BD367" s="48">
        <v>0</v>
      </c>
      <c r="BE367" s="34">
        <v>0</v>
      </c>
      <c r="BF367" s="35">
        <v>148.602</v>
      </c>
      <c r="BG367" s="16">
        <v>0</v>
      </c>
      <c r="BH367" s="16">
        <v>0</v>
      </c>
      <c r="BI367" s="16">
        <v>0</v>
      </c>
    </row>
    <row r="368" spans="1:61" s="16" customFormat="1" x14ac:dyDescent="0.25">
      <c r="A368" s="45">
        <v>64369</v>
      </c>
      <c r="B368" s="16">
        <v>64369</v>
      </c>
      <c r="C368" s="16" t="s">
        <v>345</v>
      </c>
      <c r="D368" s="16" t="s">
        <v>464</v>
      </c>
      <c r="E368" s="16" t="s">
        <v>503</v>
      </c>
      <c r="F368" s="16" t="s">
        <v>523</v>
      </c>
      <c r="G368" s="17">
        <v>275126453.59940004</v>
      </c>
      <c r="H368" s="18">
        <v>3000000</v>
      </c>
      <c r="I368" s="30">
        <v>8085836.7978729308</v>
      </c>
      <c r="J368" s="33">
        <v>2.6952789326243103</v>
      </c>
      <c r="K368" s="48">
        <v>0.5</v>
      </c>
      <c r="L368" s="42">
        <v>2</v>
      </c>
      <c r="M368" s="39">
        <v>2</v>
      </c>
      <c r="N368" s="33">
        <v>1</v>
      </c>
      <c r="O368" s="48">
        <v>0.5</v>
      </c>
      <c r="P368" s="20">
        <v>0</v>
      </c>
      <c r="Q368" s="28">
        <v>273256.20999999996</v>
      </c>
      <c r="R368" s="48">
        <v>0</v>
      </c>
      <c r="S368" s="43">
        <v>1</v>
      </c>
      <c r="T368" s="15">
        <v>0</v>
      </c>
      <c r="U368" s="15">
        <v>0</v>
      </c>
      <c r="V368" s="15">
        <v>4.82</v>
      </c>
      <c r="W368" s="15">
        <v>0</v>
      </c>
      <c r="X368" s="15">
        <v>0</v>
      </c>
      <c r="Y368" s="15">
        <v>0</v>
      </c>
      <c r="Z368" s="15">
        <v>0</v>
      </c>
      <c r="AA368" s="15">
        <v>4.82</v>
      </c>
      <c r="AB368" s="16">
        <v>185.29</v>
      </c>
      <c r="AC368" s="15">
        <v>0</v>
      </c>
      <c r="AD368" s="15">
        <v>0</v>
      </c>
      <c r="AE368" s="15">
        <v>185.29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273066.09999999998</v>
      </c>
      <c r="AO368" s="15">
        <v>273066.09999999998</v>
      </c>
      <c r="AP368" s="28">
        <v>273256.20999999996</v>
      </c>
      <c r="AQ368" s="15">
        <v>-5000</v>
      </c>
      <c r="AR368" s="52">
        <v>0</v>
      </c>
      <c r="AS368" s="15">
        <v>268256.20999999996</v>
      </c>
      <c r="AT368" s="29">
        <v>0.3</v>
      </c>
      <c r="AU368" s="36">
        <v>80476.862999999983</v>
      </c>
      <c r="AV368" s="16">
        <v>50000</v>
      </c>
      <c r="AW368" s="15">
        <v>30476.862999999983</v>
      </c>
      <c r="AX368" s="37">
        <v>1791.7282715040001</v>
      </c>
      <c r="AY368" s="37">
        <v>0</v>
      </c>
      <c r="AZ368" s="37">
        <v>0</v>
      </c>
      <c r="BA368" s="37">
        <v>0</v>
      </c>
      <c r="BB368" s="37">
        <v>73.930000000000007</v>
      </c>
      <c r="BC368" s="53">
        <v>0</v>
      </c>
      <c r="BD368" s="48">
        <v>0</v>
      </c>
      <c r="BE368" s="34">
        <v>0.5</v>
      </c>
      <c r="BF368" s="35">
        <v>37.058</v>
      </c>
      <c r="BG368" s="16">
        <v>0</v>
      </c>
      <c r="BH368" s="16">
        <v>0</v>
      </c>
      <c r="BI368" s="16">
        <v>0</v>
      </c>
    </row>
    <row r="369" spans="1:61" s="16" customFormat="1" x14ac:dyDescent="0.25">
      <c r="A369" s="45">
        <v>327</v>
      </c>
      <c r="B369" s="16">
        <v>909</v>
      </c>
      <c r="C369" s="16" t="s">
        <v>346</v>
      </c>
      <c r="D369" s="16" t="s">
        <v>470</v>
      </c>
      <c r="E369" s="16" t="s">
        <v>503</v>
      </c>
      <c r="F369" s="16" t="s">
        <v>520</v>
      </c>
      <c r="G369" s="17">
        <v>1446569399.5678401</v>
      </c>
      <c r="H369" s="18">
        <v>0</v>
      </c>
      <c r="I369" s="30">
        <v>210392609.71499705</v>
      </c>
      <c r="J369" s="33">
        <v>0</v>
      </c>
      <c r="K369" s="48">
        <v>0</v>
      </c>
      <c r="L369" s="42">
        <v>2</v>
      </c>
      <c r="M369" s="39">
        <v>3</v>
      </c>
      <c r="N369" s="33">
        <v>1.5</v>
      </c>
      <c r="O369" s="48">
        <v>0</v>
      </c>
      <c r="P369" s="20">
        <v>973482.49469442957</v>
      </c>
      <c r="Q369" s="28">
        <v>920325.88175333105</v>
      </c>
      <c r="R369" s="48">
        <v>0.03</v>
      </c>
      <c r="S369" s="43">
        <v>0.54496174618096171</v>
      </c>
      <c r="T369" s="15">
        <v>0</v>
      </c>
      <c r="U369" s="15">
        <v>1845.0417533310001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1845.0417533310001</v>
      </c>
      <c r="AB369" s="16">
        <v>172377.13999999998</v>
      </c>
      <c r="AC369" s="15">
        <v>122.14000000000001</v>
      </c>
      <c r="AD369" s="15">
        <v>0</v>
      </c>
      <c r="AE369" s="15">
        <v>172499.28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745981.56</v>
      </c>
      <c r="AO369" s="15">
        <v>745981.56</v>
      </c>
      <c r="AP369" s="28">
        <v>920325.88175333105</v>
      </c>
      <c r="AQ369" s="15">
        <v>-5000</v>
      </c>
      <c r="AR369" s="52">
        <v>0</v>
      </c>
      <c r="AS369" s="15">
        <v>915325.88175333105</v>
      </c>
      <c r="AT369" s="29">
        <v>0.3</v>
      </c>
      <c r="AU369" s="36">
        <v>274597.76452599932</v>
      </c>
      <c r="AV369" s="16">
        <v>92000</v>
      </c>
      <c r="AW369" s="15">
        <v>182597.76452599932</v>
      </c>
      <c r="AX369" s="37">
        <v>114989.91424039999</v>
      </c>
      <c r="AY369" s="37">
        <v>0</v>
      </c>
      <c r="AZ369" s="37">
        <v>0</v>
      </c>
      <c r="BA369" s="37">
        <v>0</v>
      </c>
      <c r="BB369" s="37">
        <v>0</v>
      </c>
      <c r="BC369" s="53">
        <v>0</v>
      </c>
      <c r="BD369" s="48">
        <v>0</v>
      </c>
      <c r="BE369" s="34">
        <v>0</v>
      </c>
      <c r="BF369" s="35">
        <v>34499.856</v>
      </c>
      <c r="BG369" s="16">
        <v>0</v>
      </c>
      <c r="BH369" s="16">
        <v>0</v>
      </c>
      <c r="BI369" s="16">
        <v>0</v>
      </c>
    </row>
    <row r="370" spans="1:61" s="16" customFormat="1" x14ac:dyDescent="0.25">
      <c r="A370" s="45">
        <v>60899</v>
      </c>
      <c r="B370" s="16">
        <v>1278</v>
      </c>
      <c r="C370" s="16" t="s">
        <v>343</v>
      </c>
      <c r="D370" s="16" t="s">
        <v>470</v>
      </c>
      <c r="E370" s="16" t="s">
        <v>503</v>
      </c>
      <c r="F370" s="16" t="s">
        <v>520</v>
      </c>
      <c r="G370" s="17">
        <v>780093170.72364998</v>
      </c>
      <c r="H370" s="18">
        <v>0</v>
      </c>
      <c r="I370" s="30">
        <v>-19502819.306001306</v>
      </c>
      <c r="J370" s="33">
        <v>0</v>
      </c>
      <c r="K370" s="51">
        <v>0</v>
      </c>
      <c r="L370" s="42">
        <v>2</v>
      </c>
      <c r="M370" s="39">
        <v>0</v>
      </c>
      <c r="N370" s="33">
        <v>0</v>
      </c>
      <c r="O370" s="51">
        <v>0</v>
      </c>
      <c r="P370" s="20">
        <v>362587.1755580671</v>
      </c>
      <c r="Q370" s="28">
        <v>359405.76995424804</v>
      </c>
      <c r="R370" s="48">
        <v>0.06</v>
      </c>
      <c r="S370" s="43">
        <v>0.92688182276619668</v>
      </c>
      <c r="T370" s="15">
        <v>0</v>
      </c>
      <c r="U370" s="15">
        <v>136178.884954248</v>
      </c>
      <c r="V370" s="15">
        <v>140.05000000000001</v>
      </c>
      <c r="W370" s="15">
        <v>0</v>
      </c>
      <c r="X370" s="15">
        <v>0</v>
      </c>
      <c r="Y370" s="15">
        <v>0</v>
      </c>
      <c r="Z370" s="15">
        <v>0</v>
      </c>
      <c r="AA370" s="15">
        <v>136318.93495424799</v>
      </c>
      <c r="AB370" s="16">
        <v>3449.4850000000001</v>
      </c>
      <c r="AC370" s="15">
        <v>9.5299999999999994</v>
      </c>
      <c r="AD370" s="15">
        <v>421.42999999999302</v>
      </c>
      <c r="AE370" s="15">
        <v>3880.4449999999933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219206.39</v>
      </c>
      <c r="AO370" s="15">
        <v>219206.39</v>
      </c>
      <c r="AP370" s="28">
        <v>359405.76995424804</v>
      </c>
      <c r="AQ370" s="15">
        <v>-5000</v>
      </c>
      <c r="AR370" s="52">
        <v>0</v>
      </c>
      <c r="AS370" s="15">
        <v>354405.76995424804</v>
      </c>
      <c r="AT370" s="29">
        <v>0.27</v>
      </c>
      <c r="AU370" s="36">
        <v>95689.557887646981</v>
      </c>
      <c r="AV370" s="16">
        <v>95000</v>
      </c>
      <c r="AW370" s="15">
        <v>689.55788764698082</v>
      </c>
      <c r="AX370" s="37">
        <v>12199.463614799999</v>
      </c>
      <c r="AY370" s="37">
        <v>834.23099999999999</v>
      </c>
      <c r="AZ370" s="37">
        <v>0</v>
      </c>
      <c r="BA370" s="37">
        <v>0</v>
      </c>
      <c r="BB370" s="37">
        <v>0</v>
      </c>
      <c r="BC370" s="53">
        <v>0</v>
      </c>
      <c r="BD370" s="51">
        <v>0</v>
      </c>
      <c r="BE370" s="34">
        <v>0</v>
      </c>
      <c r="BF370" s="35">
        <v>776.08899999999869</v>
      </c>
      <c r="BG370" s="16">
        <v>0</v>
      </c>
      <c r="BH370" s="16">
        <v>0</v>
      </c>
      <c r="BI370" s="16">
        <v>0</v>
      </c>
    </row>
    <row r="371" spans="1:61" s="16" customFormat="1" x14ac:dyDescent="0.25">
      <c r="A371" s="45">
        <v>62844</v>
      </c>
      <c r="B371" s="16">
        <v>2112</v>
      </c>
      <c r="C371" s="16" t="s">
        <v>550</v>
      </c>
      <c r="D371" s="16" t="s">
        <v>680</v>
      </c>
      <c r="E371" s="16" t="s">
        <v>503</v>
      </c>
      <c r="F371" s="16" t="s">
        <v>471</v>
      </c>
      <c r="G371" s="17">
        <v>99208546.828000009</v>
      </c>
      <c r="H371" s="18">
        <v>0</v>
      </c>
      <c r="I371" s="30">
        <v>-3020461.4533769637</v>
      </c>
      <c r="J371" s="33">
        <v>0</v>
      </c>
      <c r="K371" s="51">
        <v>0</v>
      </c>
      <c r="L371" s="42">
        <v>0</v>
      </c>
      <c r="M371" s="39">
        <v>1</v>
      </c>
      <c r="N371" s="33">
        <v>0</v>
      </c>
      <c r="O371" s="51">
        <v>3000</v>
      </c>
      <c r="P371" s="20">
        <v>0</v>
      </c>
      <c r="Q371" s="28">
        <v>145597.67229895538</v>
      </c>
      <c r="R371" s="48">
        <v>0</v>
      </c>
      <c r="S371" s="43">
        <v>0</v>
      </c>
      <c r="T371" s="15">
        <v>0</v>
      </c>
      <c r="U371" s="15">
        <v>57744.142298955398</v>
      </c>
      <c r="V371" s="15">
        <v>95.22</v>
      </c>
      <c r="W371" s="15">
        <v>0</v>
      </c>
      <c r="X371" s="15">
        <v>0</v>
      </c>
      <c r="Y371" s="15">
        <v>0</v>
      </c>
      <c r="Z371" s="15">
        <v>0</v>
      </c>
      <c r="AA371" s="15">
        <v>57839.362298955399</v>
      </c>
      <c r="AB371" s="15">
        <v>10488.88</v>
      </c>
      <c r="AC371" s="15">
        <v>0</v>
      </c>
      <c r="AD371" s="15">
        <v>0</v>
      </c>
      <c r="AE371" s="15">
        <v>10488.88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77269.429999999993</v>
      </c>
      <c r="AO371" s="15">
        <v>77269.429999999993</v>
      </c>
      <c r="AP371" s="28">
        <v>145597.67229895538</v>
      </c>
      <c r="AQ371" s="15">
        <v>0</v>
      </c>
      <c r="AR371" s="52">
        <v>0</v>
      </c>
      <c r="AS371" s="15">
        <v>10488.88</v>
      </c>
      <c r="AT371" s="29">
        <v>0</v>
      </c>
      <c r="AU371" s="36">
        <v>0</v>
      </c>
      <c r="AV371" s="16">
        <v>15000</v>
      </c>
      <c r="AW371" s="15">
        <v>5097.7759999999998</v>
      </c>
      <c r="AX371" s="37">
        <v>0</v>
      </c>
      <c r="AY371" s="37">
        <v>464.71184999999997</v>
      </c>
      <c r="AZ371" s="37">
        <v>0</v>
      </c>
      <c r="BA371" s="37">
        <v>404.09</v>
      </c>
      <c r="BB371" s="37">
        <v>17.39</v>
      </c>
      <c r="BC371" s="53">
        <v>145868.36385199986</v>
      </c>
      <c r="BD371" s="51">
        <v>0</v>
      </c>
      <c r="BE371" s="34">
        <v>0</v>
      </c>
      <c r="BF371" s="35">
        <v>2097.7759999999998</v>
      </c>
      <c r="BG371" s="16">
        <v>0</v>
      </c>
      <c r="BH371" s="16">
        <v>0</v>
      </c>
      <c r="BI371" s="16">
        <v>0</v>
      </c>
    </row>
    <row r="372" spans="1:61" s="16" customFormat="1" x14ac:dyDescent="0.25">
      <c r="A372" s="45">
        <v>64874</v>
      </c>
      <c r="B372" s="16">
        <v>64874</v>
      </c>
      <c r="C372" s="16" t="s">
        <v>657</v>
      </c>
      <c r="D372" s="16" t="s">
        <v>680</v>
      </c>
      <c r="E372" s="16" t="s">
        <v>503</v>
      </c>
      <c r="F372" s="16" t="s">
        <v>471</v>
      </c>
      <c r="G372" s="17">
        <v>13709937.869999999</v>
      </c>
      <c r="H372" s="18">
        <v>0</v>
      </c>
      <c r="I372" s="30">
        <v>2961254.3824530002</v>
      </c>
      <c r="J372" s="33">
        <v>0</v>
      </c>
      <c r="K372" s="48">
        <v>6000</v>
      </c>
      <c r="L372" s="42">
        <v>0</v>
      </c>
      <c r="M372" s="39">
        <v>1</v>
      </c>
      <c r="N372" s="33">
        <v>0</v>
      </c>
      <c r="O372" s="48">
        <v>3000</v>
      </c>
      <c r="P372" s="20">
        <v>0</v>
      </c>
      <c r="Q372" s="28">
        <v>4222.7473212550003</v>
      </c>
      <c r="R372" s="48">
        <v>0</v>
      </c>
      <c r="S372" s="43">
        <v>0</v>
      </c>
      <c r="T372" s="15">
        <v>0</v>
      </c>
      <c r="U372" s="15">
        <v>2.7321254999999999E-2</v>
      </c>
      <c r="V372" s="15">
        <v>1.58</v>
      </c>
      <c r="W372" s="15">
        <v>0</v>
      </c>
      <c r="X372" s="15">
        <v>0</v>
      </c>
      <c r="Y372" s="15">
        <v>0</v>
      </c>
      <c r="Z372" s="15">
        <v>0</v>
      </c>
      <c r="AA372" s="15">
        <v>1.607321255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4221.1400000000003</v>
      </c>
      <c r="AO372" s="15">
        <v>4221.1400000000003</v>
      </c>
      <c r="AP372" s="28">
        <v>4222.7473212550003</v>
      </c>
      <c r="AQ372" s="15">
        <v>0</v>
      </c>
      <c r="AR372" s="52">
        <v>0</v>
      </c>
      <c r="AS372" s="15">
        <v>0</v>
      </c>
      <c r="AT372" s="29">
        <v>0</v>
      </c>
      <c r="AU372" s="36">
        <v>0</v>
      </c>
      <c r="AV372" s="16">
        <v>40000</v>
      </c>
      <c r="AW372" s="15">
        <v>9000</v>
      </c>
      <c r="AX372" s="37">
        <v>0</v>
      </c>
      <c r="AY372" s="37">
        <v>0</v>
      </c>
      <c r="AZ372" s="37">
        <v>0</v>
      </c>
      <c r="BA372" s="37">
        <v>0</v>
      </c>
      <c r="BB372" s="37">
        <v>0</v>
      </c>
      <c r="BC372" s="53">
        <v>0</v>
      </c>
      <c r="BD372" s="48">
        <v>0</v>
      </c>
      <c r="BE372" s="34">
        <v>6000</v>
      </c>
      <c r="BF372" s="35">
        <v>0</v>
      </c>
      <c r="BG372" s="16">
        <v>0</v>
      </c>
      <c r="BH372" s="16">
        <v>0</v>
      </c>
      <c r="BI372" s="16">
        <v>0</v>
      </c>
    </row>
    <row r="373" spans="1:61" s="16" customFormat="1" x14ac:dyDescent="0.25">
      <c r="A373" s="45">
        <v>50723</v>
      </c>
      <c r="B373" s="16">
        <v>379</v>
      </c>
      <c r="C373" s="16" t="s">
        <v>347</v>
      </c>
      <c r="D373" s="16" t="s">
        <v>466</v>
      </c>
      <c r="E373" s="16" t="s">
        <v>504</v>
      </c>
      <c r="F373" s="16" t="s">
        <v>521</v>
      </c>
      <c r="G373" s="17">
        <v>288434224.06712502</v>
      </c>
      <c r="H373" s="18">
        <v>6000000</v>
      </c>
      <c r="I373" s="30">
        <v>1136084.5259500071</v>
      </c>
      <c r="J373" s="33">
        <v>0.18934742099166785</v>
      </c>
      <c r="K373" s="26">
        <v>0</v>
      </c>
      <c r="L373" s="42">
        <v>2</v>
      </c>
      <c r="M373" s="39">
        <v>0</v>
      </c>
      <c r="N373" s="33">
        <v>0</v>
      </c>
      <c r="O373" s="26">
        <v>0</v>
      </c>
      <c r="P373" s="20">
        <v>0</v>
      </c>
      <c r="Q373" s="28">
        <v>72183.16</v>
      </c>
      <c r="R373" s="48">
        <v>0</v>
      </c>
      <c r="S373" s="43">
        <v>0</v>
      </c>
      <c r="T373" s="15">
        <v>0</v>
      </c>
      <c r="U373" s="15">
        <v>0</v>
      </c>
      <c r="V373" s="15">
        <v>36.72</v>
      </c>
      <c r="W373" s="15">
        <v>5505.02</v>
      </c>
      <c r="X373" s="15">
        <v>0</v>
      </c>
      <c r="Y373" s="15">
        <v>0</v>
      </c>
      <c r="Z373" s="15">
        <v>0</v>
      </c>
      <c r="AA373" s="15">
        <v>5541.7400000000007</v>
      </c>
      <c r="AB373" s="15">
        <v>9309.7099999999991</v>
      </c>
      <c r="AC373" s="15">
        <v>1020.25</v>
      </c>
      <c r="AD373" s="15">
        <v>0</v>
      </c>
      <c r="AE373" s="15">
        <v>10329.959999999999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56311.46</v>
      </c>
      <c r="AO373" s="15">
        <v>56311.46</v>
      </c>
      <c r="AP373" s="28">
        <v>72183.16</v>
      </c>
      <c r="AQ373" s="15">
        <v>0</v>
      </c>
      <c r="AR373" s="52">
        <v>0</v>
      </c>
      <c r="AS373" s="15">
        <v>0</v>
      </c>
      <c r="AT373" s="29">
        <v>0</v>
      </c>
      <c r="AU373" s="36">
        <v>0</v>
      </c>
      <c r="AV373" s="16">
        <v>60000</v>
      </c>
      <c r="AW373" s="15">
        <v>0</v>
      </c>
      <c r="AX373" s="37">
        <v>45682.468863599999</v>
      </c>
      <c r="AY373" s="37">
        <v>0</v>
      </c>
      <c r="AZ373" s="37">
        <v>0</v>
      </c>
      <c r="BA373" s="37">
        <v>0</v>
      </c>
      <c r="BB373" s="37">
        <v>0</v>
      </c>
      <c r="BC373" s="53">
        <v>0</v>
      </c>
      <c r="BD373" s="48">
        <v>0</v>
      </c>
      <c r="BE373" s="34">
        <v>0</v>
      </c>
      <c r="BF373" s="35">
        <v>2065.9919999999997</v>
      </c>
      <c r="BG373" s="16">
        <v>0</v>
      </c>
      <c r="BH373" s="16">
        <v>0</v>
      </c>
      <c r="BI373" s="16">
        <v>0</v>
      </c>
    </row>
    <row r="374" spans="1:61" s="16" customFormat="1" x14ac:dyDescent="0.25">
      <c r="A374" s="45">
        <v>60441</v>
      </c>
      <c r="B374" s="16">
        <v>1838</v>
      </c>
      <c r="C374" s="16" t="s">
        <v>348</v>
      </c>
      <c r="D374" s="16" t="s">
        <v>464</v>
      </c>
      <c r="E374" s="16" t="s">
        <v>504</v>
      </c>
      <c r="F374" s="16" t="s">
        <v>523</v>
      </c>
      <c r="G374" s="17">
        <v>143191020.285725</v>
      </c>
      <c r="H374" s="18">
        <v>3000000</v>
      </c>
      <c r="I374" s="30">
        <v>6052806.3489131629</v>
      </c>
      <c r="J374" s="33">
        <v>2.0176021163043876</v>
      </c>
      <c r="K374" s="26">
        <v>0.5</v>
      </c>
      <c r="L374" s="42">
        <v>2</v>
      </c>
      <c r="M374" s="39">
        <v>0</v>
      </c>
      <c r="N374" s="33">
        <v>0</v>
      </c>
      <c r="O374" s="26">
        <v>0</v>
      </c>
      <c r="P374" s="20">
        <v>0</v>
      </c>
      <c r="Q374" s="28">
        <v>172149.60614795861</v>
      </c>
      <c r="R374" s="48">
        <v>0</v>
      </c>
      <c r="S374" s="43">
        <v>0.5</v>
      </c>
      <c r="T374" s="15">
        <v>0</v>
      </c>
      <c r="U374" s="15">
        <v>45514.663347958602</v>
      </c>
      <c r="V374" s="15">
        <v>94.54</v>
      </c>
      <c r="W374" s="15">
        <v>2382.85</v>
      </c>
      <c r="X374" s="15">
        <v>0</v>
      </c>
      <c r="Y374" s="15">
        <v>0</v>
      </c>
      <c r="Z374" s="15">
        <v>0</v>
      </c>
      <c r="AA374" s="15">
        <v>47992.053347958601</v>
      </c>
      <c r="AB374" s="15">
        <v>7907.3000000000011</v>
      </c>
      <c r="AC374" s="15">
        <v>0</v>
      </c>
      <c r="AD374" s="15">
        <v>876.88279999999304</v>
      </c>
      <c r="AE374" s="15">
        <v>8784.182799999995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115373.37</v>
      </c>
      <c r="AO374" s="15">
        <v>115373.37</v>
      </c>
      <c r="AP374" s="28">
        <v>172149.60614795861</v>
      </c>
      <c r="AQ374" s="15">
        <v>-5000</v>
      </c>
      <c r="AR374" s="52">
        <v>-8357.480307397931</v>
      </c>
      <c r="AS374" s="15">
        <v>158792.12584056068</v>
      </c>
      <c r="AT374" s="29">
        <v>0.26</v>
      </c>
      <c r="AU374" s="36">
        <v>41285.952718545777</v>
      </c>
      <c r="AV374" s="16">
        <v>25000</v>
      </c>
      <c r="AW374" s="15">
        <v>16285.952718545777</v>
      </c>
      <c r="AX374" s="37">
        <v>2303.6826739039998</v>
      </c>
      <c r="AY374" s="37">
        <v>19.665899999999997</v>
      </c>
      <c r="AZ374" s="37">
        <v>0</v>
      </c>
      <c r="BA374" s="37">
        <v>17500</v>
      </c>
      <c r="BB374" s="37">
        <v>0</v>
      </c>
      <c r="BC374" s="53">
        <v>0</v>
      </c>
      <c r="BD374" s="48">
        <v>0</v>
      </c>
      <c r="BE374" s="34">
        <v>0.5</v>
      </c>
      <c r="BF374" s="35">
        <v>1756.8365599999991</v>
      </c>
      <c r="BG374" s="16">
        <v>0</v>
      </c>
      <c r="BH374" s="16">
        <v>0</v>
      </c>
      <c r="BI374" s="16">
        <v>0</v>
      </c>
    </row>
    <row r="375" spans="1:61" s="16" customFormat="1" x14ac:dyDescent="0.25">
      <c r="A375" s="45">
        <v>61715</v>
      </c>
      <c r="B375" s="16">
        <v>1559</v>
      </c>
      <c r="C375" s="16" t="s">
        <v>350</v>
      </c>
      <c r="D375" s="16" t="s">
        <v>464</v>
      </c>
      <c r="E375" s="16" t="s">
        <v>504</v>
      </c>
      <c r="F375" s="16" t="s">
        <v>523</v>
      </c>
      <c r="G375" s="17">
        <v>276127723.87162495</v>
      </c>
      <c r="H375" s="18">
        <v>3000000</v>
      </c>
      <c r="I375" s="30">
        <v>5738657.5058922172</v>
      </c>
      <c r="J375" s="33">
        <v>1.9128858352974056</v>
      </c>
      <c r="K375" s="26">
        <v>0.5</v>
      </c>
      <c r="L375" s="42">
        <v>2</v>
      </c>
      <c r="M375" s="39">
        <v>-1</v>
      </c>
      <c r="N375" s="33">
        <v>-0.5</v>
      </c>
      <c r="O375" s="26">
        <v>0</v>
      </c>
      <c r="P375" s="20">
        <v>0</v>
      </c>
      <c r="Q375" s="28">
        <v>361144.28557870118</v>
      </c>
      <c r="R375" s="48">
        <v>0</v>
      </c>
      <c r="S375" s="43">
        <v>0.5</v>
      </c>
      <c r="T375" s="15">
        <v>0</v>
      </c>
      <c r="U375" s="15">
        <v>256.51557870120001</v>
      </c>
      <c r="V375" s="15">
        <v>77.12</v>
      </c>
      <c r="W375" s="15">
        <v>0</v>
      </c>
      <c r="X375" s="15">
        <v>0</v>
      </c>
      <c r="Y375" s="15">
        <v>0</v>
      </c>
      <c r="Z375" s="15">
        <v>0</v>
      </c>
      <c r="AA375" s="15">
        <v>333.63557870120002</v>
      </c>
      <c r="AB375" s="16">
        <v>1321.16</v>
      </c>
      <c r="AC375" s="15">
        <v>0</v>
      </c>
      <c r="AD375" s="15">
        <v>0</v>
      </c>
      <c r="AE375" s="15">
        <v>1321.16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359489.49</v>
      </c>
      <c r="AO375" s="15">
        <v>359489.49</v>
      </c>
      <c r="AP375" s="28">
        <v>361144.28557870118</v>
      </c>
      <c r="AQ375" s="15">
        <v>-5000</v>
      </c>
      <c r="AR375" s="52">
        <v>-25485.124742335884</v>
      </c>
      <c r="AS375" s="15">
        <v>330659.16083636531</v>
      </c>
      <c r="AT375" s="29">
        <v>0.26</v>
      </c>
      <c r="AU375" s="36">
        <v>85971.381817454982</v>
      </c>
      <c r="AV375" s="16">
        <v>23000</v>
      </c>
      <c r="AW375" s="15">
        <v>62971.381817454982</v>
      </c>
      <c r="AX375" s="37">
        <v>2658.8317670399997</v>
      </c>
      <c r="AY375" s="37">
        <v>352.62180000000001</v>
      </c>
      <c r="AZ375" s="37">
        <v>0</v>
      </c>
      <c r="BA375" s="37">
        <v>0</v>
      </c>
      <c r="BB375" s="37">
        <v>0</v>
      </c>
      <c r="BC375" s="53">
        <v>0</v>
      </c>
      <c r="BD375" s="48">
        <v>0</v>
      </c>
      <c r="BE375" s="34">
        <v>0.45</v>
      </c>
      <c r="BF375" s="35">
        <v>264.23200000000003</v>
      </c>
      <c r="BG375" s="16">
        <v>0</v>
      </c>
      <c r="BH375" s="16">
        <v>0</v>
      </c>
      <c r="BI375" s="16">
        <v>0</v>
      </c>
    </row>
    <row r="376" spans="1:61" s="16" customFormat="1" x14ac:dyDescent="0.25">
      <c r="A376" s="45">
        <v>60230</v>
      </c>
      <c r="B376" s="16">
        <v>1019</v>
      </c>
      <c r="C376" s="16" t="s">
        <v>349</v>
      </c>
      <c r="D376" s="16" t="s">
        <v>467</v>
      </c>
      <c r="E376" s="16" t="s">
        <v>504</v>
      </c>
      <c r="F376" s="16" t="s">
        <v>524</v>
      </c>
      <c r="G376" s="17">
        <v>986902267.0338999</v>
      </c>
      <c r="H376" s="18">
        <v>0</v>
      </c>
      <c r="I376" s="30">
        <v>-3226404.6200000048</v>
      </c>
      <c r="J376" s="33">
        <v>0</v>
      </c>
      <c r="K376" s="26">
        <v>0</v>
      </c>
      <c r="L376" s="42">
        <v>0</v>
      </c>
      <c r="M376" s="39">
        <v>-2</v>
      </c>
      <c r="N376" s="33">
        <v>0</v>
      </c>
      <c r="O376" s="26">
        <v>0</v>
      </c>
      <c r="P376" s="20">
        <v>0</v>
      </c>
      <c r="Q376" s="28">
        <v>1749565.83</v>
      </c>
      <c r="R376" s="48">
        <v>0</v>
      </c>
      <c r="S376" s="43">
        <v>0</v>
      </c>
      <c r="T376" s="15">
        <v>0</v>
      </c>
      <c r="U376" s="15">
        <v>0</v>
      </c>
      <c r="V376" s="15">
        <v>92.89</v>
      </c>
      <c r="W376" s="15">
        <v>0</v>
      </c>
      <c r="X376" s="15">
        <v>0</v>
      </c>
      <c r="Y376" s="15">
        <v>0</v>
      </c>
      <c r="Z376" s="15">
        <v>0</v>
      </c>
      <c r="AA376" s="15">
        <v>92.89</v>
      </c>
      <c r="AB376" s="16">
        <v>61035.09</v>
      </c>
      <c r="AC376" s="15">
        <v>0</v>
      </c>
      <c r="AD376" s="15">
        <v>0</v>
      </c>
      <c r="AE376" s="15">
        <v>61035.09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1688437.85</v>
      </c>
      <c r="AO376" s="15">
        <v>1688437.85</v>
      </c>
      <c r="AP376" s="28">
        <v>1749565.83</v>
      </c>
      <c r="AQ376" s="15">
        <v>-5000</v>
      </c>
      <c r="AR376" s="52">
        <v>0</v>
      </c>
      <c r="AS376" s="15">
        <v>1744565.83</v>
      </c>
      <c r="AT376" s="29">
        <v>0.3</v>
      </c>
      <c r="AU376" s="36">
        <v>523369.74900000001</v>
      </c>
      <c r="AV376" s="16">
        <v>50000</v>
      </c>
      <c r="AW376" s="15">
        <v>473369.74900000001</v>
      </c>
      <c r="AX376" s="37">
        <v>0</v>
      </c>
      <c r="AY376" s="37">
        <v>0</v>
      </c>
      <c r="AZ376" s="37">
        <v>0</v>
      </c>
      <c r="BA376" s="37">
        <v>48750</v>
      </c>
      <c r="BB376" s="37">
        <v>0</v>
      </c>
      <c r="BC376" s="53">
        <v>0</v>
      </c>
      <c r="BD376" s="48">
        <v>0</v>
      </c>
      <c r="BE376" s="34">
        <v>0</v>
      </c>
      <c r="BF376" s="35">
        <v>12207.018</v>
      </c>
      <c r="BG376" s="16">
        <v>0</v>
      </c>
      <c r="BH376" s="16">
        <v>0</v>
      </c>
      <c r="BI376" s="16">
        <v>0</v>
      </c>
    </row>
    <row r="377" spans="1:61" s="16" customFormat="1" x14ac:dyDescent="0.25">
      <c r="A377" s="45">
        <v>61495</v>
      </c>
      <c r="B377" s="16">
        <v>1810</v>
      </c>
      <c r="C377" s="16" t="s">
        <v>551</v>
      </c>
      <c r="D377" s="16" t="s">
        <v>464</v>
      </c>
      <c r="E377" s="16" t="s">
        <v>504</v>
      </c>
      <c r="F377" s="16" t="s">
        <v>523</v>
      </c>
      <c r="G377" s="17">
        <v>454888931.04500002</v>
      </c>
      <c r="H377" s="18">
        <v>0</v>
      </c>
      <c r="I377" s="30">
        <v>-5546990.2945960164</v>
      </c>
      <c r="J377" s="33">
        <v>0</v>
      </c>
      <c r="K377" s="48">
        <v>0</v>
      </c>
      <c r="L377" s="42">
        <v>0</v>
      </c>
      <c r="M377" s="39">
        <v>-1</v>
      </c>
      <c r="N377" s="33">
        <v>0</v>
      </c>
      <c r="O377" s="48">
        <v>0</v>
      </c>
      <c r="P377" s="20">
        <v>0</v>
      </c>
      <c r="Q377" s="28">
        <v>332301.31706260052</v>
      </c>
      <c r="R377" s="48">
        <v>0</v>
      </c>
      <c r="S377" s="43">
        <v>0</v>
      </c>
      <c r="T377" s="15">
        <v>0</v>
      </c>
      <c r="U377" s="15">
        <v>16607.523262600502</v>
      </c>
      <c r="V377" s="15">
        <v>347.17</v>
      </c>
      <c r="W377" s="15">
        <v>0</v>
      </c>
      <c r="X377" s="15">
        <v>0</v>
      </c>
      <c r="Y377" s="15">
        <v>0</v>
      </c>
      <c r="Z377" s="15">
        <v>0</v>
      </c>
      <c r="AA377" s="15">
        <v>16954.6932626005</v>
      </c>
      <c r="AB377" s="16">
        <v>5885.83</v>
      </c>
      <c r="AC377" s="15">
        <v>297.5</v>
      </c>
      <c r="AD377" s="15">
        <v>67.893800000000738</v>
      </c>
      <c r="AE377" s="15">
        <v>6251.2238000000007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309095.40000000002</v>
      </c>
      <c r="AO377" s="15">
        <v>309095.40000000002</v>
      </c>
      <c r="AP377" s="28">
        <v>332301.31706260052</v>
      </c>
      <c r="AQ377" s="15">
        <v>-5000</v>
      </c>
      <c r="AR377" s="52">
        <v>-32730.131706260054</v>
      </c>
      <c r="AS377" s="15">
        <v>294571.18535634049</v>
      </c>
      <c r="AT377" s="29">
        <v>0.24</v>
      </c>
      <c r="AU377" s="36">
        <v>70697.084485521715</v>
      </c>
      <c r="AV377" s="16">
        <v>15000</v>
      </c>
      <c r="AW377" s="15">
        <v>55697.084485521715</v>
      </c>
      <c r="AX377" s="37">
        <v>0</v>
      </c>
      <c r="AY377" s="37">
        <v>28.0962</v>
      </c>
      <c r="AZ377" s="37">
        <v>0</v>
      </c>
      <c r="BA377" s="37">
        <v>0</v>
      </c>
      <c r="BB377" s="37">
        <v>10.050000000000001</v>
      </c>
      <c r="BC377" s="53">
        <v>0</v>
      </c>
      <c r="BD377" s="48">
        <v>0</v>
      </c>
      <c r="BE377" s="34">
        <v>-0.05</v>
      </c>
      <c r="BF377" s="35">
        <v>1250.2447600000003</v>
      </c>
      <c r="BG377" s="16">
        <v>0</v>
      </c>
      <c r="BH377" s="16">
        <v>0</v>
      </c>
      <c r="BI377" s="16">
        <v>0</v>
      </c>
    </row>
    <row r="378" spans="1:61" s="16" customFormat="1" x14ac:dyDescent="0.25">
      <c r="A378" s="45">
        <v>25</v>
      </c>
      <c r="B378" s="16">
        <v>833</v>
      </c>
      <c r="C378" s="16" t="s">
        <v>213</v>
      </c>
      <c r="D378" s="16" t="s">
        <v>633</v>
      </c>
      <c r="E378" s="16" t="s">
        <v>487</v>
      </c>
      <c r="F378" s="16" t="s">
        <v>521</v>
      </c>
      <c r="G378" s="17">
        <v>1101418963.4177999</v>
      </c>
      <c r="H378" s="18">
        <v>6000000</v>
      </c>
      <c r="I378" s="30">
        <v>14908371.928500891</v>
      </c>
      <c r="J378" s="33">
        <v>2.4847286547501484</v>
      </c>
      <c r="K378" s="48">
        <v>0</v>
      </c>
      <c r="L378" s="42">
        <v>2</v>
      </c>
      <c r="M378" s="39">
        <v>-1</v>
      </c>
      <c r="N378" s="33">
        <v>-0.5</v>
      </c>
      <c r="O378" s="48">
        <v>0</v>
      </c>
      <c r="P378" s="20">
        <v>0</v>
      </c>
      <c r="Q378" s="28">
        <v>765383.62029327312</v>
      </c>
      <c r="R378" s="48">
        <v>0</v>
      </c>
      <c r="S378" s="43">
        <v>0</v>
      </c>
      <c r="T378" s="15">
        <v>0</v>
      </c>
      <c r="U378" s="15">
        <v>328580.45669327298</v>
      </c>
      <c r="V378" s="15">
        <v>939.78</v>
      </c>
      <c r="W378" s="15">
        <v>36868.480000000003</v>
      </c>
      <c r="X378" s="15">
        <v>0</v>
      </c>
      <c r="Y378" s="15">
        <v>0</v>
      </c>
      <c r="Z378" s="15">
        <v>0</v>
      </c>
      <c r="AA378" s="15">
        <v>366388.71669327299</v>
      </c>
      <c r="AB378" s="16">
        <v>23895.89</v>
      </c>
      <c r="AC378" s="15">
        <v>0</v>
      </c>
      <c r="AD378" s="15">
        <v>7462.8636000001279</v>
      </c>
      <c r="AE378" s="15">
        <v>31358.753600000127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367636.15</v>
      </c>
      <c r="AO378" s="15">
        <v>367636.15</v>
      </c>
      <c r="AP378" s="28">
        <v>765383.62029327312</v>
      </c>
      <c r="AQ378" s="15">
        <v>0</v>
      </c>
      <c r="AR378" s="52">
        <v>0</v>
      </c>
      <c r="AS378" s="15">
        <v>0</v>
      </c>
      <c r="AT378" s="29">
        <v>0</v>
      </c>
      <c r="AU378" s="36">
        <v>0</v>
      </c>
      <c r="AV378" s="16">
        <v>210000</v>
      </c>
      <c r="AW378" s="15">
        <v>0</v>
      </c>
      <c r="AX378" s="37">
        <v>12739.431627800001</v>
      </c>
      <c r="AY378" s="37">
        <v>738.45780000000002</v>
      </c>
      <c r="AZ378" s="37">
        <v>0</v>
      </c>
      <c r="BA378" s="37">
        <v>1250</v>
      </c>
      <c r="BB378" s="37">
        <v>0</v>
      </c>
      <c r="BC378" s="53">
        <v>0</v>
      </c>
      <c r="BD378" s="48">
        <v>0</v>
      </c>
      <c r="BE378" s="34">
        <v>0</v>
      </c>
      <c r="BF378" s="35">
        <v>6271.7507200000255</v>
      </c>
      <c r="BG378" s="16">
        <v>0</v>
      </c>
      <c r="BH378" s="16">
        <v>0</v>
      </c>
      <c r="BI378" s="16">
        <v>0</v>
      </c>
    </row>
    <row r="379" spans="1:61" s="16" customFormat="1" x14ac:dyDescent="0.25">
      <c r="A379" s="45">
        <v>60513</v>
      </c>
      <c r="B379" s="16">
        <v>1800</v>
      </c>
      <c r="C379" s="16" t="s">
        <v>216</v>
      </c>
      <c r="D379" s="16" t="s">
        <v>466</v>
      </c>
      <c r="E379" s="16" t="s">
        <v>487</v>
      </c>
      <c r="F379" s="16" t="s">
        <v>521</v>
      </c>
      <c r="G379" s="17">
        <v>68982272.162843004</v>
      </c>
      <c r="H379" s="18">
        <v>6000000</v>
      </c>
      <c r="I379" s="30">
        <v>-13368805.628950983</v>
      </c>
      <c r="J379" s="33">
        <v>-2.2281342714918306</v>
      </c>
      <c r="K379" s="26">
        <v>0</v>
      </c>
      <c r="L379" s="42">
        <v>2</v>
      </c>
      <c r="M379" s="39">
        <v>0</v>
      </c>
      <c r="N379" s="33">
        <v>0</v>
      </c>
      <c r="O379" s="26">
        <v>0</v>
      </c>
      <c r="P379" s="20">
        <v>0</v>
      </c>
      <c r="Q379" s="28">
        <v>183851.34767372301</v>
      </c>
      <c r="R379" s="48">
        <v>0</v>
      </c>
      <c r="S379" s="43">
        <v>0</v>
      </c>
      <c r="T379" s="15">
        <v>0</v>
      </c>
      <c r="U379" s="15">
        <v>154235.56767372301</v>
      </c>
      <c r="V379" s="15">
        <v>128.12</v>
      </c>
      <c r="W379" s="15">
        <v>1421.6799999999998</v>
      </c>
      <c r="X379" s="15">
        <v>0</v>
      </c>
      <c r="Y379" s="15">
        <v>0</v>
      </c>
      <c r="Z379" s="15">
        <v>0</v>
      </c>
      <c r="AA379" s="15">
        <v>155785.367673723</v>
      </c>
      <c r="AB379" s="16">
        <v>135</v>
      </c>
      <c r="AC379" s="15">
        <v>0</v>
      </c>
      <c r="AD379" s="15">
        <v>0</v>
      </c>
      <c r="AE379" s="15">
        <v>135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27930.98</v>
      </c>
      <c r="AO379" s="15">
        <v>27930.98</v>
      </c>
      <c r="AP379" s="28">
        <v>183851.34767372301</v>
      </c>
      <c r="AQ379" s="15">
        <v>0</v>
      </c>
      <c r="AR379" s="52">
        <v>0</v>
      </c>
      <c r="AS379" s="15">
        <v>0</v>
      </c>
      <c r="AT379" s="29">
        <v>0</v>
      </c>
      <c r="AU379" s="36">
        <v>0</v>
      </c>
      <c r="AV379" s="16">
        <v>50000</v>
      </c>
      <c r="AW379" s="15">
        <v>0</v>
      </c>
      <c r="AX379" s="37">
        <v>6013.9883087600001</v>
      </c>
      <c r="AY379" s="37">
        <v>1116.00477</v>
      </c>
      <c r="AZ379" s="37">
        <v>0</v>
      </c>
      <c r="BA379" s="37">
        <v>206.19</v>
      </c>
      <c r="BB379" s="37">
        <v>0</v>
      </c>
      <c r="BC379" s="53">
        <v>0</v>
      </c>
      <c r="BD379" s="48">
        <v>0</v>
      </c>
      <c r="BE379" s="34">
        <v>0</v>
      </c>
      <c r="BF379" s="35">
        <v>27</v>
      </c>
      <c r="BG379" s="16">
        <v>0</v>
      </c>
      <c r="BH379" s="16">
        <v>0</v>
      </c>
      <c r="BI379" s="16">
        <v>0</v>
      </c>
    </row>
    <row r="380" spans="1:61" s="16" customFormat="1" x14ac:dyDescent="0.25">
      <c r="A380" s="45">
        <v>63943</v>
      </c>
      <c r="B380" s="16">
        <v>63943</v>
      </c>
      <c r="C380" s="16" t="s">
        <v>221</v>
      </c>
      <c r="D380" s="16" t="s">
        <v>464</v>
      </c>
      <c r="E380" s="16" t="s">
        <v>487</v>
      </c>
      <c r="F380" s="16" t="s">
        <v>522</v>
      </c>
      <c r="G380" s="17">
        <v>225759388.33121002</v>
      </c>
      <c r="H380" s="18">
        <v>3000000</v>
      </c>
      <c r="I380" s="30">
        <v>-7467747.4500939548</v>
      </c>
      <c r="J380" s="33">
        <v>-2.4892491500313181</v>
      </c>
      <c r="K380" s="26">
        <v>0</v>
      </c>
      <c r="L380" s="42">
        <v>2</v>
      </c>
      <c r="M380" s="39">
        <v>-1</v>
      </c>
      <c r="N380" s="33">
        <v>-0.5</v>
      </c>
      <c r="O380" s="26">
        <v>0</v>
      </c>
      <c r="P380" s="20">
        <v>0</v>
      </c>
      <c r="Q380" s="28">
        <v>264860.62857874873</v>
      </c>
      <c r="R380" s="48">
        <v>0</v>
      </c>
      <c r="S380" s="43">
        <v>0</v>
      </c>
      <c r="T380" s="15">
        <v>0</v>
      </c>
      <c r="U380" s="15">
        <v>7103.9485787487001</v>
      </c>
      <c r="V380" s="15">
        <v>77.61</v>
      </c>
      <c r="W380" s="15">
        <v>0</v>
      </c>
      <c r="X380" s="15">
        <v>0</v>
      </c>
      <c r="Y380" s="15">
        <v>0</v>
      </c>
      <c r="Z380" s="15">
        <v>23020.29</v>
      </c>
      <c r="AA380" s="15">
        <v>30201.848578748701</v>
      </c>
      <c r="AB380" s="16">
        <v>8897.77</v>
      </c>
      <c r="AC380" s="15">
        <v>0</v>
      </c>
      <c r="AD380" s="15">
        <v>0</v>
      </c>
      <c r="AE380" s="15">
        <v>8897.77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225761.01</v>
      </c>
      <c r="AO380" s="15">
        <v>225761.01</v>
      </c>
      <c r="AP380" s="28">
        <v>264860.62857874873</v>
      </c>
      <c r="AQ380" s="15">
        <v>0</v>
      </c>
      <c r="AR380" s="52">
        <v>0</v>
      </c>
      <c r="AS380" s="15">
        <v>264860.62857874873</v>
      </c>
      <c r="AT380" s="29">
        <v>0.3</v>
      </c>
      <c r="AU380" s="36">
        <v>79458.188573624619</v>
      </c>
      <c r="AV380" s="16">
        <v>45000</v>
      </c>
      <c r="AW380" s="15">
        <v>79458.188573624619</v>
      </c>
      <c r="AX380" s="37">
        <v>9594.82859904</v>
      </c>
      <c r="AY380" s="37">
        <v>89.541000000000011</v>
      </c>
      <c r="AZ380" s="37">
        <v>0</v>
      </c>
      <c r="BA380" s="37">
        <v>0</v>
      </c>
      <c r="BB380" s="37">
        <v>36.19</v>
      </c>
      <c r="BC380" s="53">
        <v>0</v>
      </c>
      <c r="BD380" s="48">
        <v>0</v>
      </c>
      <c r="BE380" s="34">
        <v>0</v>
      </c>
      <c r="BF380" s="35">
        <v>1779.5540000000001</v>
      </c>
      <c r="BG380" s="16">
        <v>0</v>
      </c>
      <c r="BH380" s="16">
        <v>0</v>
      </c>
      <c r="BI380" s="16">
        <v>0</v>
      </c>
    </row>
    <row r="381" spans="1:61" s="16" customFormat="1" x14ac:dyDescent="0.25">
      <c r="A381" s="45">
        <v>62207</v>
      </c>
      <c r="B381" s="16">
        <v>1879</v>
      </c>
      <c r="C381" s="16" t="s">
        <v>222</v>
      </c>
      <c r="D381" s="16" t="s">
        <v>464</v>
      </c>
      <c r="E381" s="16" t="s">
        <v>487</v>
      </c>
      <c r="F381" s="16" t="s">
        <v>522</v>
      </c>
      <c r="G381" s="17">
        <v>48052752.939999998</v>
      </c>
      <c r="H381" s="18">
        <v>3000000</v>
      </c>
      <c r="I381" s="30">
        <v>242254.41626103222</v>
      </c>
      <c r="J381" s="33">
        <v>8.0751472087010737E-2</v>
      </c>
      <c r="K381" s="26">
        <v>0</v>
      </c>
      <c r="L381" s="42">
        <v>2</v>
      </c>
      <c r="M381" s="39">
        <v>-3</v>
      </c>
      <c r="N381" s="33">
        <v>-1.5</v>
      </c>
      <c r="O381" s="26">
        <v>0</v>
      </c>
      <c r="P381" s="20">
        <v>0</v>
      </c>
      <c r="Q381" s="28">
        <v>133096.570338941</v>
      </c>
      <c r="R381" s="48">
        <v>0</v>
      </c>
      <c r="S381" s="43">
        <v>0</v>
      </c>
      <c r="T381" s="15">
        <v>0</v>
      </c>
      <c r="U381" s="15">
        <v>114396.320338941</v>
      </c>
      <c r="V381" s="15">
        <v>82.93</v>
      </c>
      <c r="W381" s="15">
        <v>0</v>
      </c>
      <c r="X381" s="15">
        <v>0</v>
      </c>
      <c r="Y381" s="15">
        <v>0</v>
      </c>
      <c r="Z381" s="15">
        <v>0</v>
      </c>
      <c r="AA381" s="15">
        <v>114479.250338941</v>
      </c>
      <c r="AB381" s="16">
        <v>0</v>
      </c>
      <c r="AC381" s="15">
        <v>3788.75</v>
      </c>
      <c r="AD381" s="15">
        <v>0</v>
      </c>
      <c r="AE381" s="15">
        <v>3788.75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14828.57</v>
      </c>
      <c r="AO381" s="15">
        <v>14828.57</v>
      </c>
      <c r="AP381" s="28">
        <v>133096.570338941</v>
      </c>
      <c r="AQ381" s="15">
        <v>-5000</v>
      </c>
      <c r="AR381" s="52">
        <v>-12534.937713236664</v>
      </c>
      <c r="AS381" s="15">
        <v>115561.63262570434</v>
      </c>
      <c r="AT381" s="29">
        <v>0.2</v>
      </c>
      <c r="AU381" s="36">
        <v>23112.32652514087</v>
      </c>
      <c r="AV381" s="16">
        <v>25000</v>
      </c>
      <c r="AW381" s="15">
        <v>0</v>
      </c>
      <c r="AX381" s="37">
        <v>0</v>
      </c>
      <c r="AY381" s="37">
        <v>178.56467999999998</v>
      </c>
      <c r="AZ381" s="37">
        <v>0</v>
      </c>
      <c r="BA381" s="37">
        <v>0</v>
      </c>
      <c r="BB381" s="37">
        <v>0</v>
      </c>
      <c r="BC381" s="53">
        <v>0</v>
      </c>
      <c r="BD381" s="48">
        <v>0</v>
      </c>
      <c r="BE381" s="34">
        <v>-0.05</v>
      </c>
      <c r="BF381" s="35">
        <v>757.75</v>
      </c>
      <c r="BG381" s="16">
        <v>0</v>
      </c>
      <c r="BH381" s="16">
        <v>0</v>
      </c>
      <c r="BI381" s="16">
        <v>0</v>
      </c>
    </row>
    <row r="382" spans="1:61" s="16" customFormat="1" x14ac:dyDescent="0.25">
      <c r="A382" s="45">
        <v>52371</v>
      </c>
      <c r="B382" s="16">
        <v>1913</v>
      </c>
      <c r="C382" s="16" t="s">
        <v>217</v>
      </c>
      <c r="D382" s="16" t="s">
        <v>464</v>
      </c>
      <c r="E382" s="16" t="s">
        <v>487</v>
      </c>
      <c r="F382" s="16" t="s">
        <v>523</v>
      </c>
      <c r="G382" s="17">
        <v>148776220.35714999</v>
      </c>
      <c r="H382" s="18">
        <v>3000000</v>
      </c>
      <c r="I382" s="30">
        <v>-2166218.9546260238</v>
      </c>
      <c r="J382" s="33">
        <v>-0.72207298487534122</v>
      </c>
      <c r="K382" s="26">
        <v>0</v>
      </c>
      <c r="L382" s="42">
        <v>2</v>
      </c>
      <c r="M382" s="39">
        <v>2</v>
      </c>
      <c r="N382" s="33">
        <v>1</v>
      </c>
      <c r="O382" s="26">
        <v>0.5</v>
      </c>
      <c r="P382" s="20">
        <v>0</v>
      </c>
      <c r="Q382" s="28">
        <v>220356.57587916197</v>
      </c>
      <c r="R382" s="48">
        <v>0</v>
      </c>
      <c r="S382" s="43">
        <v>0.5</v>
      </c>
      <c r="T382" s="15">
        <v>0</v>
      </c>
      <c r="U382" s="15">
        <v>100943.45587916199</v>
      </c>
      <c r="V382" s="15">
        <v>200.26</v>
      </c>
      <c r="W382" s="15">
        <v>0</v>
      </c>
      <c r="X382" s="15">
        <v>0</v>
      </c>
      <c r="Y382" s="15">
        <v>0</v>
      </c>
      <c r="Z382" s="15">
        <v>0</v>
      </c>
      <c r="AA382" s="15">
        <v>101143.71587916199</v>
      </c>
      <c r="AB382" s="16">
        <v>8599.09</v>
      </c>
      <c r="AC382" s="15">
        <v>0</v>
      </c>
      <c r="AD382" s="15">
        <v>0</v>
      </c>
      <c r="AE382" s="15">
        <v>8599.09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110613.77</v>
      </c>
      <c r="AO382" s="15">
        <v>110613.77</v>
      </c>
      <c r="AP382" s="28">
        <v>220356.57587916197</v>
      </c>
      <c r="AQ382" s="15">
        <v>-5000</v>
      </c>
      <c r="AR382" s="52">
        <v>-16718.69091259663</v>
      </c>
      <c r="AS382" s="15">
        <v>198637.88496656535</v>
      </c>
      <c r="AT382" s="29">
        <v>0.26</v>
      </c>
      <c r="AU382" s="36">
        <v>51645.850091306995</v>
      </c>
      <c r="AV382" s="16">
        <v>20000</v>
      </c>
      <c r="AW382" s="15">
        <v>31645.850091306995</v>
      </c>
      <c r="AX382" s="37">
        <v>0</v>
      </c>
      <c r="AY382" s="37">
        <v>600.43394999999998</v>
      </c>
      <c r="AZ382" s="37">
        <v>0</v>
      </c>
      <c r="BA382" s="37">
        <v>0</v>
      </c>
      <c r="BB382" s="37">
        <v>176.39</v>
      </c>
      <c r="BC382" s="53">
        <v>0</v>
      </c>
      <c r="BD382" s="48">
        <v>0</v>
      </c>
      <c r="BE382" s="34">
        <v>-0.05</v>
      </c>
      <c r="BF382" s="35">
        <v>1719.8180000000002</v>
      </c>
      <c r="BG382" s="16">
        <v>0</v>
      </c>
      <c r="BH382" s="16">
        <v>0</v>
      </c>
      <c r="BI382" s="16">
        <v>0</v>
      </c>
    </row>
    <row r="383" spans="1:61" s="16" customFormat="1" x14ac:dyDescent="0.25">
      <c r="A383" s="45">
        <v>50853</v>
      </c>
      <c r="B383" s="16">
        <v>1952</v>
      </c>
      <c r="C383" s="16" t="s">
        <v>218</v>
      </c>
      <c r="D383" s="16" t="s">
        <v>464</v>
      </c>
      <c r="E383" s="16" t="s">
        <v>487</v>
      </c>
      <c r="F383" s="16" t="s">
        <v>523</v>
      </c>
      <c r="G383" s="17">
        <v>47608476.331625</v>
      </c>
      <c r="H383" s="18">
        <v>3000000</v>
      </c>
      <c r="I383" s="30">
        <v>-2285209.6540629566</v>
      </c>
      <c r="J383" s="33">
        <v>-0.76173655135431884</v>
      </c>
      <c r="K383" s="26">
        <v>0</v>
      </c>
      <c r="L383" s="42">
        <v>2</v>
      </c>
      <c r="M383" s="39">
        <v>1</v>
      </c>
      <c r="N383" s="33">
        <v>0.5</v>
      </c>
      <c r="O383" s="26">
        <v>0.25</v>
      </c>
      <c r="P383" s="20">
        <v>0</v>
      </c>
      <c r="Q383" s="28">
        <v>180874.48799217201</v>
      </c>
      <c r="R383" s="48">
        <v>0</v>
      </c>
      <c r="S383" s="43">
        <v>0.25</v>
      </c>
      <c r="T383" s="15">
        <v>0</v>
      </c>
      <c r="U383" s="15">
        <v>150241.037992172</v>
      </c>
      <c r="V383" s="15">
        <v>187.55</v>
      </c>
      <c r="W383" s="15">
        <v>0</v>
      </c>
      <c r="X383" s="15">
        <v>0</v>
      </c>
      <c r="Y383" s="15">
        <v>0</v>
      </c>
      <c r="Z383" s="15">
        <v>0</v>
      </c>
      <c r="AA383" s="15">
        <v>150428.58799217199</v>
      </c>
      <c r="AB383" s="16">
        <v>0</v>
      </c>
      <c r="AC383" s="15">
        <v>0</v>
      </c>
      <c r="AD383" s="15">
        <v>1675.0100000000093</v>
      </c>
      <c r="AE383" s="15">
        <v>1675.0100000000093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28770.89</v>
      </c>
      <c r="AO383" s="15">
        <v>28770.89</v>
      </c>
      <c r="AP383" s="28">
        <v>180874.48799217201</v>
      </c>
      <c r="AQ383" s="15">
        <v>-5000</v>
      </c>
      <c r="AR383" s="52">
        <v>-8793.7243996086017</v>
      </c>
      <c r="AS383" s="15">
        <v>167080.76359256342</v>
      </c>
      <c r="AT383" s="29">
        <v>0.24</v>
      </c>
      <c r="AU383" s="36">
        <v>40099.383262215219</v>
      </c>
      <c r="AV383" s="16">
        <v>20000</v>
      </c>
      <c r="AW383" s="15">
        <v>20099.383262215219</v>
      </c>
      <c r="AX383" s="37">
        <v>0</v>
      </c>
      <c r="AY383" s="37">
        <v>4295.5800599999993</v>
      </c>
      <c r="AZ383" s="37">
        <v>0</v>
      </c>
      <c r="BA383" s="37">
        <v>0</v>
      </c>
      <c r="BB383" s="37">
        <v>0</v>
      </c>
      <c r="BC383" s="53">
        <v>0</v>
      </c>
      <c r="BD383" s="48">
        <v>0</v>
      </c>
      <c r="BE383" s="34">
        <v>-0.05</v>
      </c>
      <c r="BF383" s="35">
        <v>335.00200000000189</v>
      </c>
      <c r="BG383" s="16">
        <v>0</v>
      </c>
      <c r="BH383" s="16">
        <v>0</v>
      </c>
      <c r="BI383" s="16">
        <v>0</v>
      </c>
    </row>
    <row r="384" spans="1:61" s="16" customFormat="1" x14ac:dyDescent="0.25">
      <c r="A384" s="45">
        <v>60827</v>
      </c>
      <c r="B384" s="16">
        <v>1261</v>
      </c>
      <c r="C384" s="16" t="s">
        <v>219</v>
      </c>
      <c r="D384" s="16" t="s">
        <v>464</v>
      </c>
      <c r="E384" s="16" t="s">
        <v>487</v>
      </c>
      <c r="F384" s="16" t="s">
        <v>523</v>
      </c>
      <c r="G384" s="17">
        <v>178071221.72435001</v>
      </c>
      <c r="H384" s="18">
        <v>3000000</v>
      </c>
      <c r="I384" s="30">
        <v>5060813.8469799459</v>
      </c>
      <c r="J384" s="33">
        <v>1.6869379489933154</v>
      </c>
      <c r="K384" s="26">
        <v>0.5</v>
      </c>
      <c r="L384" s="42">
        <v>2</v>
      </c>
      <c r="M384" s="39">
        <v>-1</v>
      </c>
      <c r="N384" s="33">
        <v>-0.5</v>
      </c>
      <c r="O384" s="26">
        <v>0</v>
      </c>
      <c r="P384" s="19">
        <v>0</v>
      </c>
      <c r="Q384" s="28">
        <v>175498.29009836499</v>
      </c>
      <c r="R384" s="48">
        <v>0</v>
      </c>
      <c r="S384" s="43">
        <v>0.5</v>
      </c>
      <c r="T384" s="15">
        <v>0</v>
      </c>
      <c r="U384" s="15">
        <v>130022.380098365</v>
      </c>
      <c r="V384" s="15">
        <v>145.29</v>
      </c>
      <c r="W384" s="15">
        <v>0</v>
      </c>
      <c r="X384" s="15">
        <v>0</v>
      </c>
      <c r="Y384" s="15">
        <v>0</v>
      </c>
      <c r="Z384" s="15">
        <v>0</v>
      </c>
      <c r="AA384" s="15">
        <v>130167.67009836499</v>
      </c>
      <c r="AB384" s="16">
        <v>0</v>
      </c>
      <c r="AC384" s="15">
        <v>586.24</v>
      </c>
      <c r="AD384" s="15">
        <v>0</v>
      </c>
      <c r="AE384" s="15">
        <v>586.24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44744.38</v>
      </c>
      <c r="AO384" s="15">
        <v>44744.38</v>
      </c>
      <c r="AP384" s="28">
        <v>175498.29009836499</v>
      </c>
      <c r="AQ384" s="15">
        <v>-5000</v>
      </c>
      <c r="AR384" s="52">
        <v>-8524.9145049182498</v>
      </c>
      <c r="AS384" s="15">
        <v>161973.37559344675</v>
      </c>
      <c r="AT384" s="29">
        <v>0.26</v>
      </c>
      <c r="AU384" s="36">
        <v>42113.077654296154</v>
      </c>
      <c r="AV384" s="16">
        <v>20000</v>
      </c>
      <c r="AW384" s="15">
        <v>22113.077654296154</v>
      </c>
      <c r="AX384" s="37">
        <v>36711.430607319999</v>
      </c>
      <c r="AY384" s="37">
        <v>58.170389999999998</v>
      </c>
      <c r="AZ384" s="37">
        <v>0</v>
      </c>
      <c r="BA384" s="37">
        <v>750</v>
      </c>
      <c r="BB384" s="37">
        <v>0.42</v>
      </c>
      <c r="BC384" s="53">
        <v>0</v>
      </c>
      <c r="BD384" s="48">
        <v>0</v>
      </c>
      <c r="BE384" s="34">
        <v>0.5</v>
      </c>
      <c r="BF384" s="35">
        <v>117.248</v>
      </c>
      <c r="BG384" s="16">
        <v>0</v>
      </c>
      <c r="BH384" s="16">
        <v>0</v>
      </c>
      <c r="BI384" s="16">
        <v>0</v>
      </c>
    </row>
    <row r="385" spans="1:61" s="16" customFormat="1" x14ac:dyDescent="0.25">
      <c r="A385" s="45">
        <v>51398</v>
      </c>
      <c r="B385" s="16">
        <v>18</v>
      </c>
      <c r="C385" s="16" t="s">
        <v>220</v>
      </c>
      <c r="D385" s="16" t="s">
        <v>464</v>
      </c>
      <c r="E385" s="16" t="s">
        <v>487</v>
      </c>
      <c r="F385" s="16" t="s">
        <v>523</v>
      </c>
      <c r="G385" s="17">
        <v>363107607.59001702</v>
      </c>
      <c r="H385" s="18">
        <v>3000000</v>
      </c>
      <c r="I385" s="30">
        <v>7561448.9619179666</v>
      </c>
      <c r="J385" s="33">
        <v>2.5204829873059889</v>
      </c>
      <c r="K385" s="26">
        <v>0.5</v>
      </c>
      <c r="L385" s="42">
        <v>2</v>
      </c>
      <c r="M385" s="39">
        <v>-4</v>
      </c>
      <c r="N385" s="33">
        <v>-2</v>
      </c>
      <c r="O385" s="26">
        <v>0</v>
      </c>
      <c r="P385" s="20">
        <v>0</v>
      </c>
      <c r="Q385" s="28">
        <v>281302.66708245047</v>
      </c>
      <c r="R385" s="48">
        <v>0</v>
      </c>
      <c r="S385" s="43">
        <v>0.5</v>
      </c>
      <c r="T385" s="15">
        <v>0</v>
      </c>
      <c r="U385" s="15">
        <v>6784.3470824505002</v>
      </c>
      <c r="V385" s="15">
        <v>63.25</v>
      </c>
      <c r="W385" s="15">
        <v>0</v>
      </c>
      <c r="X385" s="15">
        <v>0</v>
      </c>
      <c r="Y385" s="15">
        <v>0</v>
      </c>
      <c r="Z385" s="15">
        <v>0</v>
      </c>
      <c r="AA385" s="15">
        <v>6847.5970824505002</v>
      </c>
      <c r="AB385" s="16">
        <v>947.1</v>
      </c>
      <c r="AC385" s="15">
        <v>0</v>
      </c>
      <c r="AD385" s="15">
        <v>0</v>
      </c>
      <c r="AE385" s="15">
        <v>947.1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273507.96999999997</v>
      </c>
      <c r="AO385" s="15">
        <v>273507.96999999997</v>
      </c>
      <c r="AP385" s="28">
        <v>281302.66708245047</v>
      </c>
      <c r="AQ385" s="15">
        <v>-5000</v>
      </c>
      <c r="AR385" s="52">
        <v>-27630.26670824505</v>
      </c>
      <c r="AS385" s="15">
        <v>248672.40037420543</v>
      </c>
      <c r="AT385" s="29">
        <v>0.26</v>
      </c>
      <c r="AU385" s="36">
        <v>64654.824097293415</v>
      </c>
      <c r="AV385" s="16">
        <v>80000</v>
      </c>
      <c r="AW385" s="15">
        <v>0</v>
      </c>
      <c r="AX385" s="37">
        <v>2339.3339614719998</v>
      </c>
      <c r="AY385" s="37">
        <v>0</v>
      </c>
      <c r="AZ385" s="37">
        <v>0</v>
      </c>
      <c r="BA385" s="37">
        <v>0</v>
      </c>
      <c r="BB385" s="37">
        <v>0</v>
      </c>
      <c r="BC385" s="53">
        <v>0</v>
      </c>
      <c r="BD385" s="48">
        <v>0</v>
      </c>
      <c r="BE385" s="34">
        <v>0.45</v>
      </c>
      <c r="BF385" s="35">
        <v>189.42000000000002</v>
      </c>
      <c r="BG385" s="16">
        <v>0</v>
      </c>
      <c r="BH385" s="16">
        <v>0</v>
      </c>
      <c r="BI385" s="16">
        <v>0</v>
      </c>
    </row>
    <row r="386" spans="1:61" s="16" customFormat="1" x14ac:dyDescent="0.25">
      <c r="A386" s="45">
        <v>52327</v>
      </c>
      <c r="B386" s="16">
        <v>1185</v>
      </c>
      <c r="C386" s="16" t="s">
        <v>214</v>
      </c>
      <c r="D386" s="16" t="s">
        <v>464</v>
      </c>
      <c r="E386" s="16" t="s">
        <v>487</v>
      </c>
      <c r="F386" s="16" t="s">
        <v>523</v>
      </c>
      <c r="G386" s="17">
        <v>358234552.28320003</v>
      </c>
      <c r="H386" s="18">
        <v>3000000</v>
      </c>
      <c r="I386" s="30">
        <v>2311082.5369257927</v>
      </c>
      <c r="J386" s="33">
        <v>0.77036084564193086</v>
      </c>
      <c r="K386" s="26">
        <v>0.25</v>
      </c>
      <c r="L386" s="42">
        <v>2</v>
      </c>
      <c r="M386" s="39">
        <v>-1</v>
      </c>
      <c r="N386" s="33">
        <v>-0.5</v>
      </c>
      <c r="O386" s="26">
        <v>0</v>
      </c>
      <c r="P386" s="20">
        <v>0</v>
      </c>
      <c r="Q386" s="28">
        <v>582003.58214265783</v>
      </c>
      <c r="R386" s="48">
        <v>0</v>
      </c>
      <c r="S386" s="43">
        <v>0.25</v>
      </c>
      <c r="T386" s="15">
        <v>1680.501</v>
      </c>
      <c r="U386" s="15">
        <v>85537.571142657893</v>
      </c>
      <c r="V386" s="15">
        <v>112.65</v>
      </c>
      <c r="W386" s="15">
        <v>0</v>
      </c>
      <c r="X386" s="15">
        <v>0</v>
      </c>
      <c r="Y386" s="15">
        <v>0</v>
      </c>
      <c r="Z386" s="15">
        <v>494.74</v>
      </c>
      <c r="AA386" s="15">
        <v>87825.462142657896</v>
      </c>
      <c r="AB386" s="15">
        <v>18298.849999999999</v>
      </c>
      <c r="AC386" s="15">
        <v>521.84</v>
      </c>
      <c r="AD386" s="15">
        <v>0</v>
      </c>
      <c r="AE386" s="15">
        <v>18820.689999999999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475357.43</v>
      </c>
      <c r="AO386" s="15">
        <v>475357.43</v>
      </c>
      <c r="AP386" s="28">
        <v>582003.58214265783</v>
      </c>
      <c r="AQ386" s="15">
        <v>-5000</v>
      </c>
      <c r="AR386" s="52">
        <v>-50835.931238660873</v>
      </c>
      <c r="AS386" s="15">
        <v>526167.65090399701</v>
      </c>
      <c r="AT386" s="29">
        <v>0.24</v>
      </c>
      <c r="AU386" s="36">
        <v>126280.23621695928</v>
      </c>
      <c r="AV386" s="16">
        <v>35000</v>
      </c>
      <c r="AW386" s="15">
        <v>91280.236216959282</v>
      </c>
      <c r="AX386" s="37">
        <v>2775.8235310079999</v>
      </c>
      <c r="AY386" s="37">
        <v>238.49466000000001</v>
      </c>
      <c r="AZ386" s="37">
        <v>0</v>
      </c>
      <c r="BA386" s="37">
        <v>2655.66</v>
      </c>
      <c r="BB386" s="37">
        <v>0</v>
      </c>
      <c r="BC386" s="53">
        <v>0</v>
      </c>
      <c r="BD386" s="48">
        <v>0</v>
      </c>
      <c r="BE386" s="34">
        <v>0.2</v>
      </c>
      <c r="BF386" s="35">
        <v>3764.1379999999999</v>
      </c>
      <c r="BG386" s="16">
        <v>0</v>
      </c>
      <c r="BH386" s="16">
        <v>0</v>
      </c>
      <c r="BI386" s="16">
        <v>0</v>
      </c>
    </row>
    <row r="387" spans="1:61" s="16" customFormat="1" x14ac:dyDescent="0.25">
      <c r="A387" s="45">
        <v>52181</v>
      </c>
      <c r="B387" s="16">
        <v>420</v>
      </c>
      <c r="C387" s="16" t="s">
        <v>215</v>
      </c>
      <c r="D387" s="16" t="s">
        <v>464</v>
      </c>
      <c r="E387" s="16" t="s">
        <v>487</v>
      </c>
      <c r="F387" s="16" t="s">
        <v>523</v>
      </c>
      <c r="G387" s="17">
        <v>195378493.30944198</v>
      </c>
      <c r="H387" s="18">
        <v>3000000</v>
      </c>
      <c r="I387" s="30">
        <v>14512005.891842932</v>
      </c>
      <c r="J387" s="33">
        <v>4.8373352972809771</v>
      </c>
      <c r="K387" s="51">
        <v>0.5</v>
      </c>
      <c r="L387" s="42">
        <v>2</v>
      </c>
      <c r="M387" s="39">
        <v>0</v>
      </c>
      <c r="N387" s="33">
        <v>0</v>
      </c>
      <c r="O387" s="51">
        <v>0</v>
      </c>
      <c r="P387" s="20">
        <v>0</v>
      </c>
      <c r="Q387" s="28">
        <v>187636.3539237105</v>
      </c>
      <c r="R387" s="48">
        <v>0</v>
      </c>
      <c r="S387" s="43">
        <v>0.5</v>
      </c>
      <c r="T387" s="15">
        <v>0</v>
      </c>
      <c r="U387" s="15">
        <v>26320.583923710499</v>
      </c>
      <c r="V387" s="15">
        <v>0</v>
      </c>
      <c r="W387" s="15">
        <v>0</v>
      </c>
      <c r="X387" s="15">
        <v>0</v>
      </c>
      <c r="Y387" s="15">
        <v>0</v>
      </c>
      <c r="Z387" s="15">
        <v>1151.6500000000001</v>
      </c>
      <c r="AA387" s="15">
        <v>27472.233923710501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160164.12</v>
      </c>
      <c r="AO387" s="15">
        <v>160164.12</v>
      </c>
      <c r="AP387" s="28">
        <v>187636.3539237105</v>
      </c>
      <c r="AQ387" s="15">
        <v>-5000</v>
      </c>
      <c r="AR387" s="52">
        <v>-14864.884862814537</v>
      </c>
      <c r="AS387" s="15">
        <v>167771.46906089596</v>
      </c>
      <c r="AT387" s="29">
        <v>0.26</v>
      </c>
      <c r="AU387" s="36">
        <v>43620.581955832953</v>
      </c>
      <c r="AV387" s="16">
        <v>55000</v>
      </c>
      <c r="AW387" s="15">
        <v>0</v>
      </c>
      <c r="AX387" s="37">
        <v>9415.1704499999996</v>
      </c>
      <c r="AY387" s="37">
        <v>1073.46324</v>
      </c>
      <c r="AZ387" s="37">
        <v>0</v>
      </c>
      <c r="BA387" s="37">
        <v>58.13</v>
      </c>
      <c r="BB387" s="37">
        <v>66.989999999999995</v>
      </c>
      <c r="BC387" s="53">
        <v>0</v>
      </c>
      <c r="BD387" s="51">
        <v>0</v>
      </c>
      <c r="BE387" s="34">
        <v>0.45</v>
      </c>
      <c r="BF387" s="35">
        <v>0</v>
      </c>
      <c r="BG387" s="16">
        <v>0</v>
      </c>
      <c r="BH387" s="16">
        <v>0</v>
      </c>
      <c r="BI387" s="16">
        <v>0</v>
      </c>
    </row>
    <row r="388" spans="1:61" s="16" customFormat="1" x14ac:dyDescent="0.25">
      <c r="A388" s="45">
        <v>63804</v>
      </c>
      <c r="B388" s="16">
        <v>63804</v>
      </c>
      <c r="C388" s="16" t="s">
        <v>533</v>
      </c>
      <c r="D388" s="16" t="s">
        <v>680</v>
      </c>
      <c r="E388" s="16" t="s">
        <v>487</v>
      </c>
      <c r="F388" s="16" t="s">
        <v>471</v>
      </c>
      <c r="G388" s="17">
        <v>58985314.173225001</v>
      </c>
      <c r="H388" s="18">
        <v>0</v>
      </c>
      <c r="I388" s="30">
        <v>-4386096.3678490371</v>
      </c>
      <c r="J388" s="33">
        <v>0</v>
      </c>
      <c r="K388" s="48">
        <v>0</v>
      </c>
      <c r="L388" s="42">
        <v>0</v>
      </c>
      <c r="M388" s="39">
        <v>0</v>
      </c>
      <c r="N388" s="33">
        <v>0</v>
      </c>
      <c r="O388" s="48">
        <v>1000</v>
      </c>
      <c r="P388" s="20">
        <v>0</v>
      </c>
      <c r="Q388" s="28">
        <v>81191.061327765608</v>
      </c>
      <c r="R388" s="48">
        <v>0</v>
      </c>
      <c r="S388" s="43">
        <v>0</v>
      </c>
      <c r="T388" s="15">
        <v>206.928</v>
      </c>
      <c r="U388" s="15">
        <v>44450.223327765598</v>
      </c>
      <c r="V388" s="15">
        <v>37.29</v>
      </c>
      <c r="W388" s="15">
        <v>0</v>
      </c>
      <c r="X388" s="15">
        <v>0</v>
      </c>
      <c r="Y388" s="15">
        <v>0</v>
      </c>
      <c r="Z388" s="15">
        <v>0</v>
      </c>
      <c r="AA388" s="15">
        <v>44694.441327765599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36496.620000000003</v>
      </c>
      <c r="AO388" s="15">
        <v>36496.620000000003</v>
      </c>
      <c r="AP388" s="28">
        <v>81191.061327765608</v>
      </c>
      <c r="AQ388" s="15">
        <v>0</v>
      </c>
      <c r="AR388" s="52">
        <v>0</v>
      </c>
      <c r="AS388" s="15">
        <v>0</v>
      </c>
      <c r="AT388" s="29">
        <v>0</v>
      </c>
      <c r="AU388" s="36">
        <v>0</v>
      </c>
      <c r="AV388" s="16">
        <v>24000</v>
      </c>
      <c r="AW388" s="15">
        <v>1000</v>
      </c>
      <c r="AX388" s="37">
        <v>0</v>
      </c>
      <c r="AY388" s="37">
        <v>1237.3990200000001</v>
      </c>
      <c r="AZ388" s="37">
        <v>0</v>
      </c>
      <c r="BA388" s="37">
        <v>0</v>
      </c>
      <c r="BB388" s="37">
        <v>0</v>
      </c>
      <c r="BC388" s="53">
        <v>-34130.545540999621</v>
      </c>
      <c r="BD388" s="48">
        <v>0</v>
      </c>
      <c r="BE388" s="34">
        <v>0</v>
      </c>
      <c r="BF388" s="35">
        <v>0</v>
      </c>
      <c r="BG388" s="16">
        <v>0</v>
      </c>
      <c r="BH388" s="16">
        <v>0</v>
      </c>
      <c r="BI388" s="16">
        <v>0</v>
      </c>
    </row>
    <row r="389" spans="1:61" s="16" customFormat="1" x14ac:dyDescent="0.25">
      <c r="A389" s="45">
        <v>64388</v>
      </c>
      <c r="B389" s="16">
        <v>64388</v>
      </c>
      <c r="C389" s="16" t="s">
        <v>599</v>
      </c>
      <c r="D389" s="16" t="s">
        <v>466</v>
      </c>
      <c r="E389" s="16" t="s">
        <v>510</v>
      </c>
      <c r="F389" s="16" t="s">
        <v>521</v>
      </c>
      <c r="G389" s="17">
        <v>0</v>
      </c>
      <c r="H389" s="18">
        <v>6000000</v>
      </c>
      <c r="I389" s="30">
        <v>0</v>
      </c>
      <c r="J389" s="33">
        <v>0</v>
      </c>
      <c r="K389" s="26">
        <v>0</v>
      </c>
      <c r="L389" s="42">
        <v>2</v>
      </c>
      <c r="M389" s="39">
        <v>0</v>
      </c>
      <c r="N389" s="33">
        <v>0</v>
      </c>
      <c r="O389" s="26">
        <v>0</v>
      </c>
      <c r="P389" s="20">
        <v>0</v>
      </c>
      <c r="Q389" s="28">
        <v>0</v>
      </c>
      <c r="R389" s="48">
        <v>0</v>
      </c>
      <c r="S389" s="43">
        <v>0</v>
      </c>
      <c r="T389" s="15">
        <v>0</v>
      </c>
      <c r="U389" s="15">
        <v>0</v>
      </c>
      <c r="V389" s="15">
        <v>0</v>
      </c>
      <c r="W389" s="15">
        <v>0</v>
      </c>
      <c r="X389" s="15">
        <v>0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0</v>
      </c>
      <c r="AO389" s="15">
        <v>0</v>
      </c>
      <c r="AP389" s="28">
        <v>0</v>
      </c>
      <c r="AQ389" s="15">
        <v>0</v>
      </c>
      <c r="AR389" s="52">
        <v>0</v>
      </c>
      <c r="AS389" s="15">
        <v>0</v>
      </c>
      <c r="AT389" s="29">
        <v>0</v>
      </c>
      <c r="AU389" s="36">
        <v>0</v>
      </c>
      <c r="AV389" s="16">
        <v>187000</v>
      </c>
      <c r="AW389" s="15">
        <v>103398.10988907728</v>
      </c>
      <c r="AX389" s="37">
        <v>0</v>
      </c>
      <c r="AY389" s="37">
        <v>8.5062899999999999</v>
      </c>
      <c r="AZ389" s="37">
        <v>0</v>
      </c>
      <c r="BA389" s="37">
        <v>0</v>
      </c>
      <c r="BB389" s="37">
        <v>0</v>
      </c>
      <c r="BC389" s="53">
        <v>0</v>
      </c>
      <c r="BD389" s="48">
        <v>0</v>
      </c>
      <c r="BE389" s="34">
        <v>0</v>
      </c>
      <c r="BF389" s="35">
        <v>0</v>
      </c>
      <c r="BG389" s="16">
        <v>0</v>
      </c>
      <c r="BH389" s="16">
        <v>0</v>
      </c>
      <c r="BI389" s="16">
        <v>0</v>
      </c>
    </row>
    <row r="390" spans="1:61" s="16" customFormat="1" x14ac:dyDescent="0.25">
      <c r="A390" s="45">
        <v>64566</v>
      </c>
      <c r="B390" s="16">
        <v>64566</v>
      </c>
      <c r="C390" s="16" t="s">
        <v>623</v>
      </c>
      <c r="D390" s="16" t="s">
        <v>464</v>
      </c>
      <c r="E390" s="16" t="s">
        <v>510</v>
      </c>
      <c r="F390" s="16" t="s">
        <v>522</v>
      </c>
      <c r="G390" s="17">
        <v>36349441.927675001</v>
      </c>
      <c r="H390" s="18">
        <v>3000000</v>
      </c>
      <c r="I390" s="30">
        <v>1953035.9465659931</v>
      </c>
      <c r="J390" s="33">
        <v>0.65101198218866441</v>
      </c>
      <c r="K390" s="26">
        <v>0.25</v>
      </c>
      <c r="L390" s="42">
        <v>2</v>
      </c>
      <c r="M390" s="39">
        <v>2</v>
      </c>
      <c r="N390" s="33">
        <v>1</v>
      </c>
      <c r="O390" s="26">
        <v>0.5</v>
      </c>
      <c r="P390" s="20">
        <v>0</v>
      </c>
      <c r="Q390" s="28">
        <v>62728.7681118943</v>
      </c>
      <c r="R390" s="48">
        <v>0</v>
      </c>
      <c r="S390" s="43">
        <v>0.75</v>
      </c>
      <c r="T390" s="15">
        <v>3896.7950000000001</v>
      </c>
      <c r="U390" s="15">
        <v>19358.8231118943</v>
      </c>
      <c r="V390" s="15">
        <v>32.74</v>
      </c>
      <c r="W390" s="15">
        <v>0</v>
      </c>
      <c r="X390" s="15">
        <v>0</v>
      </c>
      <c r="Y390" s="15">
        <v>0</v>
      </c>
      <c r="Z390" s="15">
        <v>0</v>
      </c>
      <c r="AA390" s="15">
        <v>23288.3581118943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39440.410000000003</v>
      </c>
      <c r="AO390" s="15">
        <v>39440.410000000003</v>
      </c>
      <c r="AP390" s="28">
        <v>62728.7681118943</v>
      </c>
      <c r="AQ390" s="15">
        <v>-5000</v>
      </c>
      <c r="AR390" s="52">
        <v>0</v>
      </c>
      <c r="AS390" s="15">
        <v>57728.7681118943</v>
      </c>
      <c r="AT390" s="29">
        <v>0.28000000000000003</v>
      </c>
      <c r="AU390" s="36">
        <v>16164.055071330406</v>
      </c>
      <c r="AV390" s="16">
        <v>30000</v>
      </c>
      <c r="AW390" s="15">
        <v>16164.055071330406</v>
      </c>
      <c r="AX390" s="37">
        <v>0</v>
      </c>
      <c r="AY390" s="37">
        <v>0</v>
      </c>
      <c r="AZ390" s="37">
        <v>0</v>
      </c>
      <c r="BA390" s="37">
        <v>0</v>
      </c>
      <c r="BB390" s="37">
        <v>101.22</v>
      </c>
      <c r="BC390" s="53">
        <v>0</v>
      </c>
      <c r="BD390" s="48">
        <v>0</v>
      </c>
      <c r="BE390" s="34">
        <v>0.25</v>
      </c>
      <c r="BF390" s="35">
        <v>0</v>
      </c>
      <c r="BG390" s="16">
        <v>0</v>
      </c>
      <c r="BH390" s="16">
        <v>0</v>
      </c>
      <c r="BI390" s="16">
        <v>0</v>
      </c>
    </row>
    <row r="391" spans="1:61" s="16" customFormat="1" x14ac:dyDescent="0.25">
      <c r="A391" s="45">
        <v>51290</v>
      </c>
      <c r="B391" s="16">
        <v>1660</v>
      </c>
      <c r="C391" s="16" t="s">
        <v>382</v>
      </c>
      <c r="D391" s="16" t="s">
        <v>464</v>
      </c>
      <c r="E391" s="16" t="s">
        <v>510</v>
      </c>
      <c r="F391" s="16" t="s">
        <v>523</v>
      </c>
      <c r="G391" s="17">
        <v>321653633.02297503</v>
      </c>
      <c r="H391" s="18">
        <v>3000000</v>
      </c>
      <c r="I391" s="30">
        <v>-3958337.3632285595</v>
      </c>
      <c r="J391" s="33">
        <v>-1.3194457877428531</v>
      </c>
      <c r="K391" s="26">
        <v>0</v>
      </c>
      <c r="L391" s="42">
        <v>2</v>
      </c>
      <c r="M391" s="39">
        <v>3</v>
      </c>
      <c r="N391" s="33">
        <v>1.5</v>
      </c>
      <c r="O391" s="26">
        <v>0.5</v>
      </c>
      <c r="P391" s="20">
        <v>0</v>
      </c>
      <c r="Q391" s="28">
        <v>560694.00312146696</v>
      </c>
      <c r="R391" s="48">
        <v>0</v>
      </c>
      <c r="S391" s="43">
        <v>0.5</v>
      </c>
      <c r="T391" s="15">
        <v>800.71199999999999</v>
      </c>
      <c r="U391" s="15">
        <v>216293.843421467</v>
      </c>
      <c r="V391" s="15">
        <v>303.70999999999998</v>
      </c>
      <c r="W391" s="15">
        <v>0</v>
      </c>
      <c r="X391" s="15">
        <v>0</v>
      </c>
      <c r="Y391" s="15">
        <v>0</v>
      </c>
      <c r="Z391" s="15">
        <v>0</v>
      </c>
      <c r="AA391" s="15">
        <v>217398.26542146699</v>
      </c>
      <c r="AB391" s="16">
        <v>43033.270000000004</v>
      </c>
      <c r="AC391" s="15">
        <v>0</v>
      </c>
      <c r="AD391" s="15">
        <v>13527.807699999976</v>
      </c>
      <c r="AE391" s="15">
        <v>56561.07769999998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286734.65999999997</v>
      </c>
      <c r="AO391" s="15">
        <v>286734.65999999997</v>
      </c>
      <c r="AP391" s="28">
        <v>560694.00312146696</v>
      </c>
      <c r="AQ391" s="15">
        <v>-5000</v>
      </c>
      <c r="AR391" s="52">
        <v>-13739.356405097275</v>
      </c>
      <c r="AS391" s="15">
        <v>541954.64671636967</v>
      </c>
      <c r="AT391" s="29">
        <v>0.26</v>
      </c>
      <c r="AU391" s="36">
        <v>140908.2081462561</v>
      </c>
      <c r="AV391" s="16">
        <v>30000</v>
      </c>
      <c r="AW391" s="15">
        <v>110908.2081462561</v>
      </c>
      <c r="AX391" s="37">
        <v>0</v>
      </c>
      <c r="AY391" s="37">
        <v>386.01716999999996</v>
      </c>
      <c r="AZ391" s="37">
        <v>0</v>
      </c>
      <c r="BA391" s="37">
        <v>15539.95</v>
      </c>
      <c r="BB391" s="37">
        <v>1276.6099999999999</v>
      </c>
      <c r="BC391" s="53">
        <v>0</v>
      </c>
      <c r="BD391" s="48">
        <v>0</v>
      </c>
      <c r="BE391" s="34">
        <v>0</v>
      </c>
      <c r="BF391" s="35">
        <v>11312.215539999997</v>
      </c>
      <c r="BG391" s="16">
        <v>0</v>
      </c>
      <c r="BH391" s="16">
        <v>0</v>
      </c>
      <c r="BI391" s="16">
        <v>0</v>
      </c>
    </row>
    <row r="392" spans="1:61" s="16" customFormat="1" x14ac:dyDescent="0.25">
      <c r="A392" s="45">
        <v>61948</v>
      </c>
      <c r="B392" s="16">
        <v>2109</v>
      </c>
      <c r="C392" s="16" t="s">
        <v>383</v>
      </c>
      <c r="D392" s="16" t="s">
        <v>464</v>
      </c>
      <c r="E392" s="16" t="s">
        <v>510</v>
      </c>
      <c r="F392" s="16" t="s">
        <v>523</v>
      </c>
      <c r="G392" s="17">
        <v>216931952.96895999</v>
      </c>
      <c r="H392" s="18">
        <v>3000000</v>
      </c>
      <c r="I392" s="30">
        <v>3785538.3995708823</v>
      </c>
      <c r="J392" s="33">
        <v>1.2618461331902942</v>
      </c>
      <c r="K392" s="26">
        <v>0.5</v>
      </c>
      <c r="L392" s="42">
        <v>2</v>
      </c>
      <c r="M392" s="39">
        <v>2</v>
      </c>
      <c r="N392" s="33">
        <v>1</v>
      </c>
      <c r="O392" s="26">
        <v>0.5</v>
      </c>
      <c r="P392" s="20">
        <v>0</v>
      </c>
      <c r="Q392" s="28">
        <v>266932.84774904553</v>
      </c>
      <c r="R392" s="48">
        <v>0</v>
      </c>
      <c r="S392" s="43">
        <v>1</v>
      </c>
      <c r="T392" s="15">
        <v>433.23399999999998</v>
      </c>
      <c r="U392" s="15">
        <v>68550.038949045498</v>
      </c>
      <c r="V392" s="15">
        <v>194.68</v>
      </c>
      <c r="W392" s="15">
        <v>0</v>
      </c>
      <c r="X392" s="15">
        <v>0</v>
      </c>
      <c r="Y392" s="15">
        <v>0</v>
      </c>
      <c r="Z392" s="15">
        <v>0</v>
      </c>
      <c r="AA392" s="15">
        <v>69177.952949045488</v>
      </c>
      <c r="AB392" s="16">
        <v>3144.83</v>
      </c>
      <c r="AC392" s="15">
        <v>0</v>
      </c>
      <c r="AD392" s="15">
        <v>132.51479999999901</v>
      </c>
      <c r="AE392" s="15">
        <v>3277.3447999999989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194477.55</v>
      </c>
      <c r="AO392" s="15">
        <v>194477.55</v>
      </c>
      <c r="AP392" s="28">
        <v>266932.84774904553</v>
      </c>
      <c r="AQ392" s="15">
        <v>-5000</v>
      </c>
      <c r="AR392" s="52">
        <v>-4168.6927038677886</v>
      </c>
      <c r="AS392" s="15">
        <v>257764.15504517773</v>
      </c>
      <c r="AT392" s="29">
        <v>0.3</v>
      </c>
      <c r="AU392" s="36">
        <v>77329.246513553313</v>
      </c>
      <c r="AV392" s="16">
        <v>20000</v>
      </c>
      <c r="AW392" s="15">
        <v>57329.246513553313</v>
      </c>
      <c r="AX392" s="37">
        <v>0</v>
      </c>
      <c r="AY392" s="37">
        <v>1159.6677300000001</v>
      </c>
      <c r="AZ392" s="37">
        <v>0</v>
      </c>
      <c r="BA392" s="37">
        <v>35.86</v>
      </c>
      <c r="BB392" s="37">
        <v>50.59</v>
      </c>
      <c r="BC392" s="53">
        <v>0</v>
      </c>
      <c r="BD392" s="48">
        <v>0</v>
      </c>
      <c r="BE392" s="34">
        <v>0.5</v>
      </c>
      <c r="BF392" s="35">
        <v>655.46895999999981</v>
      </c>
      <c r="BG392" s="16">
        <v>0</v>
      </c>
      <c r="BH392" s="16">
        <v>0</v>
      </c>
      <c r="BI392" s="16">
        <v>0</v>
      </c>
    </row>
    <row r="393" spans="1:61" s="16" customFormat="1" x14ac:dyDescent="0.25">
      <c r="A393" s="45">
        <v>62362</v>
      </c>
      <c r="B393" s="16">
        <v>62362</v>
      </c>
      <c r="C393" s="16" t="s">
        <v>384</v>
      </c>
      <c r="D393" s="16" t="s">
        <v>464</v>
      </c>
      <c r="E393" s="16" t="s">
        <v>510</v>
      </c>
      <c r="F393" s="16" t="s">
        <v>523</v>
      </c>
      <c r="G393" s="17">
        <v>203733380.22874901</v>
      </c>
      <c r="H393" s="18">
        <v>3000000</v>
      </c>
      <c r="I393" s="30">
        <v>1621626.2194320261</v>
      </c>
      <c r="J393" s="33">
        <v>0.54054207314400871</v>
      </c>
      <c r="K393" s="26">
        <v>0.25</v>
      </c>
      <c r="L393" s="42">
        <v>2</v>
      </c>
      <c r="M393" s="39">
        <v>1</v>
      </c>
      <c r="N393" s="33">
        <v>0.5</v>
      </c>
      <c r="O393" s="26">
        <v>0.25</v>
      </c>
      <c r="P393" s="20">
        <v>0</v>
      </c>
      <c r="Q393" s="28">
        <v>236630.45660477091</v>
      </c>
      <c r="R393" s="48">
        <v>0</v>
      </c>
      <c r="S393" s="43">
        <v>0.5</v>
      </c>
      <c r="T393" s="15">
        <v>1047.845</v>
      </c>
      <c r="U393" s="15">
        <v>68983.471604770893</v>
      </c>
      <c r="V393" s="15">
        <v>88.42</v>
      </c>
      <c r="W393" s="15">
        <v>0</v>
      </c>
      <c r="X393" s="15">
        <v>0</v>
      </c>
      <c r="Y393" s="15">
        <v>0</v>
      </c>
      <c r="Z393" s="15">
        <v>0</v>
      </c>
      <c r="AA393" s="15">
        <v>70119.736604770893</v>
      </c>
      <c r="AB393" s="16">
        <v>4398.7299999999996</v>
      </c>
      <c r="AC393" s="15">
        <v>0</v>
      </c>
      <c r="AD393" s="15">
        <v>821.7100000000064</v>
      </c>
      <c r="AE393" s="15">
        <v>5220.440000000006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161290.28</v>
      </c>
      <c r="AO393" s="15">
        <v>161290.28</v>
      </c>
      <c r="AP393" s="28">
        <v>236630.45660477091</v>
      </c>
      <c r="AQ393" s="15">
        <v>-5000</v>
      </c>
      <c r="AR393" s="52">
        <v>0</v>
      </c>
      <c r="AS393" s="15">
        <v>231630.45660477091</v>
      </c>
      <c r="AT393" s="29">
        <v>0.26</v>
      </c>
      <c r="AU393" s="36">
        <v>60223.918717240442</v>
      </c>
      <c r="AV393" s="16">
        <v>30000</v>
      </c>
      <c r="AW393" s="15">
        <v>30223.918717240442</v>
      </c>
      <c r="AX393" s="37">
        <v>2924.9482874319997</v>
      </c>
      <c r="AY393" s="37">
        <v>889.03229999999996</v>
      </c>
      <c r="AZ393" s="37">
        <v>0</v>
      </c>
      <c r="BA393" s="37">
        <v>2250</v>
      </c>
      <c r="BB393" s="37">
        <v>14.19</v>
      </c>
      <c r="BC393" s="53">
        <v>0</v>
      </c>
      <c r="BD393" s="48">
        <v>0</v>
      </c>
      <c r="BE393" s="34">
        <v>0.25</v>
      </c>
      <c r="BF393" s="35">
        <v>1044.0880000000013</v>
      </c>
      <c r="BG393" s="16">
        <v>0</v>
      </c>
      <c r="BH393" s="16">
        <v>0</v>
      </c>
      <c r="BI393" s="16">
        <v>0</v>
      </c>
    </row>
    <row r="394" spans="1:61" s="16" customFormat="1" x14ac:dyDescent="0.25">
      <c r="A394" s="45">
        <v>64484</v>
      </c>
      <c r="B394" s="16">
        <v>64484</v>
      </c>
      <c r="C394" s="16" t="s">
        <v>569</v>
      </c>
      <c r="D394" s="16" t="s">
        <v>464</v>
      </c>
      <c r="E394" s="16" t="s">
        <v>510</v>
      </c>
      <c r="F394" s="16" t="s">
        <v>523</v>
      </c>
      <c r="G394" s="17">
        <v>88865042.004050002</v>
      </c>
      <c r="H394" s="18">
        <v>3000000</v>
      </c>
      <c r="I394" s="30">
        <v>2282396.3162299544</v>
      </c>
      <c r="J394" s="33">
        <v>0.76079877207665147</v>
      </c>
      <c r="K394" s="26">
        <v>0.25</v>
      </c>
      <c r="L394" s="42">
        <v>2</v>
      </c>
      <c r="M394" s="39">
        <v>0</v>
      </c>
      <c r="N394" s="33">
        <v>0</v>
      </c>
      <c r="O394" s="26">
        <v>0</v>
      </c>
      <c r="P394" s="20">
        <v>0</v>
      </c>
      <c r="Q394" s="28">
        <v>128840.32951429769</v>
      </c>
      <c r="R394" s="48">
        <v>0</v>
      </c>
      <c r="S394" s="43">
        <v>0.25</v>
      </c>
      <c r="T394" s="15">
        <v>0</v>
      </c>
      <c r="U394" s="15">
        <v>47585.1855142977</v>
      </c>
      <c r="V394" s="15">
        <v>122.62</v>
      </c>
      <c r="W394" s="15">
        <v>0</v>
      </c>
      <c r="X394" s="15">
        <v>0</v>
      </c>
      <c r="Y394" s="15">
        <v>0</v>
      </c>
      <c r="Z394" s="15">
        <v>0</v>
      </c>
      <c r="AA394" s="15">
        <v>47707.805514297703</v>
      </c>
      <c r="AB394" s="16">
        <v>0</v>
      </c>
      <c r="AC394" s="15">
        <v>0</v>
      </c>
      <c r="AD394" s="15">
        <v>4915.5239999999758</v>
      </c>
      <c r="AE394" s="15">
        <v>4915.5239999999758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76217</v>
      </c>
      <c r="AO394" s="15">
        <v>76217</v>
      </c>
      <c r="AP394" s="28">
        <v>128840.32951429769</v>
      </c>
      <c r="AQ394" s="15">
        <v>-5000</v>
      </c>
      <c r="AR394" s="52">
        <v>0</v>
      </c>
      <c r="AS394" s="15">
        <v>123840.32951429769</v>
      </c>
      <c r="AT394" s="29">
        <v>0.3</v>
      </c>
      <c r="AU394" s="36">
        <v>37152.098854289303</v>
      </c>
      <c r="AV394" s="16">
        <v>35000</v>
      </c>
      <c r="AW394" s="15">
        <v>37152.098854289303</v>
      </c>
      <c r="AX394" s="37">
        <v>0</v>
      </c>
      <c r="AY394" s="37">
        <v>0</v>
      </c>
      <c r="AZ394" s="37">
        <v>0</v>
      </c>
      <c r="BA394" s="37">
        <v>0</v>
      </c>
      <c r="BB394" s="37">
        <v>115.15</v>
      </c>
      <c r="BC394" s="53">
        <v>0</v>
      </c>
      <c r="BD394" s="48">
        <v>0</v>
      </c>
      <c r="BE394" s="34">
        <v>0.25</v>
      </c>
      <c r="BF394" s="35">
        <v>983.10479999999518</v>
      </c>
      <c r="BG394" s="16">
        <v>0</v>
      </c>
      <c r="BH394" s="16">
        <v>0</v>
      </c>
      <c r="BI394" s="16">
        <v>0</v>
      </c>
    </row>
    <row r="395" spans="1:61" s="16" customFormat="1" x14ac:dyDescent="0.25">
      <c r="A395" s="45">
        <v>64435</v>
      </c>
      <c r="B395" s="16">
        <v>64435</v>
      </c>
      <c r="C395" s="16" t="s">
        <v>600</v>
      </c>
      <c r="D395" s="16" t="s">
        <v>464</v>
      </c>
      <c r="E395" s="16" t="s">
        <v>510</v>
      </c>
      <c r="F395" s="16" t="s">
        <v>523</v>
      </c>
      <c r="G395" s="17">
        <v>34905322.148174994</v>
      </c>
      <c r="H395" s="18">
        <v>3000000</v>
      </c>
      <c r="I395" s="30">
        <v>2651523.3177069873</v>
      </c>
      <c r="J395" s="33">
        <v>0.88384110590232912</v>
      </c>
      <c r="K395" s="26">
        <v>0.25</v>
      </c>
      <c r="L395" s="42">
        <v>2</v>
      </c>
      <c r="M395" s="39">
        <v>3</v>
      </c>
      <c r="N395" s="33">
        <v>1.5</v>
      </c>
      <c r="O395" s="26">
        <v>0.5</v>
      </c>
      <c r="P395" s="20">
        <v>0</v>
      </c>
      <c r="Q395" s="28">
        <v>54241.491294527201</v>
      </c>
      <c r="R395" s="48">
        <v>0</v>
      </c>
      <c r="S395" s="43">
        <v>0.75</v>
      </c>
      <c r="T395" s="15">
        <v>0</v>
      </c>
      <c r="U395" s="15">
        <v>15281.2712945272</v>
      </c>
      <c r="V395" s="15">
        <v>24.33</v>
      </c>
      <c r="W395" s="15">
        <v>0</v>
      </c>
      <c r="X395" s="15">
        <v>0</v>
      </c>
      <c r="Y395" s="15">
        <v>0</v>
      </c>
      <c r="Z395" s="15">
        <v>0</v>
      </c>
      <c r="AA395" s="15">
        <v>15305.6012945272</v>
      </c>
      <c r="AB395" s="16">
        <v>824.7700000000001</v>
      </c>
      <c r="AC395" s="15">
        <v>0</v>
      </c>
      <c r="AD395" s="15">
        <v>0</v>
      </c>
      <c r="AE395" s="15">
        <v>824.7700000000001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38111.120000000003</v>
      </c>
      <c r="AO395" s="15">
        <v>38111.120000000003</v>
      </c>
      <c r="AP395" s="28">
        <v>54241.491294527201</v>
      </c>
      <c r="AQ395" s="15">
        <v>-5000</v>
      </c>
      <c r="AR395" s="52">
        <v>0</v>
      </c>
      <c r="AS395" s="15">
        <v>49241.491294527201</v>
      </c>
      <c r="AT395" s="29">
        <v>0.28000000000000003</v>
      </c>
      <c r="AU395" s="36">
        <v>13787.617562467618</v>
      </c>
      <c r="AV395" s="16">
        <v>20000</v>
      </c>
      <c r="AW395" s="15">
        <v>0</v>
      </c>
      <c r="AX395" s="37">
        <v>0</v>
      </c>
      <c r="AY395" s="37">
        <v>0</v>
      </c>
      <c r="AZ395" s="37">
        <v>0</v>
      </c>
      <c r="BA395" s="37">
        <v>500</v>
      </c>
      <c r="BB395" s="37">
        <v>32.92</v>
      </c>
      <c r="BC395" s="53">
        <v>0</v>
      </c>
      <c r="BD395" s="48">
        <v>0</v>
      </c>
      <c r="BE395" s="34">
        <v>0.25</v>
      </c>
      <c r="BF395" s="35">
        <v>164.95400000000004</v>
      </c>
      <c r="BG395" s="16">
        <v>0</v>
      </c>
      <c r="BH395" s="16">
        <v>0</v>
      </c>
      <c r="BI395" s="16">
        <v>0</v>
      </c>
    </row>
    <row r="396" spans="1:61" s="16" customFormat="1" x14ac:dyDescent="0.25">
      <c r="A396" s="45">
        <v>173</v>
      </c>
      <c r="B396" s="16">
        <v>910</v>
      </c>
      <c r="C396" s="16" t="s">
        <v>385</v>
      </c>
      <c r="D396" s="16" t="s">
        <v>467</v>
      </c>
      <c r="E396" s="16" t="s">
        <v>510</v>
      </c>
      <c r="F396" s="16" t="s">
        <v>524</v>
      </c>
      <c r="G396" s="17">
        <v>514307863.38962501</v>
      </c>
      <c r="H396" s="18">
        <v>6000000</v>
      </c>
      <c r="I396" s="30">
        <v>13698508.748969257</v>
      </c>
      <c r="J396" s="33">
        <v>2.283084791494876</v>
      </c>
      <c r="K396" s="51">
        <v>0.5</v>
      </c>
      <c r="L396" s="42">
        <v>2</v>
      </c>
      <c r="M396" s="39">
        <v>1</v>
      </c>
      <c r="N396" s="33">
        <v>0.5</v>
      </c>
      <c r="O396" s="51">
        <v>0.25</v>
      </c>
      <c r="P396" s="20">
        <v>0</v>
      </c>
      <c r="Q396" s="28">
        <v>389437.28838825901</v>
      </c>
      <c r="R396" s="48">
        <v>0</v>
      </c>
      <c r="S396" s="43">
        <v>0.75</v>
      </c>
      <c r="T396" s="15">
        <v>0</v>
      </c>
      <c r="U396" s="15">
        <v>230589.78338825901</v>
      </c>
      <c r="V396" s="15">
        <v>138.43</v>
      </c>
      <c r="W396" s="15">
        <v>0</v>
      </c>
      <c r="X396" s="15">
        <v>0</v>
      </c>
      <c r="Y396" s="15">
        <v>0</v>
      </c>
      <c r="Z396" s="15">
        <v>0</v>
      </c>
      <c r="AA396" s="15">
        <v>230728.213388259</v>
      </c>
      <c r="AB396" s="16">
        <v>217.5</v>
      </c>
      <c r="AC396" s="15">
        <v>0</v>
      </c>
      <c r="AD396" s="15">
        <v>902.48499999999331</v>
      </c>
      <c r="AE396" s="15">
        <v>1119.9849999999933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157589.09</v>
      </c>
      <c r="AO396" s="15">
        <v>157589.09</v>
      </c>
      <c r="AP396" s="28">
        <v>389437.28838825901</v>
      </c>
      <c r="AQ396" s="15">
        <v>-5000</v>
      </c>
      <c r="AR396" s="52">
        <v>-17940.406791452089</v>
      </c>
      <c r="AS396" s="15">
        <v>366496.88159680692</v>
      </c>
      <c r="AT396" s="29">
        <v>0.31</v>
      </c>
      <c r="AU396" s="36">
        <v>113614.03329501014</v>
      </c>
      <c r="AV396" s="16">
        <v>57500</v>
      </c>
      <c r="AW396" s="15">
        <v>56114.033295010144</v>
      </c>
      <c r="AX396" s="37">
        <v>9608.6272090000002</v>
      </c>
      <c r="AY396" s="37">
        <v>279.10590000000002</v>
      </c>
      <c r="AZ396" s="37">
        <v>0</v>
      </c>
      <c r="BA396" s="37">
        <v>74.12</v>
      </c>
      <c r="BB396" s="37">
        <v>18.53</v>
      </c>
      <c r="BC396" s="53">
        <v>0</v>
      </c>
      <c r="BD396" s="51">
        <v>0</v>
      </c>
      <c r="BE396" s="34">
        <v>0.5</v>
      </c>
      <c r="BF396" s="35">
        <v>223.99699999999868</v>
      </c>
      <c r="BG396" s="16">
        <v>0</v>
      </c>
      <c r="BH396" s="16">
        <v>0</v>
      </c>
      <c r="BI396" s="16">
        <v>0</v>
      </c>
    </row>
    <row r="397" spans="1:61" s="16" customFormat="1" x14ac:dyDescent="0.25">
      <c r="A397" s="45">
        <v>64391</v>
      </c>
      <c r="B397" s="16">
        <v>64391</v>
      </c>
      <c r="C397" s="16" t="s">
        <v>534</v>
      </c>
      <c r="D397" s="16" t="s">
        <v>680</v>
      </c>
      <c r="E397" s="16" t="s">
        <v>510</v>
      </c>
      <c r="F397" s="16" t="s">
        <v>471</v>
      </c>
      <c r="G397" s="17">
        <v>31057848.41573</v>
      </c>
      <c r="H397" s="18">
        <v>0</v>
      </c>
      <c r="I397" s="30">
        <v>-1464774.1861899942</v>
      </c>
      <c r="J397" s="33">
        <v>0</v>
      </c>
      <c r="K397" s="26">
        <v>0</v>
      </c>
      <c r="L397" s="42">
        <v>0</v>
      </c>
      <c r="M397" s="39">
        <v>-3</v>
      </c>
      <c r="N397" s="33">
        <v>0</v>
      </c>
      <c r="O397" s="26">
        <v>0</v>
      </c>
      <c r="P397" s="20">
        <v>0</v>
      </c>
      <c r="Q397" s="28">
        <v>46447.842858206597</v>
      </c>
      <c r="R397" s="48">
        <v>0</v>
      </c>
      <c r="S397" s="43">
        <v>0</v>
      </c>
      <c r="T397" s="15">
        <v>0</v>
      </c>
      <c r="U397" s="15">
        <v>15150.162858206601</v>
      </c>
      <c r="V397" s="15">
        <v>34.979999999999997</v>
      </c>
      <c r="W397" s="15">
        <v>0</v>
      </c>
      <c r="X397" s="15">
        <v>0</v>
      </c>
      <c r="Y397" s="15">
        <v>0</v>
      </c>
      <c r="Z397" s="15">
        <v>0</v>
      </c>
      <c r="AA397" s="15">
        <v>15185.1428582066</v>
      </c>
      <c r="AB397" s="15">
        <v>2149.44</v>
      </c>
      <c r="AC397" s="15">
        <v>0</v>
      </c>
      <c r="AD397" s="15">
        <v>0</v>
      </c>
      <c r="AE397" s="15">
        <v>2149.44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29113.26</v>
      </c>
      <c r="AO397" s="15">
        <v>29113.26</v>
      </c>
      <c r="AP397" s="28">
        <v>46447.842858206597</v>
      </c>
      <c r="AQ397" s="15">
        <v>0</v>
      </c>
      <c r="AR397" s="52">
        <v>0</v>
      </c>
      <c r="AS397" s="15">
        <v>2149.44</v>
      </c>
      <c r="AT397" s="29">
        <v>0</v>
      </c>
      <c r="AU397" s="36">
        <v>0</v>
      </c>
      <c r="AV397" s="16">
        <v>15000</v>
      </c>
      <c r="AW397" s="15">
        <v>429.88800000000003</v>
      </c>
      <c r="AX397" s="37">
        <v>0</v>
      </c>
      <c r="AY397" s="37">
        <v>0</v>
      </c>
      <c r="AZ397" s="37">
        <v>0</v>
      </c>
      <c r="BA397" s="37">
        <v>2000</v>
      </c>
      <c r="BB397" s="37">
        <v>20.71</v>
      </c>
      <c r="BC397" s="53">
        <v>82162.84028000012</v>
      </c>
      <c r="BD397" s="48">
        <v>0</v>
      </c>
      <c r="BE397" s="34">
        <v>0</v>
      </c>
      <c r="BF397" s="35">
        <v>429.88800000000003</v>
      </c>
      <c r="BG397" s="16">
        <v>0</v>
      </c>
      <c r="BH397" s="16">
        <v>0</v>
      </c>
      <c r="BI397" s="16">
        <v>0</v>
      </c>
    </row>
    <row r="398" spans="1:61" s="16" customFormat="1" x14ac:dyDescent="0.25">
      <c r="A398" s="45">
        <v>64436</v>
      </c>
      <c r="B398" s="16">
        <v>64436</v>
      </c>
      <c r="C398" s="16" t="s">
        <v>609</v>
      </c>
      <c r="D398" s="16" t="s">
        <v>464</v>
      </c>
      <c r="E398" s="16" t="s">
        <v>510</v>
      </c>
      <c r="F398" s="16" t="s">
        <v>522</v>
      </c>
      <c r="G398" s="17">
        <v>43177175.099974997</v>
      </c>
      <c r="H398" s="18">
        <v>3000000</v>
      </c>
      <c r="I398" s="30">
        <v>-949305.34336900711</v>
      </c>
      <c r="J398" s="33">
        <v>-0.31643511445633571</v>
      </c>
      <c r="K398" s="48">
        <v>0</v>
      </c>
      <c r="L398" s="42">
        <v>2</v>
      </c>
      <c r="M398" s="39">
        <v>0</v>
      </c>
      <c r="N398" s="33">
        <v>0</v>
      </c>
      <c r="O398" s="48">
        <v>0</v>
      </c>
      <c r="P398" s="20">
        <v>0</v>
      </c>
      <c r="Q398" s="28">
        <v>65057.971411872597</v>
      </c>
      <c r="R398" s="48">
        <v>0</v>
      </c>
      <c r="S398" s="43">
        <v>0</v>
      </c>
      <c r="T398" s="15">
        <v>0</v>
      </c>
      <c r="U398" s="15">
        <v>33828.0914118726</v>
      </c>
      <c r="V398" s="15">
        <v>24.64</v>
      </c>
      <c r="W398" s="15">
        <v>0</v>
      </c>
      <c r="X398" s="15">
        <v>0</v>
      </c>
      <c r="Y398" s="15">
        <v>0</v>
      </c>
      <c r="Z398" s="15">
        <v>709.23</v>
      </c>
      <c r="AA398" s="15">
        <v>34561.961411872602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30496.01</v>
      </c>
      <c r="AO398" s="15">
        <v>30496.01</v>
      </c>
      <c r="AP398" s="28">
        <v>65057.971411872597</v>
      </c>
      <c r="AQ398" s="15">
        <v>-5000</v>
      </c>
      <c r="AR398" s="52">
        <v>0</v>
      </c>
      <c r="AS398" s="15">
        <v>60057.971411872597</v>
      </c>
      <c r="AT398" s="29">
        <v>0.2</v>
      </c>
      <c r="AU398" s="36">
        <v>12011.594282374521</v>
      </c>
      <c r="AV398" s="16">
        <v>15000</v>
      </c>
      <c r="AW398" s="15">
        <v>0</v>
      </c>
      <c r="AX398" s="37">
        <v>0</v>
      </c>
      <c r="AY398" s="37">
        <v>0</v>
      </c>
      <c r="AZ398" s="37">
        <v>0</v>
      </c>
      <c r="BA398" s="37">
        <v>0</v>
      </c>
      <c r="BB398" s="37">
        <v>139.05000000000001</v>
      </c>
      <c r="BC398" s="53">
        <v>0</v>
      </c>
      <c r="BD398" s="48">
        <v>0</v>
      </c>
      <c r="BE398" s="34">
        <v>0</v>
      </c>
      <c r="BF398" s="35">
        <v>0</v>
      </c>
      <c r="BG398" s="16">
        <v>0</v>
      </c>
      <c r="BH398" s="16">
        <v>0</v>
      </c>
      <c r="BI398" s="16">
        <v>0</v>
      </c>
    </row>
    <row r="399" spans="1:61" s="16" customFormat="1" x14ac:dyDescent="0.25">
      <c r="A399" s="45">
        <v>53906</v>
      </c>
      <c r="B399" s="16">
        <v>1040</v>
      </c>
      <c r="C399" s="16" t="s">
        <v>223</v>
      </c>
      <c r="D399" s="16" t="s">
        <v>466</v>
      </c>
      <c r="E399" s="16" t="s">
        <v>488</v>
      </c>
      <c r="F399" s="16" t="s">
        <v>521</v>
      </c>
      <c r="G399" s="17">
        <v>168805004.35823101</v>
      </c>
      <c r="H399" s="18">
        <v>6000000</v>
      </c>
      <c r="I399" s="30">
        <v>-11328747.000453025</v>
      </c>
      <c r="J399" s="33">
        <v>-1.8881245000755043</v>
      </c>
      <c r="K399" s="26">
        <v>0</v>
      </c>
      <c r="L399" s="42">
        <v>2</v>
      </c>
      <c r="M399" s="39">
        <v>0</v>
      </c>
      <c r="N399" s="33">
        <v>0</v>
      </c>
      <c r="O399" s="26">
        <v>0</v>
      </c>
      <c r="P399" s="20">
        <v>0</v>
      </c>
      <c r="Q399" s="28">
        <v>196894.83881411701</v>
      </c>
      <c r="R399" s="48">
        <v>0</v>
      </c>
      <c r="S399" s="43">
        <v>0</v>
      </c>
      <c r="T399" s="15">
        <v>0</v>
      </c>
      <c r="U399" s="15">
        <v>45555.548814116999</v>
      </c>
      <c r="V399" s="15">
        <v>6.72</v>
      </c>
      <c r="W399" s="15">
        <v>0</v>
      </c>
      <c r="X399" s="15">
        <v>0</v>
      </c>
      <c r="Y399" s="15">
        <v>0</v>
      </c>
      <c r="Z399" s="15">
        <v>0</v>
      </c>
      <c r="AA399" s="15">
        <v>45562.268814117</v>
      </c>
      <c r="AB399" s="16">
        <v>452.26000000000005</v>
      </c>
      <c r="AC399" s="15">
        <v>0</v>
      </c>
      <c r="AD399" s="15">
        <v>0</v>
      </c>
      <c r="AE399" s="15">
        <v>452.26000000000005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150880.31</v>
      </c>
      <c r="AO399" s="15">
        <v>150880.31</v>
      </c>
      <c r="AP399" s="28">
        <v>196894.83881411701</v>
      </c>
      <c r="AQ399" s="15">
        <v>0</v>
      </c>
      <c r="AR399" s="52">
        <v>0</v>
      </c>
      <c r="AS399" s="15">
        <v>0</v>
      </c>
      <c r="AT399" s="29">
        <v>0</v>
      </c>
      <c r="AU399" s="36">
        <v>0</v>
      </c>
      <c r="AV399" s="16">
        <v>80000</v>
      </c>
      <c r="AW399" s="15">
        <v>32958.206455756917</v>
      </c>
      <c r="AX399" s="37">
        <v>0</v>
      </c>
      <c r="AY399" s="37">
        <v>16.298099999999998</v>
      </c>
      <c r="AZ399" s="37">
        <v>0</v>
      </c>
      <c r="BA399" s="37">
        <v>0</v>
      </c>
      <c r="BB399" s="37">
        <v>50.14</v>
      </c>
      <c r="BC399" s="53">
        <v>0</v>
      </c>
      <c r="BD399" s="48">
        <v>0</v>
      </c>
      <c r="BE399" s="34">
        <v>0</v>
      </c>
      <c r="BF399" s="35">
        <v>90.452000000000012</v>
      </c>
      <c r="BG399" s="16">
        <v>0</v>
      </c>
      <c r="BH399" s="16">
        <v>0</v>
      </c>
      <c r="BI399" s="16">
        <v>0</v>
      </c>
    </row>
    <row r="400" spans="1:61" s="16" customFormat="1" x14ac:dyDescent="0.25">
      <c r="A400" s="45">
        <v>64778</v>
      </c>
      <c r="B400" s="16">
        <v>64778</v>
      </c>
      <c r="C400" s="16" t="s">
        <v>666</v>
      </c>
      <c r="D400" s="16" t="s">
        <v>671</v>
      </c>
      <c r="E400" s="16" t="s">
        <v>488</v>
      </c>
      <c r="F400" s="16" t="s">
        <v>523</v>
      </c>
      <c r="G400" s="17">
        <v>295247.15649600001</v>
      </c>
      <c r="H400" s="17">
        <v>0</v>
      </c>
      <c r="I400" s="30">
        <v>245530.16</v>
      </c>
      <c r="J400" s="33">
        <v>0</v>
      </c>
      <c r="K400" s="26">
        <v>0</v>
      </c>
      <c r="L400" s="42">
        <v>0</v>
      </c>
      <c r="M400" s="39">
        <v>0</v>
      </c>
      <c r="N400" s="33">
        <v>0</v>
      </c>
      <c r="O400" s="26">
        <v>0</v>
      </c>
      <c r="P400" s="20">
        <v>0</v>
      </c>
      <c r="Q400" s="17">
        <v>21.32</v>
      </c>
      <c r="R400" s="48">
        <v>0</v>
      </c>
      <c r="S400" s="43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6">
        <v>16.96</v>
      </c>
      <c r="AC400" s="15">
        <v>0</v>
      </c>
      <c r="AD400" s="15">
        <v>0</v>
      </c>
      <c r="AE400" s="15">
        <v>16.96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4.3600000000000003</v>
      </c>
      <c r="AO400" s="15">
        <v>4.3600000000000003</v>
      </c>
      <c r="AP400" s="17">
        <v>21.32</v>
      </c>
      <c r="AQ400" s="15">
        <v>0</v>
      </c>
      <c r="AR400" s="52">
        <v>0</v>
      </c>
      <c r="AS400" s="15">
        <v>0</v>
      </c>
      <c r="AT400" s="29">
        <v>0</v>
      </c>
      <c r="AU400" s="36">
        <v>0</v>
      </c>
      <c r="AV400" s="16">
        <v>15000</v>
      </c>
      <c r="AW400" s="15">
        <v>0</v>
      </c>
      <c r="AX400" s="37">
        <v>0</v>
      </c>
      <c r="AY400" s="37">
        <v>0</v>
      </c>
      <c r="AZ400" s="37">
        <v>0</v>
      </c>
      <c r="BA400" s="37">
        <v>0</v>
      </c>
      <c r="BB400" s="37">
        <v>0</v>
      </c>
      <c r="BC400" s="53">
        <v>0</v>
      </c>
      <c r="BD400" s="48">
        <v>0</v>
      </c>
      <c r="BE400" s="34">
        <v>0</v>
      </c>
      <c r="BF400" s="35">
        <v>3.3920000000000003</v>
      </c>
      <c r="BG400" s="16">
        <v>0</v>
      </c>
      <c r="BH400" s="16">
        <v>0</v>
      </c>
      <c r="BI400" s="16">
        <v>0</v>
      </c>
    </row>
    <row r="401" spans="1:61" s="16" customFormat="1" x14ac:dyDescent="0.25">
      <c r="A401" s="45">
        <v>61600</v>
      </c>
      <c r="B401" s="16">
        <v>1897</v>
      </c>
      <c r="C401" s="16" t="s">
        <v>227</v>
      </c>
      <c r="D401" s="16" t="s">
        <v>464</v>
      </c>
      <c r="E401" s="16" t="s">
        <v>488</v>
      </c>
      <c r="F401" s="16" t="s">
        <v>522</v>
      </c>
      <c r="G401" s="17">
        <v>144707765.97302499</v>
      </c>
      <c r="H401" s="17">
        <v>3000000</v>
      </c>
      <c r="I401" s="30">
        <v>3949545.890433073</v>
      </c>
      <c r="J401" s="33">
        <v>1.3165152968110243</v>
      </c>
      <c r="K401" s="26">
        <v>0.5</v>
      </c>
      <c r="L401" s="42">
        <v>2</v>
      </c>
      <c r="M401" s="39">
        <v>-3</v>
      </c>
      <c r="N401" s="33">
        <v>-1.5</v>
      </c>
      <c r="O401" s="26">
        <v>0</v>
      </c>
      <c r="P401" s="20">
        <v>0</v>
      </c>
      <c r="Q401" s="17">
        <v>442479.0147568449</v>
      </c>
      <c r="R401" s="48">
        <v>0</v>
      </c>
      <c r="S401" s="43">
        <v>0.5</v>
      </c>
      <c r="T401" s="15">
        <v>21240.560599999899</v>
      </c>
      <c r="U401" s="15">
        <v>254559.221356845</v>
      </c>
      <c r="V401" s="15">
        <v>358.5</v>
      </c>
      <c r="W401" s="15">
        <v>0</v>
      </c>
      <c r="X401" s="15">
        <v>0</v>
      </c>
      <c r="Y401" s="15">
        <v>0</v>
      </c>
      <c r="Z401" s="15">
        <v>0</v>
      </c>
      <c r="AA401" s="15">
        <v>276158.2819568449</v>
      </c>
      <c r="AB401" s="16">
        <v>126.36</v>
      </c>
      <c r="AC401" s="15">
        <v>0</v>
      </c>
      <c r="AD401" s="15">
        <v>2469.7727999999915</v>
      </c>
      <c r="AE401" s="15">
        <v>2596.1327999999917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163724.6</v>
      </c>
      <c r="AO401" s="15">
        <v>163724.6</v>
      </c>
      <c r="AP401" s="17">
        <v>442479.0147568449</v>
      </c>
      <c r="AQ401" s="15">
        <v>-5000</v>
      </c>
      <c r="AR401" s="52">
        <v>-40234.600837028753</v>
      </c>
      <c r="AS401" s="15">
        <v>397244.41391981614</v>
      </c>
      <c r="AT401" s="29">
        <v>0.25</v>
      </c>
      <c r="AU401" s="36">
        <v>99311.103479954036</v>
      </c>
      <c r="AV401" s="16">
        <v>25000</v>
      </c>
      <c r="AW401" s="15">
        <v>74311.103479954036</v>
      </c>
      <c r="AX401" s="37">
        <v>0</v>
      </c>
      <c r="AY401" s="37">
        <v>545.06999999999994</v>
      </c>
      <c r="AZ401" s="37">
        <v>0</v>
      </c>
      <c r="BA401" s="37">
        <v>0</v>
      </c>
      <c r="BB401" s="37">
        <v>126.51</v>
      </c>
      <c r="BC401" s="53">
        <v>0</v>
      </c>
      <c r="BD401" s="48">
        <v>0</v>
      </c>
      <c r="BE401" s="34">
        <v>0.45</v>
      </c>
      <c r="BF401" s="35">
        <v>519.22655999999836</v>
      </c>
      <c r="BG401" s="16">
        <v>0</v>
      </c>
      <c r="BH401" s="16">
        <v>0</v>
      </c>
      <c r="BI401" s="16">
        <v>0</v>
      </c>
    </row>
    <row r="402" spans="1:61" s="16" customFormat="1" x14ac:dyDescent="0.25">
      <c r="A402" s="45">
        <v>62387</v>
      </c>
      <c r="B402" s="16">
        <v>1937</v>
      </c>
      <c r="C402" s="16" t="s">
        <v>228</v>
      </c>
      <c r="D402" s="16" t="s">
        <v>464</v>
      </c>
      <c r="E402" s="16" t="s">
        <v>488</v>
      </c>
      <c r="F402" s="16" t="s">
        <v>522</v>
      </c>
      <c r="G402" s="17">
        <v>260261568.3538</v>
      </c>
      <c r="H402" s="17">
        <v>3000000</v>
      </c>
      <c r="I402" s="30">
        <v>3329876.8391009867</v>
      </c>
      <c r="J402" s="33">
        <v>1.1099589463669957</v>
      </c>
      <c r="K402" s="26">
        <v>0.5</v>
      </c>
      <c r="L402" s="42">
        <v>2</v>
      </c>
      <c r="M402" s="39">
        <v>3</v>
      </c>
      <c r="N402" s="33">
        <v>1.5</v>
      </c>
      <c r="O402" s="26">
        <v>0.5</v>
      </c>
      <c r="P402" s="20">
        <v>0</v>
      </c>
      <c r="Q402" s="17">
        <v>223616.95491780742</v>
      </c>
      <c r="R402" s="48">
        <v>0</v>
      </c>
      <c r="S402" s="43">
        <v>1.01</v>
      </c>
      <c r="T402" s="15">
        <v>0</v>
      </c>
      <c r="U402" s="15">
        <v>18558.0189178074</v>
      </c>
      <c r="V402" s="15">
        <v>230.64</v>
      </c>
      <c r="W402" s="15">
        <v>692.58</v>
      </c>
      <c r="X402" s="15">
        <v>0</v>
      </c>
      <c r="Y402" s="15">
        <v>0</v>
      </c>
      <c r="Z402" s="15">
        <v>0</v>
      </c>
      <c r="AA402" s="15">
        <v>19481.238917807401</v>
      </c>
      <c r="AB402" s="15">
        <v>2034.1899999999996</v>
      </c>
      <c r="AC402" s="15">
        <v>0</v>
      </c>
      <c r="AD402" s="15">
        <v>0</v>
      </c>
      <c r="AE402" s="15">
        <v>2034.1899999999996</v>
      </c>
      <c r="AF402" s="15">
        <v>0</v>
      </c>
      <c r="AG402" s="15">
        <v>48275.406000000017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153826.12</v>
      </c>
      <c r="AO402" s="15">
        <v>202101.52600000001</v>
      </c>
      <c r="AP402" s="17">
        <v>223616.95491780742</v>
      </c>
      <c r="AQ402" s="15">
        <v>-5000</v>
      </c>
      <c r="AR402" s="52">
        <v>-21861.695491780745</v>
      </c>
      <c r="AS402" s="15">
        <v>196755.25942602666</v>
      </c>
      <c r="AT402" s="29">
        <v>0.33</v>
      </c>
      <c r="AU402" s="36">
        <v>64929.235610588803</v>
      </c>
      <c r="AV402" s="16">
        <v>30000</v>
      </c>
      <c r="AW402" s="15">
        <v>34929.235610588803</v>
      </c>
      <c r="AX402" s="37">
        <v>1048.7157948959998</v>
      </c>
      <c r="AY402" s="37">
        <v>87.10244999999999</v>
      </c>
      <c r="AZ402" s="37">
        <v>0</v>
      </c>
      <c r="BA402" s="37">
        <v>0</v>
      </c>
      <c r="BB402" s="37">
        <v>41.96</v>
      </c>
      <c r="BC402" s="53">
        <v>0</v>
      </c>
      <c r="BD402" s="48">
        <v>0</v>
      </c>
      <c r="BE402" s="34">
        <v>0.45</v>
      </c>
      <c r="BF402" s="35">
        <v>406.83799999999997</v>
      </c>
      <c r="BG402" s="16">
        <v>0</v>
      </c>
      <c r="BH402" s="16">
        <v>0</v>
      </c>
      <c r="BI402" s="16">
        <v>0</v>
      </c>
    </row>
    <row r="403" spans="1:61" s="16" customFormat="1" x14ac:dyDescent="0.25">
      <c r="A403" s="45">
        <v>56</v>
      </c>
      <c r="B403" s="16">
        <v>1308</v>
      </c>
      <c r="C403" s="16" t="s">
        <v>567</v>
      </c>
      <c r="D403" s="16" t="s">
        <v>469</v>
      </c>
      <c r="E403" s="16" t="s">
        <v>488</v>
      </c>
      <c r="F403" s="16" t="s">
        <v>523</v>
      </c>
      <c r="G403" s="17">
        <v>361734303.43282497</v>
      </c>
      <c r="H403" s="17">
        <v>3000000</v>
      </c>
      <c r="I403" s="30">
        <v>6633306.0409948826</v>
      </c>
      <c r="J403" s="33">
        <v>2.2111020136649611</v>
      </c>
      <c r="K403" s="26">
        <v>0.5</v>
      </c>
      <c r="L403" s="42">
        <v>2</v>
      </c>
      <c r="M403" s="39">
        <v>0</v>
      </c>
      <c r="N403" s="33">
        <v>0</v>
      </c>
      <c r="O403" s="26">
        <v>0</v>
      </c>
      <c r="P403" s="20">
        <v>0</v>
      </c>
      <c r="Q403" s="17">
        <v>198009.364</v>
      </c>
      <c r="R403" s="48">
        <v>0</v>
      </c>
      <c r="S403" s="43">
        <v>0.5</v>
      </c>
      <c r="T403" s="15">
        <v>0</v>
      </c>
      <c r="U403" s="15">
        <v>4907.74</v>
      </c>
      <c r="V403" s="15">
        <v>0</v>
      </c>
      <c r="W403" s="15">
        <v>0</v>
      </c>
      <c r="X403" s="15">
        <v>0</v>
      </c>
      <c r="Y403" s="15">
        <v>0</v>
      </c>
      <c r="Z403" s="15">
        <v>0</v>
      </c>
      <c r="AA403" s="15">
        <v>4907.74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172948.12400000001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20153.5</v>
      </c>
      <c r="AO403" s="15">
        <v>193101.62400000001</v>
      </c>
      <c r="AP403" s="17">
        <v>198009.364</v>
      </c>
      <c r="AQ403" s="15">
        <v>0</v>
      </c>
      <c r="AR403" s="52">
        <v>0</v>
      </c>
      <c r="AS403" s="15">
        <v>198009.364</v>
      </c>
      <c r="AT403" s="29">
        <v>0.25</v>
      </c>
      <c r="AU403" s="36">
        <v>49502.341</v>
      </c>
      <c r="AV403" s="16">
        <v>7000</v>
      </c>
      <c r="AW403" s="15">
        <v>42502.341</v>
      </c>
      <c r="AX403" s="37">
        <v>15704.65272708</v>
      </c>
      <c r="AY403" s="37">
        <v>550.61864999999989</v>
      </c>
      <c r="AZ403" s="37">
        <v>0</v>
      </c>
      <c r="BA403" s="37">
        <v>10000</v>
      </c>
      <c r="BB403" s="37">
        <v>0</v>
      </c>
      <c r="BC403" s="53">
        <v>0</v>
      </c>
      <c r="BD403" s="48">
        <v>0</v>
      </c>
      <c r="BE403" s="34">
        <v>0.5</v>
      </c>
      <c r="BF403" s="35">
        <v>0</v>
      </c>
      <c r="BG403" s="16">
        <v>0</v>
      </c>
      <c r="BH403" s="16">
        <v>0</v>
      </c>
      <c r="BI403" s="16">
        <v>0</v>
      </c>
    </row>
    <row r="404" spans="1:61" s="16" customFormat="1" x14ac:dyDescent="0.25">
      <c r="A404" s="45">
        <v>63260</v>
      </c>
      <c r="B404" s="16">
        <v>63260</v>
      </c>
      <c r="C404" s="16" t="s">
        <v>229</v>
      </c>
      <c r="D404" s="16" t="s">
        <v>464</v>
      </c>
      <c r="E404" s="16" t="s">
        <v>488</v>
      </c>
      <c r="F404" s="16" t="s">
        <v>522</v>
      </c>
      <c r="G404" s="17">
        <v>331783062.00752503</v>
      </c>
      <c r="H404" s="17">
        <v>3000000</v>
      </c>
      <c r="I404" s="30">
        <v>7044480.3098609149</v>
      </c>
      <c r="J404" s="33">
        <v>2.3481601032869714</v>
      </c>
      <c r="K404" s="26">
        <v>0.5</v>
      </c>
      <c r="L404" s="42">
        <v>2</v>
      </c>
      <c r="M404" s="39">
        <v>3</v>
      </c>
      <c r="N404" s="33">
        <v>1.5</v>
      </c>
      <c r="O404" s="26">
        <v>0.5</v>
      </c>
      <c r="P404" s="20">
        <v>0</v>
      </c>
      <c r="Q404" s="17">
        <v>183236.33006616862</v>
      </c>
      <c r="R404" s="29">
        <v>0</v>
      </c>
      <c r="S404" s="43">
        <v>1.01</v>
      </c>
      <c r="T404" s="15">
        <v>0</v>
      </c>
      <c r="U404" s="15">
        <v>1132.4400661686</v>
      </c>
      <c r="V404" s="15">
        <v>111.13</v>
      </c>
      <c r="W404" s="15">
        <v>0</v>
      </c>
      <c r="X404" s="15">
        <v>0</v>
      </c>
      <c r="Y404" s="15">
        <v>0</v>
      </c>
      <c r="Z404" s="15">
        <v>0</v>
      </c>
      <c r="AA404" s="15">
        <v>1243.5700661686001</v>
      </c>
      <c r="AB404" s="16">
        <v>665.85</v>
      </c>
      <c r="AC404" s="15">
        <v>0</v>
      </c>
      <c r="AD404" s="15">
        <v>0</v>
      </c>
      <c r="AE404" s="15">
        <v>665.85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181326.91</v>
      </c>
      <c r="AO404" s="15">
        <v>181326.91</v>
      </c>
      <c r="AP404" s="17">
        <v>183236.33006616862</v>
      </c>
      <c r="AQ404" s="15">
        <v>-5000</v>
      </c>
      <c r="AR404" s="52">
        <v>0</v>
      </c>
      <c r="AS404" s="15">
        <v>178236.33006616862</v>
      </c>
      <c r="AT404" s="29">
        <v>0.33</v>
      </c>
      <c r="AU404" s="36">
        <v>58817.988921835647</v>
      </c>
      <c r="AV404" s="16">
        <v>40000</v>
      </c>
      <c r="AW404" s="15">
        <v>18817.988921835647</v>
      </c>
      <c r="AX404" s="37">
        <v>0</v>
      </c>
      <c r="AY404" s="37">
        <v>0</v>
      </c>
      <c r="AZ404" s="37">
        <v>0</v>
      </c>
      <c r="BA404" s="37">
        <v>0</v>
      </c>
      <c r="BB404" s="37">
        <v>0</v>
      </c>
      <c r="BC404" s="53">
        <v>0</v>
      </c>
      <c r="BD404" s="48">
        <v>0</v>
      </c>
      <c r="BE404" s="34">
        <v>0.5</v>
      </c>
      <c r="BF404" s="35">
        <v>133.17000000000002</v>
      </c>
      <c r="BG404" s="16">
        <v>0</v>
      </c>
      <c r="BH404" s="16">
        <v>0</v>
      </c>
      <c r="BI404" s="16">
        <v>0</v>
      </c>
    </row>
    <row r="405" spans="1:61" s="16" customFormat="1" x14ac:dyDescent="0.25">
      <c r="A405" s="45">
        <v>60876</v>
      </c>
      <c r="B405" s="16">
        <v>1592</v>
      </c>
      <c r="C405" s="16" t="s">
        <v>225</v>
      </c>
      <c r="D405" s="16" t="s">
        <v>464</v>
      </c>
      <c r="E405" s="16" t="s">
        <v>488</v>
      </c>
      <c r="F405" s="16" t="s">
        <v>523</v>
      </c>
      <c r="G405" s="17">
        <v>178270826.48592502</v>
      </c>
      <c r="H405" s="17">
        <v>3000000</v>
      </c>
      <c r="I405" s="30">
        <v>-3595118.7942623496</v>
      </c>
      <c r="J405" s="33">
        <v>-1.1983729314207832</v>
      </c>
      <c r="K405" s="26">
        <v>0</v>
      </c>
      <c r="L405" s="42">
        <v>2</v>
      </c>
      <c r="M405" s="39">
        <v>2</v>
      </c>
      <c r="N405" s="33">
        <v>1</v>
      </c>
      <c r="O405" s="26">
        <v>0.5</v>
      </c>
      <c r="P405" s="20">
        <v>0</v>
      </c>
      <c r="Q405" s="17">
        <v>244632.68933948883</v>
      </c>
      <c r="R405" s="48">
        <v>0</v>
      </c>
      <c r="S405" s="43">
        <v>0.5</v>
      </c>
      <c r="T405" s="15">
        <v>0</v>
      </c>
      <c r="U405" s="15">
        <v>93004.189339488803</v>
      </c>
      <c r="V405" s="15">
        <v>177.83</v>
      </c>
      <c r="W405" s="15">
        <v>0</v>
      </c>
      <c r="X405" s="15">
        <v>0</v>
      </c>
      <c r="Y405" s="15">
        <v>0</v>
      </c>
      <c r="Z405" s="15">
        <v>0</v>
      </c>
      <c r="AA405" s="15">
        <v>93182.019339488805</v>
      </c>
      <c r="AB405" s="15">
        <v>1578.92</v>
      </c>
      <c r="AC405" s="15">
        <v>0</v>
      </c>
      <c r="AD405" s="15">
        <v>0</v>
      </c>
      <c r="AE405" s="15">
        <v>1578.92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149871.75</v>
      </c>
      <c r="AO405" s="15">
        <v>149871.75</v>
      </c>
      <c r="AP405" s="17">
        <v>244632.68933948883</v>
      </c>
      <c r="AQ405" s="15">
        <v>-5000</v>
      </c>
      <c r="AR405" s="52">
        <v>-19787.602225055278</v>
      </c>
      <c r="AS405" s="15">
        <v>219845.08711443355</v>
      </c>
      <c r="AT405" s="29">
        <v>0.26</v>
      </c>
      <c r="AU405" s="36">
        <v>57159.722649752723</v>
      </c>
      <c r="AV405" s="16">
        <v>25000</v>
      </c>
      <c r="AW405" s="15">
        <v>32159.722649752723</v>
      </c>
      <c r="AX405" s="37">
        <v>338.98447712400002</v>
      </c>
      <c r="AY405" s="37">
        <v>267.11595</v>
      </c>
      <c r="AZ405" s="37">
        <v>0</v>
      </c>
      <c r="BA405" s="37">
        <v>0</v>
      </c>
      <c r="BB405" s="37">
        <v>0</v>
      </c>
      <c r="BC405" s="53">
        <v>0</v>
      </c>
      <c r="BD405" s="48">
        <v>0</v>
      </c>
      <c r="BE405" s="34">
        <v>-0.05</v>
      </c>
      <c r="BF405" s="35">
        <v>315.78400000000005</v>
      </c>
      <c r="BG405" s="16">
        <v>0</v>
      </c>
      <c r="BH405" s="16">
        <v>0</v>
      </c>
      <c r="BI405" s="16">
        <v>0</v>
      </c>
    </row>
    <row r="406" spans="1:61" s="16" customFormat="1" x14ac:dyDescent="0.25">
      <c r="A406" s="45">
        <v>380</v>
      </c>
      <c r="B406" s="16">
        <v>973</v>
      </c>
      <c r="C406" s="16" t="s">
        <v>226</v>
      </c>
      <c r="D406" s="16" t="s">
        <v>467</v>
      </c>
      <c r="E406" s="16" t="s">
        <v>488</v>
      </c>
      <c r="F406" s="16" t="s">
        <v>523</v>
      </c>
      <c r="G406" s="17">
        <v>467075234.66205001</v>
      </c>
      <c r="H406" s="17">
        <v>3000000</v>
      </c>
      <c r="I406" s="30">
        <v>6572911.3121302128</v>
      </c>
      <c r="J406" s="33">
        <v>2.1909704373767376</v>
      </c>
      <c r="K406" s="48">
        <v>0.5</v>
      </c>
      <c r="L406" s="42">
        <v>2</v>
      </c>
      <c r="M406" s="39">
        <v>0</v>
      </c>
      <c r="N406" s="33">
        <v>0</v>
      </c>
      <c r="O406" s="48">
        <v>0</v>
      </c>
      <c r="P406" s="20">
        <v>0</v>
      </c>
      <c r="Q406" s="17">
        <v>448560.43115440401</v>
      </c>
      <c r="R406" s="48">
        <v>0</v>
      </c>
      <c r="S406" s="43">
        <v>0.5</v>
      </c>
      <c r="T406" s="15">
        <v>391.45499999999998</v>
      </c>
      <c r="U406" s="15">
        <v>25633.846154404</v>
      </c>
      <c r="V406" s="15">
        <v>107.45</v>
      </c>
      <c r="W406" s="15">
        <v>0</v>
      </c>
      <c r="X406" s="15">
        <v>0</v>
      </c>
      <c r="Y406" s="15">
        <v>0</v>
      </c>
      <c r="Z406" s="15">
        <v>0</v>
      </c>
      <c r="AA406" s="15">
        <v>26132.751154404003</v>
      </c>
      <c r="AB406" s="50">
        <v>-204.98</v>
      </c>
      <c r="AC406" s="15">
        <v>0</v>
      </c>
      <c r="AD406" s="15">
        <v>0</v>
      </c>
      <c r="AE406" s="15">
        <v>-204.98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422632.66</v>
      </c>
      <c r="AO406" s="15">
        <v>422632.66</v>
      </c>
      <c r="AP406" s="17">
        <v>448560.43115440401</v>
      </c>
      <c r="AQ406" s="15">
        <v>-5000</v>
      </c>
      <c r="AR406" s="52">
        <v>-37752.001967042284</v>
      </c>
      <c r="AS406" s="15">
        <v>405808.42918736173</v>
      </c>
      <c r="AT406" s="29">
        <v>0.26</v>
      </c>
      <c r="AU406" s="36">
        <v>105510.19158871405</v>
      </c>
      <c r="AV406" s="16">
        <v>35000</v>
      </c>
      <c r="AW406" s="15">
        <v>70510.191588714049</v>
      </c>
      <c r="AX406" s="37">
        <v>0</v>
      </c>
      <c r="AY406" s="37">
        <v>502.49384999999995</v>
      </c>
      <c r="AZ406" s="37">
        <v>0</v>
      </c>
      <c r="BA406" s="37">
        <v>0</v>
      </c>
      <c r="BB406" s="37">
        <v>24.66</v>
      </c>
      <c r="BC406" s="53">
        <v>0</v>
      </c>
      <c r="BD406" s="48">
        <v>0</v>
      </c>
      <c r="BE406" s="34">
        <v>0.45</v>
      </c>
      <c r="BF406" s="35">
        <v>0</v>
      </c>
      <c r="BG406" s="16">
        <v>0</v>
      </c>
      <c r="BH406" s="16">
        <v>0</v>
      </c>
      <c r="BI406" s="16">
        <v>0</v>
      </c>
    </row>
    <row r="407" spans="1:61" s="16" customFormat="1" x14ac:dyDescent="0.25">
      <c r="A407" s="45">
        <v>52721</v>
      </c>
      <c r="B407" s="16">
        <v>492</v>
      </c>
      <c r="C407" s="16" t="s">
        <v>224</v>
      </c>
      <c r="D407" s="16" t="s">
        <v>467</v>
      </c>
      <c r="E407" s="16" t="s">
        <v>488</v>
      </c>
      <c r="F407" s="16" t="s">
        <v>520</v>
      </c>
      <c r="G407" s="17">
        <v>929491965.15145206</v>
      </c>
      <c r="H407" s="17">
        <v>0</v>
      </c>
      <c r="I407" s="30">
        <v>1951365.6870809495</v>
      </c>
      <c r="J407" s="33">
        <v>0</v>
      </c>
      <c r="K407" s="51">
        <v>0</v>
      </c>
      <c r="L407" s="42">
        <v>2</v>
      </c>
      <c r="M407" s="39">
        <v>2</v>
      </c>
      <c r="N407" s="33">
        <v>1</v>
      </c>
      <c r="O407" s="51">
        <v>0</v>
      </c>
      <c r="P407" s="20">
        <v>439714.85018060752</v>
      </c>
      <c r="Q407" s="17">
        <v>282709.9471801201</v>
      </c>
      <c r="R407" s="48">
        <v>0</v>
      </c>
      <c r="S407" s="43">
        <v>0</v>
      </c>
      <c r="T407" s="15">
        <v>0</v>
      </c>
      <c r="U407" s="15">
        <v>63566.0171801201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63566.0171801201</v>
      </c>
      <c r="AB407" s="15">
        <v>1231.05</v>
      </c>
      <c r="AC407" s="15">
        <v>868.65</v>
      </c>
      <c r="AD407" s="15">
        <v>0</v>
      </c>
      <c r="AE407" s="15">
        <v>2099.6999999999998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217044.23</v>
      </c>
      <c r="AO407" s="15">
        <v>217044.23</v>
      </c>
      <c r="AP407" s="17">
        <v>282709.9471801201</v>
      </c>
      <c r="AQ407" s="15">
        <v>-5000</v>
      </c>
      <c r="AR407" s="52">
        <v>0</v>
      </c>
      <c r="AS407" s="15">
        <v>277709.9471801201</v>
      </c>
      <c r="AT407" s="29">
        <v>0.27</v>
      </c>
      <c r="AU407" s="36">
        <v>74981.685738632426</v>
      </c>
      <c r="AV407" s="16">
        <v>70000</v>
      </c>
      <c r="AW407" s="15">
        <v>4981.6857386324264</v>
      </c>
      <c r="AX407" s="37">
        <v>4466.6228243599999</v>
      </c>
      <c r="AY407" s="37">
        <v>0</v>
      </c>
      <c r="AZ407" s="37">
        <v>0</v>
      </c>
      <c r="BA407" s="37">
        <v>0</v>
      </c>
      <c r="BB407" s="37">
        <v>22.28</v>
      </c>
      <c r="BC407" s="53">
        <v>0</v>
      </c>
      <c r="BD407" s="51">
        <v>0</v>
      </c>
      <c r="BE407" s="34">
        <v>0</v>
      </c>
      <c r="BF407" s="35">
        <v>419.94</v>
      </c>
      <c r="BG407" s="16">
        <v>0</v>
      </c>
      <c r="BH407" s="16">
        <v>0</v>
      </c>
      <c r="BI407" s="16">
        <v>0</v>
      </c>
    </row>
    <row r="408" spans="1:61" s="16" customFormat="1" x14ac:dyDescent="0.25">
      <c r="A408" s="45">
        <v>64611</v>
      </c>
      <c r="B408" s="16">
        <v>64611</v>
      </c>
      <c r="C408" s="16" t="s">
        <v>661</v>
      </c>
      <c r="D408" s="16" t="s">
        <v>680</v>
      </c>
      <c r="E408" s="16" t="s">
        <v>488</v>
      </c>
      <c r="F408" s="16" t="s">
        <v>471</v>
      </c>
      <c r="G408" s="17">
        <v>3414167.6</v>
      </c>
      <c r="H408" s="17">
        <v>0</v>
      </c>
      <c r="I408" s="30">
        <v>2515829.8600000003</v>
      </c>
      <c r="J408" s="33">
        <v>0</v>
      </c>
      <c r="K408" s="48">
        <v>6000</v>
      </c>
      <c r="L408" s="42">
        <v>0</v>
      </c>
      <c r="M408" s="39">
        <v>2</v>
      </c>
      <c r="N408" s="33">
        <v>0</v>
      </c>
      <c r="O408" s="48">
        <v>6000</v>
      </c>
      <c r="P408" s="20">
        <v>0</v>
      </c>
      <c r="Q408" s="17">
        <v>804.46</v>
      </c>
      <c r="R408" s="48">
        <v>0</v>
      </c>
      <c r="S408" s="43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804.46</v>
      </c>
      <c r="AO408" s="15">
        <v>804.46</v>
      </c>
      <c r="AP408" s="17">
        <v>804.46</v>
      </c>
      <c r="AQ408" s="15">
        <v>0</v>
      </c>
      <c r="AR408" s="52">
        <v>0</v>
      </c>
      <c r="AS408" s="15">
        <v>0</v>
      </c>
      <c r="AT408" s="29">
        <v>0</v>
      </c>
      <c r="AU408" s="36">
        <v>0</v>
      </c>
      <c r="AV408" s="16">
        <v>23000</v>
      </c>
      <c r="AW408" s="15">
        <v>12000</v>
      </c>
      <c r="AX408" s="37">
        <v>0</v>
      </c>
      <c r="AY408" s="37">
        <v>1068.2671500000001</v>
      </c>
      <c r="AZ408" s="37">
        <v>0</v>
      </c>
      <c r="BA408" s="37">
        <v>0</v>
      </c>
      <c r="BB408" s="37">
        <v>0</v>
      </c>
      <c r="BC408" s="53">
        <v>0</v>
      </c>
      <c r="BD408" s="48">
        <v>0</v>
      </c>
      <c r="BE408" s="34">
        <v>6000</v>
      </c>
      <c r="BF408" s="35">
        <v>0</v>
      </c>
      <c r="BG408" s="16">
        <v>0</v>
      </c>
      <c r="BH408" s="16">
        <v>0</v>
      </c>
      <c r="BI408" s="16">
        <v>0</v>
      </c>
    </row>
    <row r="409" spans="1:61" s="16" customFormat="1" x14ac:dyDescent="0.25">
      <c r="A409" s="45">
        <v>52704</v>
      </c>
      <c r="B409" s="16">
        <v>587</v>
      </c>
      <c r="C409" s="16" t="s">
        <v>230</v>
      </c>
      <c r="D409" s="16" t="s">
        <v>466</v>
      </c>
      <c r="E409" s="16" t="s">
        <v>489</v>
      </c>
      <c r="F409" s="16" t="s">
        <v>521</v>
      </c>
      <c r="G409" s="17">
        <v>394339896.81460595</v>
      </c>
      <c r="H409" s="17">
        <v>6000000</v>
      </c>
      <c r="I409" s="30">
        <v>-9063049.5115180612</v>
      </c>
      <c r="J409" s="33">
        <v>-1.5105082519196769</v>
      </c>
      <c r="K409" s="26">
        <v>0</v>
      </c>
      <c r="L409" s="42">
        <v>2</v>
      </c>
      <c r="M409" s="39">
        <v>1</v>
      </c>
      <c r="N409" s="33">
        <v>0.5</v>
      </c>
      <c r="O409" s="26">
        <v>0</v>
      </c>
      <c r="P409" s="20">
        <v>0</v>
      </c>
      <c r="Q409" s="17">
        <v>504735.40103710687</v>
      </c>
      <c r="R409" s="48">
        <v>0</v>
      </c>
      <c r="S409" s="43">
        <v>0</v>
      </c>
      <c r="T409" s="15">
        <v>0</v>
      </c>
      <c r="U409" s="15">
        <v>39178.7854815514</v>
      </c>
      <c r="V409" s="15">
        <v>184.04</v>
      </c>
      <c r="W409" s="15">
        <v>2185.8200000000002</v>
      </c>
      <c r="X409" s="15">
        <v>0</v>
      </c>
      <c r="Y409" s="15">
        <v>0</v>
      </c>
      <c r="Z409" s="15">
        <v>0</v>
      </c>
      <c r="AA409" s="15">
        <v>41548.645481551401</v>
      </c>
      <c r="AB409" s="15">
        <v>32284.559999999998</v>
      </c>
      <c r="AC409" s="15">
        <v>0</v>
      </c>
      <c r="AD409" s="15">
        <v>6799.9999999999709</v>
      </c>
      <c r="AE409" s="15">
        <v>39084.559999999969</v>
      </c>
      <c r="AF409" s="15">
        <v>0</v>
      </c>
      <c r="AG409" s="15">
        <v>0</v>
      </c>
      <c r="AH409" s="15">
        <v>0</v>
      </c>
      <c r="AI409" s="15">
        <v>3144.2055555555557</v>
      </c>
      <c r="AJ409" s="15">
        <v>0</v>
      </c>
      <c r="AK409" s="15">
        <v>0</v>
      </c>
      <c r="AL409" s="15">
        <v>0</v>
      </c>
      <c r="AM409" s="15">
        <v>0</v>
      </c>
      <c r="AN409" s="15">
        <v>420957.99</v>
      </c>
      <c r="AO409" s="15">
        <v>424102.19555555552</v>
      </c>
      <c r="AP409" s="17">
        <v>504735.40103710687</v>
      </c>
      <c r="AQ409" s="15">
        <v>0</v>
      </c>
      <c r="AR409" s="52">
        <v>0</v>
      </c>
      <c r="AS409" s="15">
        <v>0</v>
      </c>
      <c r="AT409" s="29">
        <v>0</v>
      </c>
      <c r="AU409" s="36">
        <v>0</v>
      </c>
      <c r="AV409" s="16">
        <v>80000</v>
      </c>
      <c r="AW409" s="15">
        <v>0</v>
      </c>
      <c r="AX409" s="37">
        <v>9689.8151462400001</v>
      </c>
      <c r="AY409" s="37">
        <v>4608.5846099999999</v>
      </c>
      <c r="AZ409" s="37">
        <v>0</v>
      </c>
      <c r="BA409" s="37">
        <v>467.87</v>
      </c>
      <c r="BB409" s="37">
        <v>63.34</v>
      </c>
      <c r="BC409" s="53">
        <v>0</v>
      </c>
      <c r="BD409" s="48">
        <v>0</v>
      </c>
      <c r="BE409" s="34">
        <v>0</v>
      </c>
      <c r="BF409" s="35">
        <v>7816.9119999999939</v>
      </c>
      <c r="BG409" s="16">
        <v>0</v>
      </c>
      <c r="BH409" s="16">
        <v>0</v>
      </c>
      <c r="BI409" s="16">
        <v>0</v>
      </c>
    </row>
    <row r="410" spans="1:61" s="16" customFormat="1" x14ac:dyDescent="0.25">
      <c r="A410" s="45">
        <v>52501</v>
      </c>
      <c r="B410" s="16">
        <v>1730</v>
      </c>
      <c r="C410" s="16" t="s">
        <v>231</v>
      </c>
      <c r="D410" s="16" t="s">
        <v>464</v>
      </c>
      <c r="E410" s="16" t="s">
        <v>489</v>
      </c>
      <c r="F410" s="16" t="s">
        <v>523</v>
      </c>
      <c r="G410" s="17">
        <v>75048849.555824995</v>
      </c>
      <c r="H410" s="17">
        <v>3000000</v>
      </c>
      <c r="I410" s="30">
        <v>-12442013.72429502</v>
      </c>
      <c r="J410" s="33">
        <v>-4.1473379080983399</v>
      </c>
      <c r="K410" s="26">
        <v>0</v>
      </c>
      <c r="L410" s="42">
        <v>2</v>
      </c>
      <c r="M410" s="39">
        <v>2</v>
      </c>
      <c r="N410" s="33">
        <v>1</v>
      </c>
      <c r="O410" s="26">
        <v>0.5</v>
      </c>
      <c r="P410" s="20">
        <v>0</v>
      </c>
      <c r="Q410" s="17">
        <v>201567.11872677601</v>
      </c>
      <c r="R410" s="48">
        <v>0</v>
      </c>
      <c r="S410" s="43">
        <v>0.5</v>
      </c>
      <c r="T410" s="15">
        <v>10757.142</v>
      </c>
      <c r="U410" s="15">
        <v>167105.65672677601</v>
      </c>
      <c r="V410" s="15">
        <v>46.34</v>
      </c>
      <c r="W410" s="15">
        <v>0</v>
      </c>
      <c r="X410" s="15">
        <v>0</v>
      </c>
      <c r="Y410" s="15">
        <v>0</v>
      </c>
      <c r="Z410" s="15">
        <v>0</v>
      </c>
      <c r="AA410" s="15">
        <v>177909.138726776</v>
      </c>
      <c r="AB410" s="15">
        <v>0</v>
      </c>
      <c r="AC410" s="15">
        <v>876.2</v>
      </c>
      <c r="AD410" s="15">
        <v>1700</v>
      </c>
      <c r="AE410" s="15">
        <v>2576.1999999999998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21081.78</v>
      </c>
      <c r="AO410" s="15">
        <v>21081.78</v>
      </c>
      <c r="AP410" s="17">
        <v>201567.11872677601</v>
      </c>
      <c r="AQ410" s="15">
        <v>-5000</v>
      </c>
      <c r="AR410" s="52">
        <v>-12347.109336015548</v>
      </c>
      <c r="AS410" s="15">
        <v>184220.00939076048</v>
      </c>
      <c r="AT410" s="29">
        <v>0.26</v>
      </c>
      <c r="AU410" s="36">
        <v>47897.202441597728</v>
      </c>
      <c r="AV410" s="16">
        <v>14000</v>
      </c>
      <c r="AW410" s="15">
        <v>33897.202441597728</v>
      </c>
      <c r="AX410" s="37">
        <v>5342.4325955199993</v>
      </c>
      <c r="AY410" s="37">
        <v>2070.20406</v>
      </c>
      <c r="AZ410" s="37">
        <v>0</v>
      </c>
      <c r="BA410" s="37">
        <v>0</v>
      </c>
      <c r="BB410" s="37">
        <v>0</v>
      </c>
      <c r="BC410" s="53">
        <v>0</v>
      </c>
      <c r="BD410" s="48">
        <v>0</v>
      </c>
      <c r="BE410" s="34">
        <v>-0.05</v>
      </c>
      <c r="BF410" s="35">
        <v>515.24</v>
      </c>
      <c r="BG410" s="16">
        <v>0</v>
      </c>
      <c r="BH410" s="16">
        <v>0</v>
      </c>
      <c r="BI410" s="16">
        <v>0</v>
      </c>
    </row>
    <row r="411" spans="1:61" s="16" customFormat="1" x14ac:dyDescent="0.25">
      <c r="A411" s="45">
        <v>53272</v>
      </c>
      <c r="B411" s="16">
        <v>657</v>
      </c>
      <c r="C411" s="16" t="s">
        <v>232</v>
      </c>
      <c r="D411" s="16" t="s">
        <v>464</v>
      </c>
      <c r="E411" s="16" t="s">
        <v>489</v>
      </c>
      <c r="F411" s="16" t="s">
        <v>523</v>
      </c>
      <c r="G411" s="17">
        <v>162120696.67452499</v>
      </c>
      <c r="H411" s="17">
        <v>3000000</v>
      </c>
      <c r="I411" s="30">
        <v>-4847356.876083985</v>
      </c>
      <c r="J411" s="33">
        <v>-1.6157856253613283</v>
      </c>
      <c r="K411" s="26">
        <v>0</v>
      </c>
      <c r="L411" s="42">
        <v>2</v>
      </c>
      <c r="M411" s="39">
        <v>-1</v>
      </c>
      <c r="N411" s="33">
        <v>-0.5</v>
      </c>
      <c r="O411" s="26">
        <v>0</v>
      </c>
      <c r="P411" s="20">
        <v>0</v>
      </c>
      <c r="Q411" s="17">
        <v>138432.87778168067</v>
      </c>
      <c r="R411" s="48">
        <v>0</v>
      </c>
      <c r="S411" s="43">
        <v>0</v>
      </c>
      <c r="T411" s="15">
        <v>889.67700000000002</v>
      </c>
      <c r="U411" s="15">
        <v>14807.184115014001</v>
      </c>
      <c r="V411" s="15">
        <v>47.37</v>
      </c>
      <c r="W411" s="15">
        <v>4429.17</v>
      </c>
      <c r="X411" s="15">
        <v>0</v>
      </c>
      <c r="Y411" s="15">
        <v>0</v>
      </c>
      <c r="Z411" s="15">
        <v>0</v>
      </c>
      <c r="AA411" s="15">
        <v>20173.401115014</v>
      </c>
      <c r="AB411" s="15">
        <v>-39.610000000000007</v>
      </c>
      <c r="AC411" s="15">
        <v>0</v>
      </c>
      <c r="AD411" s="15">
        <v>0</v>
      </c>
      <c r="AE411" s="15">
        <v>-39.610000000000007</v>
      </c>
      <c r="AF411" s="15">
        <v>0</v>
      </c>
      <c r="AG411" s="15">
        <v>0</v>
      </c>
      <c r="AH411" s="15">
        <v>0</v>
      </c>
      <c r="AI411" s="15">
        <v>9954.3266666666659</v>
      </c>
      <c r="AJ411" s="15">
        <v>0</v>
      </c>
      <c r="AK411" s="15">
        <v>0</v>
      </c>
      <c r="AL411" s="15">
        <v>0</v>
      </c>
      <c r="AM411" s="15">
        <v>0</v>
      </c>
      <c r="AN411" s="15">
        <v>108344.76</v>
      </c>
      <c r="AO411" s="15">
        <v>118299.08666666666</v>
      </c>
      <c r="AP411" s="17">
        <v>138432.87778168067</v>
      </c>
      <c r="AQ411" s="15">
        <v>-5000</v>
      </c>
      <c r="AR411" s="52">
        <v>-13343.287778168067</v>
      </c>
      <c r="AS411" s="15">
        <v>120089.5900035126</v>
      </c>
      <c r="AT411" s="32">
        <v>0.24</v>
      </c>
      <c r="AU411" s="36">
        <v>28821.501600843021</v>
      </c>
      <c r="AV411" s="16">
        <v>20000</v>
      </c>
      <c r="AW411" s="15">
        <v>8821.5016008430212</v>
      </c>
      <c r="AX411" s="37">
        <v>3197.4087878079999</v>
      </c>
      <c r="AY411" s="37">
        <v>165.53579999999999</v>
      </c>
      <c r="AZ411" s="37">
        <v>0</v>
      </c>
      <c r="BA411" s="37">
        <v>157.15</v>
      </c>
      <c r="BB411" s="37">
        <v>5.59</v>
      </c>
      <c r="BC411" s="53">
        <v>0</v>
      </c>
      <c r="BD411" s="48">
        <v>0</v>
      </c>
      <c r="BE411" s="34">
        <v>-0.05</v>
      </c>
      <c r="BF411" s="35">
        <v>0</v>
      </c>
      <c r="BG411" s="16">
        <v>0</v>
      </c>
      <c r="BH411" s="16">
        <v>0</v>
      </c>
      <c r="BI411" s="16">
        <v>0</v>
      </c>
    </row>
    <row r="412" spans="1:61" s="16" customFormat="1" x14ac:dyDescent="0.25">
      <c r="A412" s="45">
        <v>64747</v>
      </c>
      <c r="B412" s="16">
        <v>64747</v>
      </c>
      <c r="C412" s="16" t="s">
        <v>667</v>
      </c>
      <c r="D412" s="16" t="s">
        <v>671</v>
      </c>
      <c r="E412" s="16" t="s">
        <v>489</v>
      </c>
      <c r="F412" s="16" t="s">
        <v>523</v>
      </c>
      <c r="G412" s="17">
        <v>0</v>
      </c>
      <c r="H412" s="17">
        <v>0</v>
      </c>
      <c r="I412" s="30">
        <v>0</v>
      </c>
      <c r="J412" s="33">
        <v>0</v>
      </c>
      <c r="K412" s="48">
        <v>0</v>
      </c>
      <c r="L412" s="42">
        <v>0</v>
      </c>
      <c r="M412" s="39">
        <v>0</v>
      </c>
      <c r="N412" s="33">
        <v>0</v>
      </c>
      <c r="O412" s="48">
        <v>0</v>
      </c>
      <c r="P412" s="20">
        <v>0</v>
      </c>
      <c r="Q412" s="17">
        <v>0</v>
      </c>
      <c r="R412" s="48">
        <v>0</v>
      </c>
      <c r="S412" s="43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7">
        <v>0</v>
      </c>
      <c r="AQ412" s="15">
        <v>0</v>
      </c>
      <c r="AR412" s="52">
        <v>0</v>
      </c>
      <c r="AS412" s="15">
        <v>0</v>
      </c>
      <c r="AT412" s="29">
        <v>0</v>
      </c>
      <c r="AU412" s="36">
        <v>0</v>
      </c>
      <c r="AV412" s="16">
        <v>15000</v>
      </c>
      <c r="AW412" s="15">
        <v>0</v>
      </c>
      <c r="AX412" s="37">
        <v>0</v>
      </c>
      <c r="AY412" s="37">
        <v>473.32889999999998</v>
      </c>
      <c r="AZ412" s="37">
        <v>0</v>
      </c>
      <c r="BA412" s="37">
        <v>0</v>
      </c>
      <c r="BB412" s="37">
        <v>0</v>
      </c>
      <c r="BC412" s="53">
        <v>0</v>
      </c>
      <c r="BD412" s="48">
        <v>0</v>
      </c>
      <c r="BE412" s="34">
        <v>0</v>
      </c>
      <c r="BF412" s="35">
        <v>0</v>
      </c>
      <c r="BG412" s="16">
        <v>0</v>
      </c>
      <c r="BH412" s="16">
        <v>0</v>
      </c>
      <c r="BI412" s="16">
        <v>0</v>
      </c>
    </row>
    <row r="413" spans="1:61" s="16" customFormat="1" x14ac:dyDescent="0.25">
      <c r="A413" s="45">
        <v>52254</v>
      </c>
      <c r="B413" s="16">
        <v>1260</v>
      </c>
      <c r="C413" s="16" t="s">
        <v>233</v>
      </c>
      <c r="D413" s="16" t="s">
        <v>466</v>
      </c>
      <c r="E413" s="16" t="s">
        <v>490</v>
      </c>
      <c r="F413" s="23" t="s">
        <v>521</v>
      </c>
      <c r="G413" s="17">
        <v>151955766.78209999</v>
      </c>
      <c r="H413" s="17">
        <v>6000000</v>
      </c>
      <c r="I413" s="30">
        <v>-12361224.690125763</v>
      </c>
      <c r="J413" s="33">
        <v>-2.0602041150209605</v>
      </c>
      <c r="K413" s="26">
        <v>0</v>
      </c>
      <c r="L413" s="42">
        <v>2</v>
      </c>
      <c r="M413" s="39">
        <v>1</v>
      </c>
      <c r="N413" s="33">
        <v>0.5</v>
      </c>
      <c r="O413" s="26">
        <v>0</v>
      </c>
      <c r="P413" s="20">
        <v>0</v>
      </c>
      <c r="Q413" s="17">
        <v>337199.79821674165</v>
      </c>
      <c r="R413" s="48">
        <v>0</v>
      </c>
      <c r="S413" s="43">
        <v>0</v>
      </c>
      <c r="T413" s="15">
        <v>1758.7170000000001</v>
      </c>
      <c r="U413" s="15">
        <v>206822.89301674161</v>
      </c>
      <c r="V413" s="15">
        <v>325.7</v>
      </c>
      <c r="W413" s="15">
        <v>11102.98</v>
      </c>
      <c r="X413" s="15">
        <v>0</v>
      </c>
      <c r="Y413" s="15">
        <v>0</v>
      </c>
      <c r="Z413" s="15">
        <v>0</v>
      </c>
      <c r="AA413" s="15">
        <v>220010.29001674164</v>
      </c>
      <c r="AB413" s="16">
        <v>0</v>
      </c>
      <c r="AC413" s="15">
        <v>0</v>
      </c>
      <c r="AD413" s="15">
        <v>4495.5982000000076</v>
      </c>
      <c r="AE413" s="15">
        <v>4495.5982000000076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112693.91</v>
      </c>
      <c r="AO413" s="15">
        <v>112693.91</v>
      </c>
      <c r="AP413" s="17">
        <v>337199.79821674165</v>
      </c>
      <c r="AQ413" s="15">
        <v>0</v>
      </c>
      <c r="AR413" s="52">
        <v>0</v>
      </c>
      <c r="AS413" s="15">
        <v>0</v>
      </c>
      <c r="AT413" s="29">
        <v>0</v>
      </c>
      <c r="AU413" s="36">
        <v>0</v>
      </c>
      <c r="AV413" s="16">
        <v>90000</v>
      </c>
      <c r="AW413" s="15">
        <v>0</v>
      </c>
      <c r="AX413" s="37">
        <v>0</v>
      </c>
      <c r="AY413" s="37">
        <v>900.20153999999991</v>
      </c>
      <c r="AZ413" s="37">
        <v>0</v>
      </c>
      <c r="BA413" s="37">
        <v>73.17</v>
      </c>
      <c r="BB413" s="37">
        <v>0.42</v>
      </c>
      <c r="BC413" s="53">
        <v>0</v>
      </c>
      <c r="BD413" s="48">
        <v>0</v>
      </c>
      <c r="BE413" s="34">
        <v>0</v>
      </c>
      <c r="BF413" s="35">
        <v>899.1196400000016</v>
      </c>
      <c r="BG413" s="16">
        <v>0</v>
      </c>
      <c r="BH413" s="16">
        <v>0</v>
      </c>
      <c r="BI413" s="16">
        <v>0</v>
      </c>
    </row>
    <row r="414" spans="1:61" s="16" customFormat="1" x14ac:dyDescent="0.25">
      <c r="A414" s="45">
        <v>62510</v>
      </c>
      <c r="B414" s="16">
        <v>2088</v>
      </c>
      <c r="C414" s="16" t="s">
        <v>240</v>
      </c>
      <c r="D414" s="16" t="s">
        <v>464</v>
      </c>
      <c r="E414" s="16" t="s">
        <v>490</v>
      </c>
      <c r="F414" s="23" t="s">
        <v>522</v>
      </c>
      <c r="G414" s="17">
        <v>107842951.425575</v>
      </c>
      <c r="H414" s="17">
        <v>3000000</v>
      </c>
      <c r="I414" s="30">
        <v>6698436.8440180719</v>
      </c>
      <c r="J414" s="33">
        <v>2.2328122813393572</v>
      </c>
      <c r="K414" s="26">
        <v>0.5</v>
      </c>
      <c r="L414" s="42">
        <v>2</v>
      </c>
      <c r="M414" s="39">
        <v>-3</v>
      </c>
      <c r="N414" s="33">
        <v>-1.5</v>
      </c>
      <c r="O414" s="26">
        <v>0</v>
      </c>
      <c r="P414" s="20">
        <v>0</v>
      </c>
      <c r="Q414" s="17">
        <v>183400.34681130486</v>
      </c>
      <c r="R414" s="48">
        <v>0</v>
      </c>
      <c r="S414" s="43">
        <v>0.5</v>
      </c>
      <c r="T414" s="15">
        <v>0</v>
      </c>
      <c r="U414" s="15">
        <v>40887.425211304901</v>
      </c>
      <c r="V414" s="15">
        <v>71.45</v>
      </c>
      <c r="W414" s="15">
        <v>6010.39</v>
      </c>
      <c r="X414" s="15">
        <v>0</v>
      </c>
      <c r="Y414" s="15">
        <v>0</v>
      </c>
      <c r="Z414" s="15">
        <v>0</v>
      </c>
      <c r="AA414" s="15">
        <v>46969.265211304897</v>
      </c>
      <c r="AB414" s="16">
        <v>0</v>
      </c>
      <c r="AC414" s="15">
        <v>0</v>
      </c>
      <c r="AD414" s="15">
        <v>157.53160000000207</v>
      </c>
      <c r="AE414" s="15">
        <v>157.53160000000207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136273.54999999999</v>
      </c>
      <c r="AO414" s="15">
        <v>136273.54999999999</v>
      </c>
      <c r="AP414" s="17">
        <v>183400.34681130486</v>
      </c>
      <c r="AQ414" s="15">
        <v>-5000</v>
      </c>
      <c r="AR414" s="52">
        <v>-14623.704780566579</v>
      </c>
      <c r="AS414" s="15">
        <v>163776.64203073829</v>
      </c>
      <c r="AT414" s="29">
        <v>0.25</v>
      </c>
      <c r="AU414" s="36">
        <v>40944.160507684574</v>
      </c>
      <c r="AV414" s="16">
        <v>20000</v>
      </c>
      <c r="AW414" s="15">
        <v>20944.160507684574</v>
      </c>
      <c r="AX414" s="37">
        <v>0</v>
      </c>
      <c r="AY414" s="37">
        <v>0</v>
      </c>
      <c r="AZ414" s="37">
        <v>0</v>
      </c>
      <c r="BA414" s="37">
        <v>0</v>
      </c>
      <c r="BB414" s="37">
        <v>40.26</v>
      </c>
      <c r="BC414" s="53">
        <v>0</v>
      </c>
      <c r="BD414" s="48">
        <v>0</v>
      </c>
      <c r="BE414" s="34">
        <v>0.45</v>
      </c>
      <c r="BF414" s="35">
        <v>31.506320000000414</v>
      </c>
      <c r="BG414" s="16">
        <v>0</v>
      </c>
      <c r="BH414" s="16">
        <v>0</v>
      </c>
      <c r="BI414" s="16">
        <v>0</v>
      </c>
    </row>
    <row r="415" spans="1:61" s="16" customFormat="1" x14ac:dyDescent="0.25">
      <c r="A415" s="45">
        <v>63166</v>
      </c>
      <c r="B415" s="16">
        <v>63166</v>
      </c>
      <c r="C415" s="16" t="s">
        <v>241</v>
      </c>
      <c r="D415" s="16" t="s">
        <v>464</v>
      </c>
      <c r="E415" s="16" t="s">
        <v>490</v>
      </c>
      <c r="F415" s="23" t="s">
        <v>522</v>
      </c>
      <c r="G415" s="17">
        <v>65925902.165599994</v>
      </c>
      <c r="H415" s="17">
        <v>3000000</v>
      </c>
      <c r="I415" s="30">
        <v>174550.50148402154</v>
      </c>
      <c r="J415" s="33">
        <v>5.818350049467385E-2</v>
      </c>
      <c r="K415" s="26">
        <v>0</v>
      </c>
      <c r="L415" s="42">
        <v>2</v>
      </c>
      <c r="M415" s="39">
        <v>3</v>
      </c>
      <c r="N415" s="33">
        <v>1.5</v>
      </c>
      <c r="O415" s="26">
        <v>0.5</v>
      </c>
      <c r="P415" s="20">
        <v>0</v>
      </c>
      <c r="Q415" s="17">
        <v>88558.529751184484</v>
      </c>
      <c r="R415" s="48">
        <v>0</v>
      </c>
      <c r="S415" s="43">
        <v>0.5</v>
      </c>
      <c r="T415" s="15">
        <v>158.16800000000001</v>
      </c>
      <c r="U415" s="15">
        <v>54431.1817511845</v>
      </c>
      <c r="V415" s="15">
        <v>218.38</v>
      </c>
      <c r="W415" s="15">
        <v>0</v>
      </c>
      <c r="X415" s="15">
        <v>0</v>
      </c>
      <c r="Y415" s="15">
        <v>0</v>
      </c>
      <c r="Z415" s="15">
        <v>0</v>
      </c>
      <c r="AA415" s="15">
        <v>54807.729751184495</v>
      </c>
      <c r="AB415" s="16">
        <v>405.88</v>
      </c>
      <c r="AC415" s="15">
        <v>572.0200000000001</v>
      </c>
      <c r="AD415" s="15">
        <v>0</v>
      </c>
      <c r="AE415" s="15">
        <v>977.90000000000009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32772.9</v>
      </c>
      <c r="AO415" s="15">
        <v>32772.9</v>
      </c>
      <c r="AP415" s="17">
        <v>88558.529751184484</v>
      </c>
      <c r="AQ415" s="15">
        <v>-5000</v>
      </c>
      <c r="AR415" s="52">
        <v>0</v>
      </c>
      <c r="AS415" s="15">
        <v>83558.529751184484</v>
      </c>
      <c r="AT415" s="32">
        <v>0.25</v>
      </c>
      <c r="AU415" s="36">
        <v>20889.632437796121</v>
      </c>
      <c r="AV415" s="16">
        <v>35000</v>
      </c>
      <c r="AW415" s="15">
        <v>0</v>
      </c>
      <c r="AX415" s="37">
        <v>1870.957935744</v>
      </c>
      <c r="AY415" s="37">
        <v>3501.34899</v>
      </c>
      <c r="AZ415" s="37">
        <v>0</v>
      </c>
      <c r="BA415" s="37">
        <v>8561.23</v>
      </c>
      <c r="BB415" s="37">
        <v>0</v>
      </c>
      <c r="BC415" s="53">
        <v>0</v>
      </c>
      <c r="BD415" s="48">
        <v>0</v>
      </c>
      <c r="BE415" s="34">
        <v>0</v>
      </c>
      <c r="BF415" s="35">
        <v>195.58000000000004</v>
      </c>
      <c r="BG415" s="16">
        <v>0</v>
      </c>
      <c r="BH415" s="16">
        <v>0</v>
      </c>
      <c r="BI415" s="16">
        <v>0</v>
      </c>
    </row>
    <row r="416" spans="1:61" s="16" customFormat="1" x14ac:dyDescent="0.25">
      <c r="A416" s="45">
        <v>52346</v>
      </c>
      <c r="B416" s="16">
        <v>1330</v>
      </c>
      <c r="C416" s="16" t="s">
        <v>234</v>
      </c>
      <c r="D416" s="16" t="s">
        <v>464</v>
      </c>
      <c r="E416" s="16" t="s">
        <v>490</v>
      </c>
      <c r="F416" s="23" t="s">
        <v>523</v>
      </c>
      <c r="G416" s="17">
        <v>38666833.761925004</v>
      </c>
      <c r="H416" s="17">
        <v>3000000</v>
      </c>
      <c r="I416" s="30">
        <v>-17661145.402081728</v>
      </c>
      <c r="J416" s="33">
        <v>-5.8870484673605761</v>
      </c>
      <c r="K416" s="26">
        <v>0</v>
      </c>
      <c r="L416" s="42">
        <v>2</v>
      </c>
      <c r="M416" s="39">
        <v>1</v>
      </c>
      <c r="N416" s="33">
        <v>0.5</v>
      </c>
      <c r="O416" s="26">
        <v>0.25</v>
      </c>
      <c r="P416" s="20">
        <v>0</v>
      </c>
      <c r="Q416" s="17">
        <v>500157.02714051498</v>
      </c>
      <c r="R416" s="48">
        <v>0</v>
      </c>
      <c r="S416" s="43">
        <v>0.25</v>
      </c>
      <c r="T416" s="15">
        <v>9096.7273999999998</v>
      </c>
      <c r="U416" s="15">
        <v>449133.41614051501</v>
      </c>
      <c r="V416" s="15">
        <v>89.49</v>
      </c>
      <c r="W416" s="15">
        <v>0</v>
      </c>
      <c r="X416" s="15">
        <v>0</v>
      </c>
      <c r="Y416" s="15">
        <v>0</v>
      </c>
      <c r="Z416" s="15">
        <v>614.79999999999995</v>
      </c>
      <c r="AA416" s="15">
        <v>458934.43354051496</v>
      </c>
      <c r="AB416" s="16">
        <v>0</v>
      </c>
      <c r="AC416" s="15">
        <v>3610.3500000000004</v>
      </c>
      <c r="AD416" s="15">
        <v>6360.233599999985</v>
      </c>
      <c r="AE416" s="15">
        <v>9970.5835999999854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31252.01</v>
      </c>
      <c r="AO416" s="15">
        <v>31252.01</v>
      </c>
      <c r="AP416" s="17">
        <v>500157.02714051498</v>
      </c>
      <c r="AQ416" s="15">
        <v>-5000</v>
      </c>
      <c r="AR416" s="52">
        <v>-24757.851357025749</v>
      </c>
      <c r="AS416" s="15">
        <v>470399.17578348925</v>
      </c>
      <c r="AT416" s="29">
        <v>0.24</v>
      </c>
      <c r="AU416" s="36">
        <v>112895.80218803741</v>
      </c>
      <c r="AV416" s="16">
        <v>23000</v>
      </c>
      <c r="AW416" s="15">
        <v>89895.802188037414</v>
      </c>
      <c r="AX416" s="37">
        <v>0</v>
      </c>
      <c r="AY416" s="37">
        <v>3237.3287099999998</v>
      </c>
      <c r="AZ416" s="37">
        <v>0</v>
      </c>
      <c r="BA416" s="37">
        <v>32.83</v>
      </c>
      <c r="BB416" s="37">
        <v>10.24</v>
      </c>
      <c r="BC416" s="53">
        <v>0</v>
      </c>
      <c r="BD416" s="48">
        <v>0</v>
      </c>
      <c r="BE416" s="34">
        <v>-0.05</v>
      </c>
      <c r="BF416" s="35">
        <v>1994.1167199999973</v>
      </c>
      <c r="BG416" s="16">
        <v>0</v>
      </c>
      <c r="BH416" s="16">
        <v>0</v>
      </c>
      <c r="BI416" s="16">
        <v>0</v>
      </c>
    </row>
    <row r="417" spans="1:61" s="16" customFormat="1" x14ac:dyDescent="0.25">
      <c r="A417" s="45">
        <v>52037</v>
      </c>
      <c r="B417" s="16">
        <v>1262</v>
      </c>
      <c r="C417" s="16" t="s">
        <v>235</v>
      </c>
      <c r="D417" s="16" t="s">
        <v>464</v>
      </c>
      <c r="E417" s="16" t="s">
        <v>490</v>
      </c>
      <c r="F417" s="23" t="s">
        <v>523</v>
      </c>
      <c r="G417" s="17">
        <v>120342494.396025</v>
      </c>
      <c r="H417" s="17">
        <v>3000000</v>
      </c>
      <c r="I417" s="30">
        <v>-28096249.75729394</v>
      </c>
      <c r="J417" s="33">
        <v>-9.3654165857646472</v>
      </c>
      <c r="K417" s="26">
        <v>0</v>
      </c>
      <c r="L417" s="42">
        <v>2</v>
      </c>
      <c r="M417" s="39">
        <v>2</v>
      </c>
      <c r="N417" s="33">
        <v>1</v>
      </c>
      <c r="O417" s="26">
        <v>0.5</v>
      </c>
      <c r="P417" s="20">
        <v>0</v>
      </c>
      <c r="Q417" s="17">
        <v>470269.90178990294</v>
      </c>
      <c r="R417" s="48">
        <v>0</v>
      </c>
      <c r="S417" s="43">
        <v>0.5</v>
      </c>
      <c r="T417" s="15">
        <v>16962.706999999999</v>
      </c>
      <c r="U417" s="15">
        <v>278886.50308990298</v>
      </c>
      <c r="V417" s="15">
        <v>310.61</v>
      </c>
      <c r="W417" s="15">
        <v>0</v>
      </c>
      <c r="X417" s="15">
        <v>0</v>
      </c>
      <c r="Y417" s="15">
        <v>0</v>
      </c>
      <c r="Z417" s="15">
        <v>0</v>
      </c>
      <c r="AA417" s="15">
        <v>296159.82008990296</v>
      </c>
      <c r="AB417" s="16">
        <v>80981.58</v>
      </c>
      <c r="AC417" s="15">
        <v>0</v>
      </c>
      <c r="AD417" s="15">
        <v>868.18170000000305</v>
      </c>
      <c r="AE417" s="15">
        <v>81849.761700000003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92260.32</v>
      </c>
      <c r="AO417" s="15">
        <v>92260.32</v>
      </c>
      <c r="AP417" s="17">
        <v>470269.90178990294</v>
      </c>
      <c r="AQ417" s="15">
        <v>-5000</v>
      </c>
      <c r="AR417" s="52">
        <v>-44416.246742530224</v>
      </c>
      <c r="AS417" s="15">
        <v>420853.65504737274</v>
      </c>
      <c r="AT417" s="29">
        <v>0.26</v>
      </c>
      <c r="AU417" s="36">
        <v>109421.95031231691</v>
      </c>
      <c r="AV417" s="16">
        <v>20000</v>
      </c>
      <c r="AW417" s="15">
        <v>89421.950312316912</v>
      </c>
      <c r="AX417" s="37">
        <v>0</v>
      </c>
      <c r="AY417" s="37">
        <v>74.155409999999989</v>
      </c>
      <c r="AZ417" s="37">
        <v>0</v>
      </c>
      <c r="BA417" s="37">
        <v>0</v>
      </c>
      <c r="BB417" s="37">
        <v>0</v>
      </c>
      <c r="BC417" s="53">
        <v>0</v>
      </c>
      <c r="BD417" s="48">
        <v>0</v>
      </c>
      <c r="BE417" s="34">
        <v>-0.05</v>
      </c>
      <c r="BF417" s="35">
        <v>16369.952340000002</v>
      </c>
      <c r="BG417" s="16">
        <v>0</v>
      </c>
      <c r="BH417" s="16">
        <v>0</v>
      </c>
      <c r="BI417" s="16">
        <v>0</v>
      </c>
    </row>
    <row r="418" spans="1:61" s="16" customFormat="1" x14ac:dyDescent="0.25">
      <c r="A418" s="45">
        <v>61096</v>
      </c>
      <c r="B418" s="16">
        <v>1247</v>
      </c>
      <c r="C418" s="16" t="s">
        <v>236</v>
      </c>
      <c r="D418" s="16" t="s">
        <v>469</v>
      </c>
      <c r="E418" s="16" t="s">
        <v>490</v>
      </c>
      <c r="F418" s="23" t="s">
        <v>523</v>
      </c>
      <c r="G418" s="17">
        <v>331818404.57315004</v>
      </c>
      <c r="H418" s="17">
        <v>3000000</v>
      </c>
      <c r="I418" s="30">
        <v>-14717553.090559065</v>
      </c>
      <c r="J418" s="33">
        <v>-4.9058510301863549</v>
      </c>
      <c r="K418" s="26">
        <v>0</v>
      </c>
      <c r="L418" s="42">
        <v>2</v>
      </c>
      <c r="M418" s="39">
        <v>-2</v>
      </c>
      <c r="N418" s="33">
        <v>-1</v>
      </c>
      <c r="O418" s="26">
        <v>0</v>
      </c>
      <c r="P418" s="20">
        <v>0</v>
      </c>
      <c r="Q418" s="17">
        <v>159575.76040159381</v>
      </c>
      <c r="R418" s="48">
        <v>0</v>
      </c>
      <c r="S418" s="43">
        <v>0</v>
      </c>
      <c r="T418" s="15">
        <v>0</v>
      </c>
      <c r="U418" s="15">
        <v>41787.970401593797</v>
      </c>
      <c r="V418" s="15">
        <v>63.66</v>
      </c>
      <c r="W418" s="15">
        <v>0</v>
      </c>
      <c r="X418" s="15">
        <v>0</v>
      </c>
      <c r="Y418" s="15">
        <v>0</v>
      </c>
      <c r="Z418" s="15">
        <v>294.20999999999998</v>
      </c>
      <c r="AA418" s="15">
        <v>42145.840401593799</v>
      </c>
      <c r="AB418" s="16">
        <v>1606.1</v>
      </c>
      <c r="AC418" s="15">
        <v>0</v>
      </c>
      <c r="AD418" s="15">
        <v>0</v>
      </c>
      <c r="AE418" s="15">
        <v>1606.1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115823.82</v>
      </c>
      <c r="AO418" s="15">
        <v>115823.82</v>
      </c>
      <c r="AP418" s="17">
        <v>159575.76040159381</v>
      </c>
      <c r="AQ418" s="15">
        <v>-5000</v>
      </c>
      <c r="AR418" s="52">
        <v>-11543.181924154967</v>
      </c>
      <c r="AS418" s="15">
        <v>143032.57847743883</v>
      </c>
      <c r="AT418" s="29">
        <v>0.24</v>
      </c>
      <c r="AU418" s="36">
        <v>34327.81883458532</v>
      </c>
      <c r="AV418" s="16">
        <v>45000</v>
      </c>
      <c r="AW418" s="15">
        <v>0</v>
      </c>
      <c r="AX418" s="37">
        <v>1985.5107222240001</v>
      </c>
      <c r="AY418" s="37">
        <v>614.58974999999987</v>
      </c>
      <c r="AZ418" s="37">
        <v>0</v>
      </c>
      <c r="BA418" s="37">
        <v>0</v>
      </c>
      <c r="BB418" s="37">
        <v>6.96</v>
      </c>
      <c r="BC418" s="53">
        <v>0</v>
      </c>
      <c r="BD418" s="48">
        <v>0</v>
      </c>
      <c r="BE418" s="34">
        <v>-0.05</v>
      </c>
      <c r="BF418" s="35">
        <v>321.22000000000003</v>
      </c>
      <c r="BG418" s="16">
        <v>0</v>
      </c>
      <c r="BH418" s="16">
        <v>0</v>
      </c>
      <c r="BI418" s="16">
        <v>0</v>
      </c>
    </row>
    <row r="419" spans="1:61" s="16" customFormat="1" x14ac:dyDescent="0.25">
      <c r="A419" s="45">
        <v>61274</v>
      </c>
      <c r="B419" s="16">
        <v>1500</v>
      </c>
      <c r="C419" s="16" t="s">
        <v>237</v>
      </c>
      <c r="D419" s="16" t="s">
        <v>467</v>
      </c>
      <c r="E419" s="16" t="s">
        <v>490</v>
      </c>
      <c r="F419" s="23" t="s">
        <v>523</v>
      </c>
      <c r="G419" s="17">
        <v>50276532.635075003</v>
      </c>
      <c r="H419" s="17">
        <v>3000000</v>
      </c>
      <c r="I419" s="30">
        <v>-1989111.5553819984</v>
      </c>
      <c r="J419" s="33">
        <v>-0.66303718512733278</v>
      </c>
      <c r="K419" s="26">
        <v>0</v>
      </c>
      <c r="L419" s="42">
        <v>2</v>
      </c>
      <c r="M419" s="39">
        <v>0</v>
      </c>
      <c r="N419" s="33">
        <v>0</v>
      </c>
      <c r="O419" s="26">
        <v>0</v>
      </c>
      <c r="P419" s="20">
        <v>0</v>
      </c>
      <c r="Q419" s="17">
        <v>198020.96422164631</v>
      </c>
      <c r="R419" s="48">
        <v>0</v>
      </c>
      <c r="S419" s="43">
        <v>0</v>
      </c>
      <c r="T419" s="15">
        <v>0</v>
      </c>
      <c r="U419" s="15">
        <v>31464.4102216463</v>
      </c>
      <c r="V419" s="15">
        <v>51.33</v>
      </c>
      <c r="W419" s="15">
        <v>0</v>
      </c>
      <c r="X419" s="15">
        <v>0</v>
      </c>
      <c r="Y419" s="15">
        <v>0</v>
      </c>
      <c r="Z419" s="15">
        <v>0</v>
      </c>
      <c r="AA419" s="15">
        <v>31515.740221646302</v>
      </c>
      <c r="AB419" s="16">
        <v>2450.6000000000004</v>
      </c>
      <c r="AC419" s="15">
        <v>0</v>
      </c>
      <c r="AD419" s="15">
        <v>0</v>
      </c>
      <c r="AE419" s="15">
        <v>2450.6000000000004</v>
      </c>
      <c r="AF419" s="15">
        <v>0</v>
      </c>
      <c r="AG419" s="15">
        <v>135632.48400000003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28422.14</v>
      </c>
      <c r="AO419" s="15">
        <v>164054.62400000001</v>
      </c>
      <c r="AP419" s="17">
        <v>198020.96422164631</v>
      </c>
      <c r="AQ419" s="15">
        <v>-5000</v>
      </c>
      <c r="AR419" s="52">
        <v>-19302.096422164632</v>
      </c>
      <c r="AS419" s="15">
        <v>173718.86779948167</v>
      </c>
      <c r="AT419" s="29">
        <v>0.24</v>
      </c>
      <c r="AU419" s="36">
        <v>41692.528271875599</v>
      </c>
      <c r="AV419" s="16">
        <v>22000</v>
      </c>
      <c r="AW419" s="15">
        <v>19692.528271875599</v>
      </c>
      <c r="AX419" s="37">
        <v>0</v>
      </c>
      <c r="AY419" s="37">
        <v>0</v>
      </c>
      <c r="AZ419" s="37">
        <v>0</v>
      </c>
      <c r="BA419" s="37">
        <v>0</v>
      </c>
      <c r="BB419" s="37">
        <v>0</v>
      </c>
      <c r="BC419" s="53">
        <v>0</v>
      </c>
      <c r="BD419" s="48">
        <v>0</v>
      </c>
      <c r="BE419" s="34">
        <v>-0.05</v>
      </c>
      <c r="BF419" s="35">
        <v>490.12000000000012</v>
      </c>
      <c r="BG419" s="16">
        <v>0</v>
      </c>
      <c r="BH419" s="16">
        <v>0</v>
      </c>
      <c r="BI419" s="16">
        <v>0</v>
      </c>
    </row>
    <row r="420" spans="1:61" s="16" customFormat="1" x14ac:dyDescent="0.25">
      <c r="A420" s="45">
        <v>61428</v>
      </c>
      <c r="B420" s="16">
        <v>1388</v>
      </c>
      <c r="C420" s="16" t="s">
        <v>238</v>
      </c>
      <c r="D420" s="16" t="s">
        <v>467</v>
      </c>
      <c r="E420" s="16" t="s">
        <v>490</v>
      </c>
      <c r="F420" s="23" t="s">
        <v>524</v>
      </c>
      <c r="G420" s="17">
        <v>593796385.30609405</v>
      </c>
      <c r="H420" s="17">
        <v>6000000</v>
      </c>
      <c r="I420" s="30">
        <v>-3058622.379086107</v>
      </c>
      <c r="J420" s="33">
        <v>-0.50977039651435119</v>
      </c>
      <c r="K420" s="26">
        <v>0</v>
      </c>
      <c r="L420" s="42">
        <v>2</v>
      </c>
      <c r="M420" s="39">
        <v>-2</v>
      </c>
      <c r="N420" s="33">
        <v>-1</v>
      </c>
      <c r="O420" s="26">
        <v>0</v>
      </c>
      <c r="P420" s="20">
        <v>0</v>
      </c>
      <c r="Q420" s="17">
        <v>249458.19093116248</v>
      </c>
      <c r="R420" s="29">
        <v>0</v>
      </c>
      <c r="S420" s="43">
        <v>0</v>
      </c>
      <c r="T420" s="15">
        <v>0</v>
      </c>
      <c r="U420" s="15">
        <v>12003.6109311625</v>
      </c>
      <c r="V420" s="15">
        <v>91.87</v>
      </c>
      <c r="W420" s="15">
        <v>1359.45</v>
      </c>
      <c r="X420" s="15">
        <v>0</v>
      </c>
      <c r="Y420" s="15">
        <v>0</v>
      </c>
      <c r="Z420" s="15">
        <v>0</v>
      </c>
      <c r="AA420" s="15">
        <v>13454.930931162502</v>
      </c>
      <c r="AB420" s="16">
        <v>1567.1100000000004</v>
      </c>
      <c r="AC420" s="15">
        <v>0</v>
      </c>
      <c r="AD420" s="15">
        <v>0</v>
      </c>
      <c r="AE420" s="15">
        <v>1567.1100000000004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234436.15</v>
      </c>
      <c r="AO420" s="15">
        <v>234436.15</v>
      </c>
      <c r="AP420" s="17">
        <v>249458.19093116248</v>
      </c>
      <c r="AQ420" s="15">
        <v>-5000</v>
      </c>
      <c r="AR420" s="52">
        <v>-16257.659393451502</v>
      </c>
      <c r="AS420" s="15">
        <v>228200.53153771098</v>
      </c>
      <c r="AT420" s="29">
        <v>0.27</v>
      </c>
      <c r="AU420" s="36">
        <v>61614.143515181968</v>
      </c>
      <c r="AV420" s="16">
        <v>60000</v>
      </c>
      <c r="AW420" s="15">
        <v>1614.1435151819678</v>
      </c>
      <c r="AX420" s="37">
        <v>27649.705759079996</v>
      </c>
      <c r="AY420" s="37">
        <v>1165.2906600000001</v>
      </c>
      <c r="AZ420" s="37">
        <v>0</v>
      </c>
      <c r="BA420" s="37">
        <v>0</v>
      </c>
      <c r="BB420" s="37">
        <v>171.74</v>
      </c>
      <c r="BC420" s="53">
        <v>0</v>
      </c>
      <c r="BD420" s="48">
        <v>0</v>
      </c>
      <c r="BE420" s="34">
        <v>-0.05</v>
      </c>
      <c r="BF420" s="35">
        <v>313.42200000000008</v>
      </c>
      <c r="BG420" s="16">
        <v>0</v>
      </c>
      <c r="BH420" s="16">
        <v>0</v>
      </c>
      <c r="BI420" s="16">
        <v>0</v>
      </c>
    </row>
    <row r="421" spans="1:61" s="16" customFormat="1" x14ac:dyDescent="0.25">
      <c r="A421" s="45">
        <v>294</v>
      </c>
      <c r="B421" s="16">
        <v>136</v>
      </c>
      <c r="C421" s="16" t="s">
        <v>239</v>
      </c>
      <c r="D421" s="16" t="s">
        <v>467</v>
      </c>
      <c r="E421" s="16" t="s">
        <v>490</v>
      </c>
      <c r="F421" s="23" t="s">
        <v>524</v>
      </c>
      <c r="G421" s="17">
        <v>430379878.66424602</v>
      </c>
      <c r="H421" s="17">
        <v>6000000</v>
      </c>
      <c r="I421" s="30">
        <v>-17299720.05044812</v>
      </c>
      <c r="J421" s="33">
        <v>-2.8832866750746864</v>
      </c>
      <c r="K421" s="48">
        <v>0</v>
      </c>
      <c r="L421" s="42">
        <v>2</v>
      </c>
      <c r="M421" s="39">
        <v>1</v>
      </c>
      <c r="N421" s="33">
        <v>0.5</v>
      </c>
      <c r="O421" s="48">
        <v>0.25</v>
      </c>
      <c r="P421" s="20">
        <v>0</v>
      </c>
      <c r="Q421" s="17">
        <v>406155.22514500003</v>
      </c>
      <c r="R421" s="29">
        <v>0</v>
      </c>
      <c r="S421" s="43">
        <v>0.25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6">
        <v>9390.5299999999988</v>
      </c>
      <c r="AC421" s="15">
        <v>0</v>
      </c>
      <c r="AD421" s="15">
        <v>0</v>
      </c>
      <c r="AE421" s="15">
        <v>9390.5299999999988</v>
      </c>
      <c r="AF421" s="15">
        <v>0</v>
      </c>
      <c r="AG421" s="15">
        <v>2035.5951450000002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394729.1</v>
      </c>
      <c r="AO421" s="15">
        <v>396764.69514500001</v>
      </c>
      <c r="AP421" s="17">
        <v>406155.22514500003</v>
      </c>
      <c r="AQ421" s="15">
        <v>-5000</v>
      </c>
      <c r="AR421" s="52">
        <v>-40115.522514500008</v>
      </c>
      <c r="AS421" s="15">
        <v>361039.70263050002</v>
      </c>
      <c r="AT421" s="29">
        <v>0.27</v>
      </c>
      <c r="AU421" s="36">
        <v>97480.719710235018</v>
      </c>
      <c r="AV421" s="16">
        <v>80000</v>
      </c>
      <c r="AW421" s="15">
        <v>17480.719710235018</v>
      </c>
      <c r="AX421" s="37">
        <v>5385.7289808800006</v>
      </c>
      <c r="AY421" s="37">
        <v>94.10984999999998</v>
      </c>
      <c r="AZ421" s="37">
        <v>0</v>
      </c>
      <c r="BA421" s="37">
        <v>0</v>
      </c>
      <c r="BB421" s="37">
        <v>160.26</v>
      </c>
      <c r="BC421" s="53">
        <v>0</v>
      </c>
      <c r="BD421" s="48">
        <v>0</v>
      </c>
      <c r="BE421" s="34">
        <v>-0.05</v>
      </c>
      <c r="BF421" s="35">
        <v>1878.1059999999998</v>
      </c>
      <c r="BG421" s="16">
        <v>0</v>
      </c>
      <c r="BH421" s="16">
        <v>0</v>
      </c>
      <c r="BI421" s="16">
        <v>0</v>
      </c>
    </row>
    <row r="422" spans="1:61" s="16" customFormat="1" x14ac:dyDescent="0.25">
      <c r="A422" s="45">
        <v>43</v>
      </c>
      <c r="B422" s="16">
        <v>844</v>
      </c>
      <c r="C422" s="16" t="s">
        <v>242</v>
      </c>
      <c r="D422" s="16" t="s">
        <v>470</v>
      </c>
      <c r="E422" s="16" t="s">
        <v>490</v>
      </c>
      <c r="F422" s="23" t="s">
        <v>520</v>
      </c>
      <c r="G422" s="17">
        <v>2834513118.7978601</v>
      </c>
      <c r="H422" s="17">
        <v>0</v>
      </c>
      <c r="I422" s="30">
        <v>6050655.0667386055</v>
      </c>
      <c r="J422" s="33">
        <v>0</v>
      </c>
      <c r="K422" s="48">
        <v>0</v>
      </c>
      <c r="L422" s="42">
        <v>2</v>
      </c>
      <c r="M422" s="39">
        <v>5</v>
      </c>
      <c r="N422" s="33">
        <v>2.5</v>
      </c>
      <c r="O422" s="48">
        <v>0</v>
      </c>
      <c r="P422" s="20">
        <v>1045632.5763904188</v>
      </c>
      <c r="Q422" s="17">
        <v>985387.9474030768</v>
      </c>
      <c r="R422" s="48">
        <v>0.03</v>
      </c>
      <c r="S422" s="43">
        <v>0.51987095062820032</v>
      </c>
      <c r="T422" s="15">
        <v>0</v>
      </c>
      <c r="U422" s="15">
        <v>1247.653453077</v>
      </c>
      <c r="V422" s="15">
        <v>0</v>
      </c>
      <c r="W422" s="15">
        <v>2053.9299999999998</v>
      </c>
      <c r="X422" s="15">
        <v>0</v>
      </c>
      <c r="Y422" s="15">
        <v>0</v>
      </c>
      <c r="Z422" s="15">
        <v>0</v>
      </c>
      <c r="AA422" s="15">
        <v>3301.5834530769998</v>
      </c>
      <c r="AB422" s="16">
        <v>73864.35000000002</v>
      </c>
      <c r="AC422" s="15">
        <v>0</v>
      </c>
      <c r="AD422" s="15">
        <v>0</v>
      </c>
      <c r="AE422" s="15">
        <v>73864.35000000002</v>
      </c>
      <c r="AF422" s="15">
        <v>0</v>
      </c>
      <c r="AG422" s="15">
        <v>-1558253.4660499999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2466475.4799999995</v>
      </c>
      <c r="AO422" s="15">
        <v>908222.01394999982</v>
      </c>
      <c r="AP422" s="17">
        <v>985387.9474030768</v>
      </c>
      <c r="AQ422" s="15">
        <v>-5000</v>
      </c>
      <c r="AR422" s="52">
        <v>0</v>
      </c>
      <c r="AS422" s="15">
        <v>980387.9474030768</v>
      </c>
      <c r="AT422" s="29">
        <v>0.30000000000000004</v>
      </c>
      <c r="AU422" s="36">
        <v>294116.38422092306</v>
      </c>
      <c r="AV422" s="16">
        <v>100000</v>
      </c>
      <c r="AW422" s="15">
        <v>194116.38422092306</v>
      </c>
      <c r="AX422" s="37">
        <v>74033.850636000003</v>
      </c>
      <c r="AY422" s="37">
        <v>459.65519999999998</v>
      </c>
      <c r="AZ422" s="37">
        <v>0</v>
      </c>
      <c r="BA422" s="37">
        <v>16.149999999999999</v>
      </c>
      <c r="BB422" s="37">
        <v>152.77000000000001</v>
      </c>
      <c r="BC422" s="53">
        <v>0</v>
      </c>
      <c r="BD422" s="48">
        <v>0</v>
      </c>
      <c r="BE422" s="34">
        <v>0</v>
      </c>
      <c r="BF422" s="35">
        <v>14772.870000000004</v>
      </c>
      <c r="BG422" s="16">
        <v>0</v>
      </c>
      <c r="BH422" s="16">
        <v>0</v>
      </c>
      <c r="BI422" s="16">
        <v>0</v>
      </c>
    </row>
    <row r="423" spans="1:61" s="16" customFormat="1" x14ac:dyDescent="0.25">
      <c r="A423" s="45">
        <v>44</v>
      </c>
      <c r="B423" s="16">
        <v>843</v>
      </c>
      <c r="C423" s="16" t="s">
        <v>243</v>
      </c>
      <c r="D423" s="16" t="s">
        <v>470</v>
      </c>
      <c r="E423" s="16" t="s">
        <v>490</v>
      </c>
      <c r="F423" s="23" t="s">
        <v>520</v>
      </c>
      <c r="G423" s="17">
        <v>1028449370.6770079</v>
      </c>
      <c r="H423" s="17">
        <v>0</v>
      </c>
      <c r="I423" s="30">
        <v>2183657.6267951727</v>
      </c>
      <c r="J423" s="33">
        <v>0</v>
      </c>
      <c r="K423" s="26">
        <v>0</v>
      </c>
      <c r="L423" s="42">
        <v>2</v>
      </c>
      <c r="M423" s="39">
        <v>0</v>
      </c>
      <c r="N423" s="33">
        <v>0</v>
      </c>
      <c r="O423" s="26">
        <v>0</v>
      </c>
      <c r="P423" s="20">
        <v>543287.29591346765</v>
      </c>
      <c r="Q423" s="17">
        <v>421669.25162133621</v>
      </c>
      <c r="R423" s="48">
        <v>0</v>
      </c>
      <c r="S423" s="43">
        <v>0</v>
      </c>
      <c r="T423" s="15">
        <v>0</v>
      </c>
      <c r="U423" s="15">
        <v>2005.2616213362001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2005.2616213362001</v>
      </c>
      <c r="AB423" s="16">
        <v>1119.0700000000002</v>
      </c>
      <c r="AC423" s="15">
        <v>0</v>
      </c>
      <c r="AD423" s="15">
        <v>0</v>
      </c>
      <c r="AE423" s="15">
        <v>1119.0700000000002</v>
      </c>
      <c r="AF423" s="15">
        <v>0</v>
      </c>
      <c r="AG423" s="15">
        <v>0</v>
      </c>
      <c r="AH423" s="15">
        <v>0</v>
      </c>
      <c r="AI423" s="15">
        <v>115001.88</v>
      </c>
      <c r="AJ423" s="15">
        <v>0</v>
      </c>
      <c r="AK423" s="15">
        <v>0</v>
      </c>
      <c r="AL423" s="15">
        <v>0</v>
      </c>
      <c r="AM423" s="15">
        <v>0</v>
      </c>
      <c r="AN423" s="15">
        <v>303543.03999999998</v>
      </c>
      <c r="AO423" s="15">
        <v>418544.92</v>
      </c>
      <c r="AP423" s="17">
        <v>421669.25162133621</v>
      </c>
      <c r="AQ423" s="15">
        <v>-5000</v>
      </c>
      <c r="AR423" s="52">
        <v>0</v>
      </c>
      <c r="AS423" s="15">
        <v>416669.25162133621</v>
      </c>
      <c r="AT423" s="29">
        <v>0.27</v>
      </c>
      <c r="AU423" s="36">
        <v>112500.69793776078</v>
      </c>
      <c r="AV423" s="16">
        <v>76000</v>
      </c>
      <c r="AW423" s="15">
        <v>36500.697937760779</v>
      </c>
      <c r="AX423" s="37">
        <v>23736.874293759996</v>
      </c>
      <c r="AY423" s="37">
        <v>0</v>
      </c>
      <c r="AZ423" s="37">
        <v>0</v>
      </c>
      <c r="BA423" s="37">
        <v>7.53</v>
      </c>
      <c r="BB423" s="37">
        <v>0</v>
      </c>
      <c r="BC423" s="53">
        <v>0</v>
      </c>
      <c r="BD423" s="48">
        <v>0</v>
      </c>
      <c r="BE423" s="34">
        <v>0</v>
      </c>
      <c r="BF423" s="35">
        <v>223.81400000000005</v>
      </c>
      <c r="BG423" s="16">
        <v>0</v>
      </c>
      <c r="BH423" s="16">
        <v>0</v>
      </c>
      <c r="BI423" s="16">
        <v>0</v>
      </c>
    </row>
    <row r="424" spans="1:61" s="16" customFormat="1" x14ac:dyDescent="0.25">
      <c r="A424" s="45">
        <v>62882</v>
      </c>
      <c r="B424" s="16">
        <v>2238</v>
      </c>
      <c r="C424" s="16" t="s">
        <v>535</v>
      </c>
      <c r="D424" s="16" t="s">
        <v>464</v>
      </c>
      <c r="E424" s="16" t="s">
        <v>490</v>
      </c>
      <c r="F424" s="23" t="s">
        <v>523</v>
      </c>
      <c r="G424" s="17">
        <v>90774719.12455</v>
      </c>
      <c r="H424" s="17">
        <v>3000000</v>
      </c>
      <c r="I424" s="30">
        <v>-3259913.0783780217</v>
      </c>
      <c r="J424" s="33">
        <v>-1.086637692792674</v>
      </c>
      <c r="K424" s="51">
        <v>0</v>
      </c>
      <c r="L424" s="42">
        <v>2</v>
      </c>
      <c r="M424" s="39">
        <v>-2</v>
      </c>
      <c r="N424" s="33">
        <v>-1</v>
      </c>
      <c r="O424" s="51">
        <v>0</v>
      </c>
      <c r="P424" s="20">
        <v>0</v>
      </c>
      <c r="Q424" s="17">
        <v>201654.19398989703</v>
      </c>
      <c r="R424" s="48">
        <v>0</v>
      </c>
      <c r="S424" s="43">
        <v>0</v>
      </c>
      <c r="T424" s="15">
        <v>5055.3140000000003</v>
      </c>
      <c r="U424" s="15">
        <v>119800.909389897</v>
      </c>
      <c r="V424" s="15">
        <v>50.59</v>
      </c>
      <c r="W424" s="15">
        <v>0</v>
      </c>
      <c r="X424" s="15">
        <v>0</v>
      </c>
      <c r="Y424" s="15">
        <v>0</v>
      </c>
      <c r="Z424" s="15">
        <v>0</v>
      </c>
      <c r="AA424" s="15">
        <v>124906.813389897</v>
      </c>
      <c r="AB424" s="16">
        <v>9892.25</v>
      </c>
      <c r="AC424" s="15">
        <v>0</v>
      </c>
      <c r="AD424" s="15">
        <v>2463.1106000000291</v>
      </c>
      <c r="AE424" s="15">
        <v>12355.360600000029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64392.02</v>
      </c>
      <c r="AO424" s="15">
        <v>64392.02</v>
      </c>
      <c r="AP424" s="17">
        <v>201654.19398989703</v>
      </c>
      <c r="AQ424" s="15">
        <v>-5000</v>
      </c>
      <c r="AR424" s="52">
        <v>-19665.419398989703</v>
      </c>
      <c r="AS424" s="15">
        <v>176988.77459090733</v>
      </c>
      <c r="AT424" s="29">
        <v>0.24</v>
      </c>
      <c r="AU424" s="36">
        <v>42477.305901817759</v>
      </c>
      <c r="AV424" s="16">
        <v>18000</v>
      </c>
      <c r="AW424" s="15">
        <v>24477.305901817759</v>
      </c>
      <c r="AX424" s="37">
        <v>0</v>
      </c>
      <c r="AY424" s="37">
        <v>40.195259999999998</v>
      </c>
      <c r="AZ424" s="37">
        <v>0</v>
      </c>
      <c r="BA424" s="37">
        <v>0</v>
      </c>
      <c r="BB424" s="37">
        <v>0</v>
      </c>
      <c r="BC424" s="53">
        <v>0</v>
      </c>
      <c r="BD424" s="51">
        <v>0</v>
      </c>
      <c r="BE424" s="34">
        <v>-0.05</v>
      </c>
      <c r="BF424" s="35">
        <v>2471.0721200000062</v>
      </c>
      <c r="BG424" s="16">
        <v>0</v>
      </c>
      <c r="BH424" s="16">
        <v>0</v>
      </c>
      <c r="BI424" s="16">
        <v>0</v>
      </c>
    </row>
    <row r="425" spans="1:61" x14ac:dyDescent="0.25">
      <c r="A425" s="46">
        <v>63838</v>
      </c>
      <c r="B425" s="5">
        <v>63838</v>
      </c>
      <c r="C425" t="s">
        <v>658</v>
      </c>
      <c r="D425" t="s">
        <v>680</v>
      </c>
      <c r="E425" t="s">
        <v>490</v>
      </c>
      <c r="F425" s="23" t="s">
        <v>471</v>
      </c>
      <c r="G425" s="17">
        <v>11148554.565125</v>
      </c>
      <c r="H425" s="18">
        <v>0</v>
      </c>
      <c r="I425" s="30">
        <v>368478.95465599932</v>
      </c>
      <c r="J425" s="33">
        <v>0</v>
      </c>
      <c r="K425" s="48">
        <v>2000</v>
      </c>
      <c r="L425" s="42">
        <v>0</v>
      </c>
      <c r="M425" s="39">
        <v>2</v>
      </c>
      <c r="N425" s="33">
        <v>0</v>
      </c>
      <c r="O425" s="48">
        <v>6000</v>
      </c>
      <c r="P425" s="20">
        <v>0</v>
      </c>
      <c r="Q425" s="17">
        <v>5687.4331278230002</v>
      </c>
      <c r="R425" s="48">
        <v>0</v>
      </c>
      <c r="S425" s="43">
        <v>0</v>
      </c>
      <c r="T425" s="15">
        <v>0</v>
      </c>
      <c r="U425" s="15">
        <v>1252.0031278230001</v>
      </c>
      <c r="V425" s="15">
        <v>16.73</v>
      </c>
      <c r="W425" s="15">
        <v>0</v>
      </c>
      <c r="X425" s="15">
        <v>0</v>
      </c>
      <c r="Y425" s="15">
        <v>0</v>
      </c>
      <c r="Z425" s="15">
        <v>0</v>
      </c>
      <c r="AA425" s="15">
        <v>1268.7331278230001</v>
      </c>
      <c r="AB425" s="2">
        <v>-37.49</v>
      </c>
      <c r="AC425" s="15">
        <v>0</v>
      </c>
      <c r="AD425" s="15">
        <v>0</v>
      </c>
      <c r="AE425" s="15">
        <v>-37.49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4456.1899999999996</v>
      </c>
      <c r="AO425" s="15">
        <v>4456.1899999999996</v>
      </c>
      <c r="AP425" s="17">
        <v>5687.4331278230002</v>
      </c>
      <c r="AQ425" s="15">
        <v>0</v>
      </c>
      <c r="AR425" s="52">
        <v>0</v>
      </c>
      <c r="AS425" s="15">
        <v>-37.49</v>
      </c>
      <c r="AT425" s="29">
        <v>0</v>
      </c>
      <c r="AU425" s="36">
        <v>0</v>
      </c>
      <c r="AV425" s="25">
        <v>17000</v>
      </c>
      <c r="AW425" s="15">
        <v>8000</v>
      </c>
      <c r="AX425" s="37">
        <v>0</v>
      </c>
      <c r="AY425" s="37">
        <v>0</v>
      </c>
      <c r="AZ425" s="37">
        <v>0</v>
      </c>
      <c r="BA425" s="37">
        <v>0</v>
      </c>
      <c r="BB425" s="37">
        <v>0</v>
      </c>
      <c r="BC425" s="53">
        <v>0</v>
      </c>
      <c r="BD425" s="48">
        <v>0</v>
      </c>
      <c r="BE425" s="34">
        <v>2000</v>
      </c>
      <c r="BF425" s="35">
        <v>0</v>
      </c>
      <c r="BG425" s="16">
        <v>0</v>
      </c>
      <c r="BH425" s="16">
        <v>0</v>
      </c>
      <c r="BI425" s="16">
        <v>0</v>
      </c>
    </row>
    <row r="426" spans="1:61" x14ac:dyDescent="0.25">
      <c r="A426" s="46">
        <v>60183</v>
      </c>
      <c r="B426" s="5">
        <v>1031</v>
      </c>
      <c r="C426" t="s">
        <v>329</v>
      </c>
      <c r="D426" t="s">
        <v>466</v>
      </c>
      <c r="E426" t="s">
        <v>500</v>
      </c>
      <c r="F426" s="23" t="s">
        <v>521</v>
      </c>
      <c r="G426" s="17">
        <v>206975735.68529999</v>
      </c>
      <c r="H426" s="18">
        <v>3000000</v>
      </c>
      <c r="I426" s="30">
        <v>-16506041.060539007</v>
      </c>
      <c r="J426" s="33">
        <v>-5.5020136868463361</v>
      </c>
      <c r="K426" s="26">
        <v>0</v>
      </c>
      <c r="L426" s="42">
        <v>2</v>
      </c>
      <c r="M426" s="39">
        <v>-1</v>
      </c>
      <c r="N426" s="33">
        <v>-0.5</v>
      </c>
      <c r="O426" s="26">
        <v>0</v>
      </c>
      <c r="P426" s="19">
        <v>0</v>
      </c>
      <c r="Q426" s="17">
        <v>345769.43047245871</v>
      </c>
      <c r="R426" s="48">
        <v>0</v>
      </c>
      <c r="S426" s="43">
        <v>0</v>
      </c>
      <c r="T426" s="15">
        <v>0</v>
      </c>
      <c r="U426" s="15">
        <v>28324.3304724587</v>
      </c>
      <c r="V426" s="15">
        <v>114.46</v>
      </c>
      <c r="W426" s="15">
        <v>0</v>
      </c>
      <c r="X426" s="15">
        <v>0</v>
      </c>
      <c r="Y426" s="15">
        <v>0</v>
      </c>
      <c r="Z426" s="15">
        <v>0</v>
      </c>
      <c r="AA426" s="15">
        <v>28438.790472458699</v>
      </c>
      <c r="AB426" s="2">
        <v>17765.96</v>
      </c>
      <c r="AC426" s="15">
        <v>0</v>
      </c>
      <c r="AD426" s="15">
        <v>0</v>
      </c>
      <c r="AE426" s="15">
        <v>17765.96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299564.68</v>
      </c>
      <c r="AO426" s="15">
        <v>299564.68</v>
      </c>
      <c r="AP426" s="17">
        <v>345769.43047245871</v>
      </c>
      <c r="AQ426" s="15">
        <v>0</v>
      </c>
      <c r="AR426" s="52">
        <v>0</v>
      </c>
      <c r="AS426" s="15">
        <v>0</v>
      </c>
      <c r="AT426" s="29">
        <v>0</v>
      </c>
      <c r="AU426" s="36">
        <v>0</v>
      </c>
      <c r="AV426" s="25">
        <v>63000</v>
      </c>
      <c r="AW426" s="15">
        <v>0</v>
      </c>
      <c r="AX426" s="37">
        <v>0</v>
      </c>
      <c r="AY426" s="37">
        <v>581.16224999999997</v>
      </c>
      <c r="AZ426" s="37">
        <v>0</v>
      </c>
      <c r="BA426" s="37">
        <v>0</v>
      </c>
      <c r="BB426" s="37">
        <v>0</v>
      </c>
      <c r="BC426" s="53">
        <v>0</v>
      </c>
      <c r="BD426" s="48">
        <v>0</v>
      </c>
      <c r="BE426" s="34">
        <v>0</v>
      </c>
      <c r="BF426" s="35">
        <v>3553.192</v>
      </c>
      <c r="BG426" s="16">
        <v>0</v>
      </c>
      <c r="BH426" s="16">
        <v>0</v>
      </c>
      <c r="BI426" s="16">
        <v>0</v>
      </c>
    </row>
    <row r="427" spans="1:61" x14ac:dyDescent="0.25">
      <c r="A427" s="46">
        <v>50490</v>
      </c>
      <c r="B427" s="5">
        <v>95</v>
      </c>
      <c r="C427" t="s">
        <v>327</v>
      </c>
      <c r="D427" t="s">
        <v>672</v>
      </c>
      <c r="E427" t="s">
        <v>500</v>
      </c>
      <c r="F427" s="23" t="s">
        <v>523</v>
      </c>
      <c r="G427" s="17">
        <v>177314620.26499599</v>
      </c>
      <c r="H427" s="17">
        <v>3000000</v>
      </c>
      <c r="I427" s="30">
        <v>-11253709.173539698</v>
      </c>
      <c r="J427" s="33">
        <v>-3.7512363911798992</v>
      </c>
      <c r="K427" s="26">
        <v>0</v>
      </c>
      <c r="L427" s="42">
        <v>2</v>
      </c>
      <c r="M427" s="39">
        <v>-3</v>
      </c>
      <c r="N427" s="33">
        <v>-1.5</v>
      </c>
      <c r="O427" s="26">
        <v>0</v>
      </c>
      <c r="P427" s="20">
        <v>0</v>
      </c>
      <c r="Q427" s="17">
        <v>416974.82484132308</v>
      </c>
      <c r="R427" s="48">
        <v>0</v>
      </c>
      <c r="S427" s="43">
        <v>0</v>
      </c>
      <c r="T427" s="15">
        <v>7586.9830999999904</v>
      </c>
      <c r="U427" s="15">
        <v>162597.36084132301</v>
      </c>
      <c r="V427" s="15">
        <v>0</v>
      </c>
      <c r="W427" s="15">
        <v>2251.11</v>
      </c>
      <c r="X427" s="15">
        <v>0</v>
      </c>
      <c r="Y427" s="15">
        <v>0</v>
      </c>
      <c r="Z427" s="15">
        <v>0</v>
      </c>
      <c r="AA427" s="15">
        <v>172435.45394132298</v>
      </c>
      <c r="AB427" s="2">
        <v>21126.27</v>
      </c>
      <c r="AC427" s="15">
        <v>24389.15</v>
      </c>
      <c r="AD427" s="15">
        <v>25262.99090000015</v>
      </c>
      <c r="AE427" s="15">
        <v>70778.410900000148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173760.96</v>
      </c>
      <c r="AO427" s="15">
        <v>173760.96</v>
      </c>
      <c r="AP427" s="17">
        <v>416974.82484132308</v>
      </c>
      <c r="AQ427" s="15">
        <v>-5000</v>
      </c>
      <c r="AR427" s="52">
        <v>0</v>
      </c>
      <c r="AS427" s="15">
        <v>411974.82484132308</v>
      </c>
      <c r="AT427" s="29">
        <v>0.24</v>
      </c>
      <c r="AU427" s="36">
        <v>98873.957961917535</v>
      </c>
      <c r="AV427" s="25">
        <v>40000</v>
      </c>
      <c r="AW427" s="15">
        <v>58873.957961917535</v>
      </c>
      <c r="AX427" s="37">
        <v>0</v>
      </c>
      <c r="AY427" s="37">
        <v>1259.58501</v>
      </c>
      <c r="AZ427" s="37">
        <v>0</v>
      </c>
      <c r="BA427" s="37">
        <v>0</v>
      </c>
      <c r="BB427" s="37">
        <v>0.85</v>
      </c>
      <c r="BC427" s="53">
        <v>0</v>
      </c>
      <c r="BD427" s="48">
        <v>0</v>
      </c>
      <c r="BE427" s="34">
        <v>0</v>
      </c>
      <c r="BF427" s="35">
        <v>14155.682180000031</v>
      </c>
      <c r="BG427" s="16">
        <v>0</v>
      </c>
      <c r="BH427" s="16">
        <v>0</v>
      </c>
      <c r="BI427" s="16">
        <v>0</v>
      </c>
    </row>
    <row r="428" spans="1:61" x14ac:dyDescent="0.25">
      <c r="A428" s="46">
        <v>60546</v>
      </c>
      <c r="B428" s="5">
        <v>1611</v>
      </c>
      <c r="C428" t="s">
        <v>328</v>
      </c>
      <c r="D428" t="s">
        <v>680</v>
      </c>
      <c r="E428" t="s">
        <v>500</v>
      </c>
      <c r="F428" s="23" t="s">
        <v>523</v>
      </c>
      <c r="G428" s="17">
        <v>69191997.74425</v>
      </c>
      <c r="H428" s="17">
        <v>3000000</v>
      </c>
      <c r="I428" s="30">
        <v>120490.12558403611</v>
      </c>
      <c r="J428" s="33">
        <v>4.0163375194678705E-2</v>
      </c>
      <c r="K428" s="26">
        <v>0</v>
      </c>
      <c r="L428" s="42">
        <v>2</v>
      </c>
      <c r="M428" s="39">
        <v>-1</v>
      </c>
      <c r="N428" s="33">
        <v>-0.5</v>
      </c>
      <c r="O428" s="26">
        <v>0</v>
      </c>
      <c r="P428" s="20">
        <v>0</v>
      </c>
      <c r="Q428" s="17">
        <v>182061.83052791099</v>
      </c>
      <c r="R428" s="48">
        <v>0</v>
      </c>
      <c r="S428" s="43">
        <v>0</v>
      </c>
      <c r="T428" s="15">
        <v>514.04</v>
      </c>
      <c r="U428" s="15">
        <v>126382.873827911</v>
      </c>
      <c r="V428" s="15">
        <v>427.55</v>
      </c>
      <c r="W428" s="15">
        <v>2341.77</v>
      </c>
      <c r="X428" s="15">
        <v>0</v>
      </c>
      <c r="Y428" s="15">
        <v>0</v>
      </c>
      <c r="Z428" s="15">
        <v>0</v>
      </c>
      <c r="AA428" s="15">
        <v>129666.233827911</v>
      </c>
      <c r="AB428" s="2">
        <v>14147.58</v>
      </c>
      <c r="AC428" s="15">
        <v>38.619999999999997</v>
      </c>
      <c r="AD428" s="15">
        <v>620.32669999999052</v>
      </c>
      <c r="AE428" s="15">
        <v>14806.526699999991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37589.07</v>
      </c>
      <c r="AO428" s="15">
        <v>37589.07</v>
      </c>
      <c r="AP428" s="17">
        <v>182061.83052791099</v>
      </c>
      <c r="AQ428" s="15">
        <v>-5000</v>
      </c>
      <c r="AR428" s="52">
        <v>0</v>
      </c>
      <c r="AS428" s="15">
        <v>177061.83052791099</v>
      </c>
      <c r="AT428" s="29">
        <v>0.24</v>
      </c>
      <c r="AU428" s="36">
        <v>42494.839326698639</v>
      </c>
      <c r="AV428" s="25">
        <v>20000</v>
      </c>
      <c r="AW428" s="15">
        <v>22494.839326698639</v>
      </c>
      <c r="AX428" s="37">
        <v>0</v>
      </c>
      <c r="AY428" s="37">
        <v>1179.5172</v>
      </c>
      <c r="AZ428" s="37">
        <v>0</v>
      </c>
      <c r="BA428" s="37">
        <v>181.82999999999998</v>
      </c>
      <c r="BB428" s="37">
        <v>0</v>
      </c>
      <c r="BC428" s="53">
        <v>0</v>
      </c>
      <c r="BD428" s="48">
        <v>0</v>
      </c>
      <c r="BE428" s="34">
        <v>-0.05</v>
      </c>
      <c r="BF428" s="35">
        <v>2961.3053399999985</v>
      </c>
      <c r="BG428" s="16">
        <v>0</v>
      </c>
      <c r="BH428" s="16">
        <v>0</v>
      </c>
      <c r="BI428" s="16">
        <v>0</v>
      </c>
    </row>
    <row r="429" spans="1:61" x14ac:dyDescent="0.25">
      <c r="A429" s="46">
        <v>60858</v>
      </c>
      <c r="B429" s="5">
        <v>1793</v>
      </c>
      <c r="C429" t="s">
        <v>330</v>
      </c>
      <c r="D429" t="s">
        <v>464</v>
      </c>
      <c r="E429" t="s">
        <v>500</v>
      </c>
      <c r="F429" s="23" t="s">
        <v>523</v>
      </c>
      <c r="G429" s="17">
        <v>62535771.544299997</v>
      </c>
      <c r="H429" s="17">
        <v>3000000</v>
      </c>
      <c r="I429" s="30">
        <v>-2169706.5636622012</v>
      </c>
      <c r="J429" s="33">
        <v>-0.72323552122073376</v>
      </c>
      <c r="K429" s="26">
        <v>0</v>
      </c>
      <c r="L429" s="42">
        <v>2</v>
      </c>
      <c r="M429" s="39">
        <v>-1</v>
      </c>
      <c r="N429" s="33">
        <v>-0.5</v>
      </c>
      <c r="O429" s="26">
        <v>0</v>
      </c>
      <c r="P429" s="20">
        <v>0</v>
      </c>
      <c r="Q429" s="17">
        <v>230620.94265813398</v>
      </c>
      <c r="R429" s="48">
        <v>0</v>
      </c>
      <c r="S429" s="43">
        <v>0</v>
      </c>
      <c r="T429" s="15">
        <v>4236.8239999999996</v>
      </c>
      <c r="U429" s="15">
        <v>202316.78425813399</v>
      </c>
      <c r="V429" s="15">
        <v>184.81</v>
      </c>
      <c r="W429" s="15">
        <v>0</v>
      </c>
      <c r="X429" s="15">
        <v>0</v>
      </c>
      <c r="Y429" s="15">
        <v>0</v>
      </c>
      <c r="Z429" s="15">
        <v>0</v>
      </c>
      <c r="AA429" s="15">
        <v>206738.41825813398</v>
      </c>
      <c r="AB429" s="2">
        <v>3464.22</v>
      </c>
      <c r="AC429" s="15">
        <v>0</v>
      </c>
      <c r="AD429" s="15">
        <v>9970.2043999999987</v>
      </c>
      <c r="AE429" s="15">
        <v>13434.424399999998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10448.1</v>
      </c>
      <c r="AO429" s="15">
        <v>10448.1</v>
      </c>
      <c r="AP429" s="17">
        <v>230620.94265813398</v>
      </c>
      <c r="AQ429" s="15">
        <v>-5000</v>
      </c>
      <c r="AR429" s="52">
        <v>-11540.029892285884</v>
      </c>
      <c r="AS429" s="15">
        <v>214080.9127658481</v>
      </c>
      <c r="AT429" s="29">
        <v>0.24</v>
      </c>
      <c r="AU429" s="36">
        <v>51379.419063803543</v>
      </c>
      <c r="AV429" s="25">
        <v>55000</v>
      </c>
      <c r="AW429" s="15">
        <v>0</v>
      </c>
      <c r="AX429" s="37">
        <v>0</v>
      </c>
      <c r="AY429" s="37">
        <v>2182.4896800000001</v>
      </c>
      <c r="AZ429" s="37">
        <v>0</v>
      </c>
      <c r="BA429" s="37">
        <v>0</v>
      </c>
      <c r="BB429" s="37">
        <v>14.54</v>
      </c>
      <c r="BC429" s="53">
        <v>0</v>
      </c>
      <c r="BD429" s="48">
        <v>0</v>
      </c>
      <c r="BE429" s="34">
        <v>-0.05</v>
      </c>
      <c r="BF429" s="35">
        <v>2686.8848799999996</v>
      </c>
      <c r="BG429" s="16">
        <v>0</v>
      </c>
      <c r="BH429" s="16">
        <v>0</v>
      </c>
      <c r="BI429" s="16">
        <v>0</v>
      </c>
    </row>
    <row r="430" spans="1:61" x14ac:dyDescent="0.25">
      <c r="A430" s="46">
        <v>94887</v>
      </c>
      <c r="B430" s="5">
        <v>1609</v>
      </c>
      <c r="C430" t="s">
        <v>331</v>
      </c>
      <c r="D430" t="s">
        <v>464</v>
      </c>
      <c r="E430" t="s">
        <v>500</v>
      </c>
      <c r="F430" s="23" t="s">
        <v>523</v>
      </c>
      <c r="G430" s="17">
        <v>39378611.000124998</v>
      </c>
      <c r="H430" s="17">
        <v>3000000</v>
      </c>
      <c r="I430" s="30">
        <v>-7012982.0239112377</v>
      </c>
      <c r="J430" s="33">
        <v>-2.3376606746370792</v>
      </c>
      <c r="K430" s="26">
        <v>0</v>
      </c>
      <c r="L430" s="42">
        <v>2</v>
      </c>
      <c r="M430" s="39">
        <v>0</v>
      </c>
      <c r="N430" s="33">
        <v>0</v>
      </c>
      <c r="O430" s="26">
        <v>0</v>
      </c>
      <c r="P430" s="20">
        <v>0</v>
      </c>
      <c r="Q430" s="17">
        <v>279790.50651329209</v>
      </c>
      <c r="R430" s="48">
        <v>0</v>
      </c>
      <c r="S430" s="43">
        <v>0</v>
      </c>
      <c r="T430" s="15">
        <v>5955.9053000000004</v>
      </c>
      <c r="U430" s="15">
        <v>227714.908413292</v>
      </c>
      <c r="V430" s="15">
        <v>243.75</v>
      </c>
      <c r="W430" s="15">
        <v>0</v>
      </c>
      <c r="X430" s="15">
        <v>0</v>
      </c>
      <c r="Y430" s="15">
        <v>0</v>
      </c>
      <c r="Z430" s="15">
        <v>0</v>
      </c>
      <c r="AA430" s="15">
        <v>233914.56371329201</v>
      </c>
      <c r="AB430" s="2">
        <v>0</v>
      </c>
      <c r="AC430" s="15">
        <v>5543.57</v>
      </c>
      <c r="AD430" s="15">
        <v>36597.462800000052</v>
      </c>
      <c r="AE430" s="15">
        <v>42141.032800000052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3734.91</v>
      </c>
      <c r="AO430" s="15">
        <v>3734.91</v>
      </c>
      <c r="AP430" s="17">
        <v>279790.50651329209</v>
      </c>
      <c r="AQ430" s="15">
        <v>-5000</v>
      </c>
      <c r="AR430" s="52">
        <v>-13739.525325664605</v>
      </c>
      <c r="AS430" s="15">
        <v>261050.98118762748</v>
      </c>
      <c r="AT430" s="29">
        <v>0.24</v>
      </c>
      <c r="AU430" s="36">
        <v>62652.235485030593</v>
      </c>
      <c r="AV430" s="25">
        <v>57500</v>
      </c>
      <c r="AW430" s="15">
        <v>5152.2354850305928</v>
      </c>
      <c r="AX430" s="37">
        <v>8440.1154031999995</v>
      </c>
      <c r="AY430" s="37">
        <v>1210.6545600000002</v>
      </c>
      <c r="AZ430" s="37">
        <v>0</v>
      </c>
      <c r="BA430" s="37">
        <v>0</v>
      </c>
      <c r="BB430" s="37">
        <v>0</v>
      </c>
      <c r="BC430" s="53">
        <v>0</v>
      </c>
      <c r="BD430" s="48">
        <v>0</v>
      </c>
      <c r="BE430" s="34">
        <v>-0.05</v>
      </c>
      <c r="BF430" s="35">
        <v>8428.2065600000115</v>
      </c>
      <c r="BG430" s="16">
        <v>0</v>
      </c>
      <c r="BH430" s="16">
        <v>0</v>
      </c>
      <c r="BI430" s="16">
        <v>0</v>
      </c>
    </row>
    <row r="431" spans="1:61" x14ac:dyDescent="0.25">
      <c r="A431" s="46">
        <v>96049</v>
      </c>
      <c r="B431" s="5">
        <v>1436</v>
      </c>
      <c r="C431" t="s">
        <v>332</v>
      </c>
      <c r="D431" t="s">
        <v>464</v>
      </c>
      <c r="E431" t="s">
        <v>500</v>
      </c>
      <c r="F431" s="23" t="s">
        <v>523</v>
      </c>
      <c r="G431" s="17">
        <v>26464787.907525003</v>
      </c>
      <c r="H431" s="17">
        <v>3000000</v>
      </c>
      <c r="I431" s="30">
        <v>476174.47997495532</v>
      </c>
      <c r="J431" s="33">
        <v>0.15872482665831844</v>
      </c>
      <c r="K431" s="26">
        <v>0</v>
      </c>
      <c r="L431" s="42">
        <v>2</v>
      </c>
      <c r="M431" s="39">
        <v>0</v>
      </c>
      <c r="N431" s="33">
        <v>0</v>
      </c>
      <c r="O431" s="26">
        <v>0</v>
      </c>
      <c r="P431" s="20">
        <v>0</v>
      </c>
      <c r="Q431" s="17">
        <v>149250.77340643996</v>
      </c>
      <c r="R431" s="48">
        <v>0</v>
      </c>
      <c r="S431" s="43">
        <v>0</v>
      </c>
      <c r="T431" s="15">
        <v>0</v>
      </c>
      <c r="U431" s="15">
        <v>137058.86100644001</v>
      </c>
      <c r="V431" s="15">
        <v>109.77</v>
      </c>
      <c r="W431" s="15">
        <v>0</v>
      </c>
      <c r="X431" s="15">
        <v>0</v>
      </c>
      <c r="Y431" s="15">
        <v>0</v>
      </c>
      <c r="Z431" s="15">
        <v>0</v>
      </c>
      <c r="AA431" s="15">
        <v>137168.63100644</v>
      </c>
      <c r="AB431" s="2">
        <v>0</v>
      </c>
      <c r="AC431" s="15">
        <v>0</v>
      </c>
      <c r="AD431" s="15">
        <v>6729.5323999999673</v>
      </c>
      <c r="AE431" s="15">
        <v>6729.5323999999673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5352.61</v>
      </c>
      <c r="AO431" s="15">
        <v>5352.61</v>
      </c>
      <c r="AP431" s="17">
        <v>149250.77340643996</v>
      </c>
      <c r="AQ431" s="15">
        <v>-5000</v>
      </c>
      <c r="AR431" s="52">
        <v>-12366.661117694299</v>
      </c>
      <c r="AS431" s="15">
        <v>131884.11228874564</v>
      </c>
      <c r="AT431" s="29">
        <v>0.24</v>
      </c>
      <c r="AU431" s="36">
        <v>31652.186949298954</v>
      </c>
      <c r="AV431" s="25">
        <v>35000</v>
      </c>
      <c r="AW431" s="15">
        <v>0</v>
      </c>
      <c r="AX431" s="37">
        <v>0</v>
      </c>
      <c r="AY431" s="37">
        <v>1512.9878100000001</v>
      </c>
      <c r="AZ431" s="37">
        <v>0</v>
      </c>
      <c r="BA431" s="37">
        <v>0</v>
      </c>
      <c r="BB431" s="37">
        <v>0</v>
      </c>
      <c r="BC431" s="53">
        <v>0</v>
      </c>
      <c r="BD431" s="48">
        <v>0</v>
      </c>
      <c r="BE431" s="34">
        <v>-0.05</v>
      </c>
      <c r="BF431" s="35">
        <v>1345.9064799999935</v>
      </c>
      <c r="BG431" s="16">
        <v>0</v>
      </c>
      <c r="BH431" s="16">
        <v>0</v>
      </c>
      <c r="BI431" s="16">
        <v>0</v>
      </c>
    </row>
    <row r="432" spans="1:61" x14ac:dyDescent="0.25">
      <c r="A432" s="46">
        <v>96353</v>
      </c>
      <c r="B432" s="5">
        <v>1610</v>
      </c>
      <c r="C432" t="s">
        <v>333</v>
      </c>
      <c r="D432" t="s">
        <v>464</v>
      </c>
      <c r="E432" t="s">
        <v>500</v>
      </c>
      <c r="F432" s="23" t="s">
        <v>523</v>
      </c>
      <c r="G432" s="17">
        <v>66803023.328125</v>
      </c>
      <c r="H432" s="17">
        <v>3000000</v>
      </c>
      <c r="I432" s="30">
        <v>1776119.1528048813</v>
      </c>
      <c r="J432" s="33">
        <v>0.5920397176016271</v>
      </c>
      <c r="K432" s="26">
        <v>0.25</v>
      </c>
      <c r="L432" s="42">
        <v>2</v>
      </c>
      <c r="M432" s="39">
        <v>2</v>
      </c>
      <c r="N432" s="33">
        <v>1</v>
      </c>
      <c r="O432" s="26">
        <v>0.5</v>
      </c>
      <c r="P432" s="20">
        <v>0</v>
      </c>
      <c r="Q432" s="17">
        <v>284697.219641353</v>
      </c>
      <c r="R432" s="48">
        <v>0</v>
      </c>
      <c r="S432" s="43">
        <v>0.75</v>
      </c>
      <c r="T432" s="15">
        <v>8962.4655000000002</v>
      </c>
      <c r="U432" s="15">
        <v>216591.25104135301</v>
      </c>
      <c r="V432" s="15">
        <v>267.17</v>
      </c>
      <c r="W432" s="15">
        <v>3693.41</v>
      </c>
      <c r="X432" s="15">
        <v>0</v>
      </c>
      <c r="Y432" s="15">
        <v>0</v>
      </c>
      <c r="Z432" s="15">
        <v>0</v>
      </c>
      <c r="AA432" s="15">
        <v>229514.29654135302</v>
      </c>
      <c r="AB432" s="2">
        <v>10194.020000000002</v>
      </c>
      <c r="AC432" s="15">
        <v>904.42</v>
      </c>
      <c r="AD432" s="15">
        <v>3046.783099999986</v>
      </c>
      <c r="AE432" s="15">
        <v>14145.223099999988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41037.699999999997</v>
      </c>
      <c r="AO432" s="15">
        <v>41037.699999999997</v>
      </c>
      <c r="AP432" s="17">
        <v>284697.219641353</v>
      </c>
      <c r="AQ432" s="15">
        <v>-5000</v>
      </c>
      <c r="AR432" s="52">
        <v>-3973.7628197400354</v>
      </c>
      <c r="AS432" s="15">
        <v>275723.45682161296</v>
      </c>
      <c r="AT432" s="29">
        <v>0.28000000000000003</v>
      </c>
      <c r="AU432" s="36">
        <v>77202.567910051628</v>
      </c>
      <c r="AV432" s="25">
        <v>30000</v>
      </c>
      <c r="AW432" s="15">
        <v>47202.567910051628</v>
      </c>
      <c r="AX432" s="37">
        <v>0</v>
      </c>
      <c r="AY432" s="37">
        <v>993.0027</v>
      </c>
      <c r="AZ432" s="37">
        <v>0</v>
      </c>
      <c r="BA432" s="37">
        <v>2500</v>
      </c>
      <c r="BB432" s="37">
        <v>15.95</v>
      </c>
      <c r="BC432" s="53">
        <v>0</v>
      </c>
      <c r="BD432" s="48">
        <v>0</v>
      </c>
      <c r="BE432" s="34">
        <v>0.25</v>
      </c>
      <c r="BF432" s="35">
        <v>2829.0446199999978</v>
      </c>
      <c r="BG432" s="16">
        <v>0</v>
      </c>
      <c r="BH432" s="16">
        <v>0</v>
      </c>
      <c r="BI432" s="16">
        <v>0</v>
      </c>
    </row>
    <row r="433" spans="1:61" x14ac:dyDescent="0.25">
      <c r="A433" s="46">
        <v>64776</v>
      </c>
      <c r="B433" s="5">
        <v>64776</v>
      </c>
      <c r="C433" t="s">
        <v>659</v>
      </c>
      <c r="D433" t="s">
        <v>671</v>
      </c>
      <c r="E433" t="s">
        <v>500</v>
      </c>
      <c r="F433" s="23" t="s">
        <v>523</v>
      </c>
      <c r="G433" s="17">
        <v>6009713.5199999996</v>
      </c>
      <c r="H433" s="17">
        <v>0</v>
      </c>
      <c r="I433" s="30">
        <v>5158558.9747470003</v>
      </c>
      <c r="J433" s="33">
        <v>0</v>
      </c>
      <c r="K433" s="48">
        <v>0</v>
      </c>
      <c r="L433" s="42">
        <v>0</v>
      </c>
      <c r="M433" s="39">
        <v>0</v>
      </c>
      <c r="N433" s="33">
        <v>0</v>
      </c>
      <c r="O433" s="48">
        <v>0</v>
      </c>
      <c r="P433" s="20">
        <v>0</v>
      </c>
      <c r="Q433" s="17">
        <v>18413.066804221839</v>
      </c>
      <c r="R433" s="48">
        <v>0</v>
      </c>
      <c r="S433" s="43">
        <v>0</v>
      </c>
      <c r="T433" s="15">
        <v>0</v>
      </c>
      <c r="U433" s="15">
        <v>4712.4575042220004</v>
      </c>
      <c r="V433" s="15">
        <v>126.11</v>
      </c>
      <c r="W433" s="15">
        <v>0</v>
      </c>
      <c r="X433" s="15">
        <v>0</v>
      </c>
      <c r="Y433" s="15">
        <v>0</v>
      </c>
      <c r="Z433" s="15">
        <v>0</v>
      </c>
      <c r="AA433" s="15">
        <v>4838.567504222</v>
      </c>
      <c r="AB433" s="2">
        <v>0</v>
      </c>
      <c r="AC433" s="15">
        <v>0</v>
      </c>
      <c r="AD433" s="15">
        <v>11012.049299999839</v>
      </c>
      <c r="AE433" s="15">
        <v>11012.049299999839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2562.4499999999998</v>
      </c>
      <c r="AO433" s="15">
        <v>2562.4499999999998</v>
      </c>
      <c r="AP433" s="17">
        <v>18413.066804221839</v>
      </c>
      <c r="AQ433" s="15">
        <v>0</v>
      </c>
      <c r="AR433" s="52">
        <v>0</v>
      </c>
      <c r="AS433" s="15">
        <v>0</v>
      </c>
      <c r="AT433" s="29">
        <v>0</v>
      </c>
      <c r="AU433" s="36">
        <v>0</v>
      </c>
      <c r="AV433" s="25">
        <v>30000</v>
      </c>
      <c r="AW433" s="15">
        <v>0</v>
      </c>
      <c r="AX433" s="37">
        <v>0</v>
      </c>
      <c r="AY433" s="37">
        <v>-265.52592000000004</v>
      </c>
      <c r="AZ433" s="37">
        <v>0</v>
      </c>
      <c r="BA433" s="37">
        <v>0</v>
      </c>
      <c r="BB433" s="37">
        <v>0</v>
      </c>
      <c r="BC433" s="53">
        <v>0</v>
      </c>
      <c r="BD433" s="48">
        <v>0</v>
      </c>
      <c r="BE433" s="34">
        <v>0</v>
      </c>
      <c r="BF433" s="35">
        <v>2202.4098599999679</v>
      </c>
      <c r="BG433" s="16">
        <v>0</v>
      </c>
      <c r="BH433" s="16">
        <v>0</v>
      </c>
      <c r="BI433" s="16">
        <v>0</v>
      </c>
    </row>
    <row r="434" spans="1:61" x14ac:dyDescent="0.25">
      <c r="A434" s="46">
        <v>332</v>
      </c>
      <c r="B434" s="5">
        <v>980</v>
      </c>
      <c r="C434" t="s">
        <v>320</v>
      </c>
      <c r="D434" t="s">
        <v>466</v>
      </c>
      <c r="E434" t="s">
        <v>499</v>
      </c>
      <c r="F434" s="23" t="s">
        <v>521</v>
      </c>
      <c r="G434" s="17">
        <v>613236808.13233197</v>
      </c>
      <c r="H434" s="17">
        <v>6000000</v>
      </c>
      <c r="I434" s="30">
        <v>-13940755.602804303</v>
      </c>
      <c r="J434" s="33">
        <v>-2.3234592671340506</v>
      </c>
      <c r="K434" s="26">
        <v>0</v>
      </c>
      <c r="L434" s="42">
        <v>2</v>
      </c>
      <c r="M434" s="39">
        <v>-2</v>
      </c>
      <c r="N434" s="33">
        <v>-1</v>
      </c>
      <c r="O434" s="26">
        <v>0</v>
      </c>
      <c r="P434" s="20">
        <v>0</v>
      </c>
      <c r="Q434" s="17">
        <v>758717.96273598704</v>
      </c>
      <c r="R434" s="48">
        <v>0</v>
      </c>
      <c r="S434" s="43">
        <v>0</v>
      </c>
      <c r="T434" s="15">
        <v>840.25900000000001</v>
      </c>
      <c r="U434" s="15">
        <v>163932.94373598701</v>
      </c>
      <c r="V434" s="15">
        <v>0</v>
      </c>
      <c r="W434" s="15">
        <v>2373.5299999999997</v>
      </c>
      <c r="X434" s="15">
        <v>0</v>
      </c>
      <c r="Y434" s="15">
        <v>0</v>
      </c>
      <c r="Z434" s="15">
        <v>0</v>
      </c>
      <c r="AA434" s="15">
        <v>167146.732735987</v>
      </c>
      <c r="AB434" s="2">
        <v>4462.24</v>
      </c>
      <c r="AC434" s="15">
        <v>0</v>
      </c>
      <c r="AD434" s="15">
        <v>0</v>
      </c>
      <c r="AE434" s="15">
        <v>4462.24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587108.99</v>
      </c>
      <c r="AO434" s="15">
        <v>587108.99</v>
      </c>
      <c r="AP434" s="17">
        <v>758717.96273598704</v>
      </c>
      <c r="AQ434" s="15">
        <v>0</v>
      </c>
      <c r="AR434" s="52">
        <v>0</v>
      </c>
      <c r="AS434" s="15">
        <v>0</v>
      </c>
      <c r="AT434" s="29">
        <v>0</v>
      </c>
      <c r="AU434" s="36">
        <v>0</v>
      </c>
      <c r="AV434" s="25">
        <v>120000</v>
      </c>
      <c r="AW434" s="15">
        <v>0</v>
      </c>
      <c r="AX434" s="37">
        <v>28578.665120800004</v>
      </c>
      <c r="AY434" s="37">
        <v>153.47982000000002</v>
      </c>
      <c r="AZ434" s="37">
        <v>0</v>
      </c>
      <c r="BA434" s="37">
        <v>5000</v>
      </c>
      <c r="BB434" s="37">
        <v>11.04</v>
      </c>
      <c r="BC434" s="53">
        <v>0</v>
      </c>
      <c r="BD434" s="48">
        <v>0</v>
      </c>
      <c r="BE434" s="34">
        <v>0</v>
      </c>
      <c r="BF434" s="35">
        <v>892.44799999999998</v>
      </c>
      <c r="BG434" s="16">
        <v>0</v>
      </c>
      <c r="BH434" s="16">
        <v>0</v>
      </c>
      <c r="BI434" s="16">
        <v>0</v>
      </c>
    </row>
    <row r="435" spans="1:61" x14ac:dyDescent="0.25">
      <c r="A435" s="46">
        <v>5072</v>
      </c>
      <c r="B435" s="5">
        <v>560</v>
      </c>
      <c r="C435" t="s">
        <v>321</v>
      </c>
      <c r="D435" t="s">
        <v>464</v>
      </c>
      <c r="E435" t="s">
        <v>499</v>
      </c>
      <c r="F435" s="23" t="s">
        <v>523</v>
      </c>
      <c r="G435" s="17">
        <v>83386913.154674992</v>
      </c>
      <c r="H435" s="17">
        <v>3000000</v>
      </c>
      <c r="I435" s="30">
        <v>-16570944.788092911</v>
      </c>
      <c r="J435" s="33">
        <v>-5.5236482626976366</v>
      </c>
      <c r="K435" s="26">
        <v>0</v>
      </c>
      <c r="L435" s="42">
        <v>2</v>
      </c>
      <c r="M435" s="39">
        <v>-2</v>
      </c>
      <c r="N435" s="33">
        <v>-1</v>
      </c>
      <c r="O435" s="26">
        <v>0</v>
      </c>
      <c r="P435" s="20">
        <v>0</v>
      </c>
      <c r="Q435" s="17">
        <v>535052.59919709596</v>
      </c>
      <c r="R435" s="48">
        <v>0</v>
      </c>
      <c r="S435" s="43">
        <v>0</v>
      </c>
      <c r="T435" s="15">
        <v>14997.692999999999</v>
      </c>
      <c r="U435" s="15">
        <v>443448.79929709597</v>
      </c>
      <c r="V435" s="15">
        <v>280.8</v>
      </c>
      <c r="W435" s="15">
        <v>278.5</v>
      </c>
      <c r="X435" s="15">
        <v>0</v>
      </c>
      <c r="Y435" s="15">
        <v>0</v>
      </c>
      <c r="Z435" s="15">
        <v>0</v>
      </c>
      <c r="AA435" s="15">
        <v>459005.79229709593</v>
      </c>
      <c r="AB435" s="2">
        <v>0</v>
      </c>
      <c r="AC435" s="15">
        <v>0</v>
      </c>
      <c r="AD435" s="15">
        <v>5857.1969000000099</v>
      </c>
      <c r="AE435" s="15">
        <v>5857.1969000000099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70189.61</v>
      </c>
      <c r="AO435" s="15">
        <v>70189.61</v>
      </c>
      <c r="AP435" s="17">
        <v>535052.59919709596</v>
      </c>
      <c r="AQ435" s="15">
        <v>-5000</v>
      </c>
      <c r="AR435" s="52">
        <v>-44328.963203444131</v>
      </c>
      <c r="AS435" s="15">
        <v>485723.63599365181</v>
      </c>
      <c r="AT435" s="29">
        <v>0.24</v>
      </c>
      <c r="AU435" s="36">
        <v>116573.67263847643</v>
      </c>
      <c r="AV435" s="25">
        <v>30000</v>
      </c>
      <c r="AW435" s="15">
        <v>86573.672638476433</v>
      </c>
      <c r="AX435" s="37">
        <v>4220.0783149999997</v>
      </c>
      <c r="AY435" s="37">
        <v>255.58389000000008</v>
      </c>
      <c r="AZ435" s="37">
        <v>0</v>
      </c>
      <c r="BA435" s="37">
        <v>170.83999999999997</v>
      </c>
      <c r="BB435" s="37">
        <v>9</v>
      </c>
      <c r="BC435" s="53">
        <v>0</v>
      </c>
      <c r="BD435" s="48">
        <v>0</v>
      </c>
      <c r="BE435" s="34">
        <v>-0.05</v>
      </c>
      <c r="BF435" s="35">
        <v>1171.4393800000021</v>
      </c>
      <c r="BG435" s="16">
        <v>0</v>
      </c>
      <c r="BH435" s="16">
        <v>0</v>
      </c>
      <c r="BI435" s="16">
        <v>0</v>
      </c>
    </row>
    <row r="436" spans="1:61" x14ac:dyDescent="0.25">
      <c r="A436" s="46">
        <v>93160</v>
      </c>
      <c r="B436" s="5">
        <v>1136</v>
      </c>
      <c r="C436" t="s">
        <v>322</v>
      </c>
      <c r="D436" t="s">
        <v>464</v>
      </c>
      <c r="E436" t="s">
        <v>499</v>
      </c>
      <c r="F436" s="23" t="s">
        <v>523</v>
      </c>
      <c r="G436" s="17">
        <v>315165745.32972801</v>
      </c>
      <c r="H436" s="17">
        <v>3000000</v>
      </c>
      <c r="I436" s="30">
        <v>-11111803.278743029</v>
      </c>
      <c r="J436" s="33">
        <v>-3.7039344262476761</v>
      </c>
      <c r="K436" s="26">
        <v>0</v>
      </c>
      <c r="L436" s="42">
        <v>2</v>
      </c>
      <c r="M436" s="39">
        <v>-2</v>
      </c>
      <c r="N436" s="33">
        <v>-1</v>
      </c>
      <c r="O436" s="26">
        <v>0</v>
      </c>
      <c r="P436" s="20">
        <v>0</v>
      </c>
      <c r="Q436" s="17">
        <v>461870.89139177097</v>
      </c>
      <c r="R436" s="48">
        <v>0</v>
      </c>
      <c r="S436" s="43">
        <v>0</v>
      </c>
      <c r="T436" s="15">
        <v>311.39100000000002</v>
      </c>
      <c r="U436" s="15">
        <v>132237.910391771</v>
      </c>
      <c r="V436" s="15">
        <v>0</v>
      </c>
      <c r="W436" s="15">
        <v>10603.350000000002</v>
      </c>
      <c r="X436" s="15">
        <v>0</v>
      </c>
      <c r="Y436" s="15">
        <v>0</v>
      </c>
      <c r="Z436" s="15">
        <v>0</v>
      </c>
      <c r="AA436" s="15">
        <v>143152.65139177101</v>
      </c>
      <c r="AB436" s="2">
        <v>38340.070000000007</v>
      </c>
      <c r="AC436" s="15">
        <v>0</v>
      </c>
      <c r="AD436" s="15">
        <v>0</v>
      </c>
      <c r="AE436" s="15">
        <v>38340.070000000007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280378.17</v>
      </c>
      <c r="AO436" s="15">
        <v>280378.17</v>
      </c>
      <c r="AP436" s="17">
        <v>461870.89139177097</v>
      </c>
      <c r="AQ436" s="15">
        <v>-5000</v>
      </c>
      <c r="AR436" s="52">
        <v>-7614.5148565295176</v>
      </c>
      <c r="AS436" s="15">
        <v>449256.37653524143</v>
      </c>
      <c r="AT436" s="29">
        <v>0.24</v>
      </c>
      <c r="AU436" s="36">
        <v>107821.53036845794</v>
      </c>
      <c r="AV436" s="25">
        <v>25000</v>
      </c>
      <c r="AW436" s="15">
        <v>82821.530368457941</v>
      </c>
      <c r="AX436" s="37">
        <v>22028.015188399997</v>
      </c>
      <c r="AY436" s="37">
        <v>1954.3283999999999</v>
      </c>
      <c r="AZ436" s="37">
        <v>0</v>
      </c>
      <c r="BA436" s="37">
        <v>650</v>
      </c>
      <c r="BB436" s="37">
        <v>0</v>
      </c>
      <c r="BC436" s="53">
        <v>0</v>
      </c>
      <c r="BD436" s="48">
        <v>0</v>
      </c>
      <c r="BE436" s="34">
        <v>0</v>
      </c>
      <c r="BF436" s="35">
        <v>7668.0140000000019</v>
      </c>
      <c r="BG436" s="16">
        <v>0</v>
      </c>
      <c r="BH436" s="16">
        <v>0</v>
      </c>
      <c r="BI436" s="16">
        <v>0</v>
      </c>
    </row>
    <row r="437" spans="1:61" x14ac:dyDescent="0.25">
      <c r="A437" s="46">
        <v>93228</v>
      </c>
      <c r="B437" s="5">
        <v>1270</v>
      </c>
      <c r="C437" t="s">
        <v>323</v>
      </c>
      <c r="D437" t="s">
        <v>469</v>
      </c>
      <c r="E437" t="s">
        <v>499</v>
      </c>
      <c r="F437" s="23" t="s">
        <v>523</v>
      </c>
      <c r="G437" s="17">
        <v>264444658.315925</v>
      </c>
      <c r="H437" s="17">
        <v>3000000</v>
      </c>
      <c r="I437" s="30">
        <v>13782476.676503778</v>
      </c>
      <c r="J437" s="33">
        <v>4.5941588921679255</v>
      </c>
      <c r="K437" s="26">
        <v>0.5</v>
      </c>
      <c r="L437" s="42">
        <v>2</v>
      </c>
      <c r="M437" s="39">
        <v>-2</v>
      </c>
      <c r="N437" s="33">
        <v>-1</v>
      </c>
      <c r="O437" s="26">
        <v>0</v>
      </c>
      <c r="P437" s="20">
        <v>0</v>
      </c>
      <c r="Q437" s="17">
        <v>410605.90422615799</v>
      </c>
      <c r="R437" s="48">
        <v>0</v>
      </c>
      <c r="S437" s="43">
        <v>0.5</v>
      </c>
      <c r="T437" s="15">
        <v>790.82399999999996</v>
      </c>
      <c r="U437" s="15">
        <v>286434.73022615799</v>
      </c>
      <c r="V437" s="15">
        <v>247.64</v>
      </c>
      <c r="W437" s="15">
        <v>11830.320000000002</v>
      </c>
      <c r="X437" s="15">
        <v>0</v>
      </c>
      <c r="Y437" s="15">
        <v>0</v>
      </c>
      <c r="Z437" s="15">
        <v>570.87</v>
      </c>
      <c r="AA437" s="15">
        <v>299874.38422615803</v>
      </c>
      <c r="AB437" s="2">
        <v>101.01999999999998</v>
      </c>
      <c r="AC437" s="15">
        <v>3657.08</v>
      </c>
      <c r="AD437" s="15">
        <v>467.5</v>
      </c>
      <c r="AE437" s="15">
        <v>4225.6000000000004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106505.92</v>
      </c>
      <c r="AO437" s="15">
        <v>106505.92</v>
      </c>
      <c r="AP437" s="17">
        <v>410605.90422615799</v>
      </c>
      <c r="AQ437" s="15">
        <v>-5000</v>
      </c>
      <c r="AR437" s="52">
        <v>-29315.572333849799</v>
      </c>
      <c r="AS437" s="15">
        <v>376290.3318923082</v>
      </c>
      <c r="AT437" s="29">
        <v>0.26</v>
      </c>
      <c r="AU437" s="36">
        <v>97835.486292000132</v>
      </c>
      <c r="AV437" s="25">
        <v>73214</v>
      </c>
      <c r="AW437" s="15">
        <v>24621.486292000132</v>
      </c>
      <c r="AX437" s="37">
        <v>25009.821829319997</v>
      </c>
      <c r="AY437" s="37">
        <v>1430.6849999999999</v>
      </c>
      <c r="AZ437" s="37">
        <v>0</v>
      </c>
      <c r="BA437" s="37">
        <v>0</v>
      </c>
      <c r="BB437" s="37">
        <v>9848.84</v>
      </c>
      <c r="BC437" s="53">
        <v>0</v>
      </c>
      <c r="BD437" s="48">
        <v>0</v>
      </c>
      <c r="BE437" s="34">
        <v>0.45</v>
      </c>
      <c r="BF437" s="35">
        <v>845.12000000000012</v>
      </c>
      <c r="BG437" s="16">
        <v>0</v>
      </c>
      <c r="BH437" s="16">
        <v>0</v>
      </c>
      <c r="BI437" s="16">
        <v>0</v>
      </c>
    </row>
    <row r="438" spans="1:61" x14ac:dyDescent="0.25">
      <c r="A438" s="46">
        <v>93327</v>
      </c>
      <c r="B438" s="5">
        <v>1754</v>
      </c>
      <c r="C438" t="s">
        <v>324</v>
      </c>
      <c r="D438" t="s">
        <v>469</v>
      </c>
      <c r="E438" t="s">
        <v>499</v>
      </c>
      <c r="F438" s="23" t="s">
        <v>523</v>
      </c>
      <c r="G438" s="17">
        <v>286086692.91462499</v>
      </c>
      <c r="H438" s="17">
        <v>3000000</v>
      </c>
      <c r="I438" s="30">
        <v>25874946.428600311</v>
      </c>
      <c r="J438" s="33">
        <v>8.6249821428667701</v>
      </c>
      <c r="K438" s="26">
        <v>0.5</v>
      </c>
      <c r="L438" s="42">
        <v>2</v>
      </c>
      <c r="M438" s="39">
        <v>-3</v>
      </c>
      <c r="N438" s="33">
        <v>-1.5</v>
      </c>
      <c r="O438" s="26">
        <v>0</v>
      </c>
      <c r="P438" s="20">
        <v>0</v>
      </c>
      <c r="Q438" s="17">
        <v>583818.23460022092</v>
      </c>
      <c r="R438" s="48">
        <v>0</v>
      </c>
      <c r="S438" s="43">
        <v>0.5</v>
      </c>
      <c r="T438" s="15">
        <v>1040.9669999999901</v>
      </c>
      <c r="U438" s="15">
        <v>313808.96760022099</v>
      </c>
      <c r="V438" s="15">
        <v>132.82</v>
      </c>
      <c r="W438" s="15">
        <v>22259.87</v>
      </c>
      <c r="X438" s="15">
        <v>0</v>
      </c>
      <c r="Y438" s="15">
        <v>0</v>
      </c>
      <c r="Z438" s="15">
        <v>0</v>
      </c>
      <c r="AA438" s="15">
        <v>337242.624600221</v>
      </c>
      <c r="AB438" s="15">
        <v>7100.5700000000006</v>
      </c>
      <c r="AC438" s="15">
        <v>0</v>
      </c>
      <c r="AD438" s="15">
        <v>0</v>
      </c>
      <c r="AE438" s="15">
        <v>7100.5700000000006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239475.04</v>
      </c>
      <c r="AO438" s="15">
        <v>239475.04</v>
      </c>
      <c r="AP438" s="17">
        <v>583818.23460022092</v>
      </c>
      <c r="AQ438" s="15">
        <v>-5000</v>
      </c>
      <c r="AR438" s="52">
        <v>0</v>
      </c>
      <c r="AS438" s="15">
        <v>578818.23460022092</v>
      </c>
      <c r="AT438" s="29">
        <v>0.26</v>
      </c>
      <c r="AU438" s="36">
        <v>150492.74099605746</v>
      </c>
      <c r="AV438" s="25">
        <v>35000</v>
      </c>
      <c r="AW438" s="15">
        <v>115492.74099605746</v>
      </c>
      <c r="AX438" s="37">
        <v>17297.5697028</v>
      </c>
      <c r="AY438" s="37">
        <v>2767.3491299999996</v>
      </c>
      <c r="AZ438" s="37">
        <v>0</v>
      </c>
      <c r="BA438" s="37">
        <v>5000</v>
      </c>
      <c r="BB438" s="37">
        <v>256.14</v>
      </c>
      <c r="BC438" s="53">
        <v>0</v>
      </c>
      <c r="BD438" s="48">
        <v>0</v>
      </c>
      <c r="BE438" s="34">
        <v>0.5</v>
      </c>
      <c r="BF438" s="35">
        <v>1420.1140000000003</v>
      </c>
      <c r="BG438" s="16">
        <v>0</v>
      </c>
      <c r="BH438" s="16">
        <v>0</v>
      </c>
      <c r="BI438" s="16">
        <v>0</v>
      </c>
    </row>
    <row r="439" spans="1:61" x14ac:dyDescent="0.25">
      <c r="A439" s="46">
        <v>60151</v>
      </c>
      <c r="B439" s="5">
        <v>1022</v>
      </c>
      <c r="C439" t="s">
        <v>325</v>
      </c>
      <c r="D439" t="s">
        <v>469</v>
      </c>
      <c r="E439" t="s">
        <v>499</v>
      </c>
      <c r="F439" s="23" t="s">
        <v>524</v>
      </c>
      <c r="G439" s="17">
        <v>428682992.60999995</v>
      </c>
      <c r="H439" s="17">
        <v>6000000</v>
      </c>
      <c r="I439" s="30">
        <v>-13479296.802314043</v>
      </c>
      <c r="J439" s="33">
        <v>-2.2465494670523407</v>
      </c>
      <c r="K439" s="26">
        <v>0</v>
      </c>
      <c r="L439" s="42">
        <v>2</v>
      </c>
      <c r="M439" s="39">
        <v>-2</v>
      </c>
      <c r="N439" s="33">
        <v>-1</v>
      </c>
      <c r="O439" s="26">
        <v>0</v>
      </c>
      <c r="P439" s="20">
        <v>0</v>
      </c>
      <c r="Q439" s="17">
        <v>557616.83111767285</v>
      </c>
      <c r="R439" s="48">
        <v>0</v>
      </c>
      <c r="S439" s="43">
        <v>0</v>
      </c>
      <c r="T439" s="15">
        <v>8948.2799999999897</v>
      </c>
      <c r="U439" s="15">
        <v>76490.871117672898</v>
      </c>
      <c r="V439" s="15">
        <v>108.83</v>
      </c>
      <c r="W439" s="15">
        <v>21524.860000000011</v>
      </c>
      <c r="X439" s="15">
        <v>0</v>
      </c>
      <c r="Y439" s="15">
        <v>0</v>
      </c>
      <c r="Z439" s="15">
        <v>1768.01</v>
      </c>
      <c r="AA439" s="15">
        <v>108840.85111767289</v>
      </c>
      <c r="AB439" s="15">
        <v>48.01</v>
      </c>
      <c r="AC439" s="15">
        <v>0</v>
      </c>
      <c r="AD439" s="15">
        <v>1700.0000000000291</v>
      </c>
      <c r="AE439" s="15">
        <v>1748.0100000000291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447027.97</v>
      </c>
      <c r="AO439" s="15">
        <v>447027.97</v>
      </c>
      <c r="AP439" s="17">
        <v>557616.83111767285</v>
      </c>
      <c r="AQ439" s="15">
        <v>-5000</v>
      </c>
      <c r="AR439" s="52">
        <v>-36841.122074511528</v>
      </c>
      <c r="AS439" s="15">
        <v>515775.7090431613</v>
      </c>
      <c r="AT439" s="29">
        <v>0.27</v>
      </c>
      <c r="AU439" s="36">
        <v>139259.44144165356</v>
      </c>
      <c r="AV439" s="25">
        <v>30000</v>
      </c>
      <c r="AW439" s="15">
        <v>109259.44144165356</v>
      </c>
      <c r="AX439" s="37">
        <v>18882.468065919998</v>
      </c>
      <c r="AY439" s="37">
        <v>2066.0253299999999</v>
      </c>
      <c r="AZ439" s="37">
        <v>0</v>
      </c>
      <c r="BA439" s="37">
        <v>0</v>
      </c>
      <c r="BB439" s="37">
        <v>444.62</v>
      </c>
      <c r="BC439" s="53">
        <v>0</v>
      </c>
      <c r="BD439" s="48">
        <v>0</v>
      </c>
      <c r="BE439" s="34">
        <v>-0.05</v>
      </c>
      <c r="BF439" s="35">
        <v>349.60200000000583</v>
      </c>
      <c r="BG439" s="16">
        <v>0</v>
      </c>
      <c r="BH439" s="16">
        <v>0</v>
      </c>
      <c r="BI439" s="16">
        <v>0</v>
      </c>
    </row>
    <row r="440" spans="1:61" x14ac:dyDescent="0.25">
      <c r="A440" s="46">
        <v>64007</v>
      </c>
      <c r="B440" s="5">
        <v>64007</v>
      </c>
      <c r="C440" t="s">
        <v>326</v>
      </c>
      <c r="D440" t="s">
        <v>469</v>
      </c>
      <c r="E440" t="s">
        <v>499</v>
      </c>
      <c r="F440" s="23" t="s">
        <v>524</v>
      </c>
      <c r="G440" s="17">
        <v>126176737.40100001</v>
      </c>
      <c r="H440" s="17">
        <v>6000000</v>
      </c>
      <c r="I440" s="30">
        <v>-1018346.0300000161</v>
      </c>
      <c r="J440" s="33">
        <v>-0.16972433833333603</v>
      </c>
      <c r="K440" s="51">
        <v>0</v>
      </c>
      <c r="L440" s="42">
        <v>2</v>
      </c>
      <c r="M440" s="39">
        <v>-1</v>
      </c>
      <c r="N440" s="33">
        <v>-0.5</v>
      </c>
      <c r="O440" s="51">
        <v>0</v>
      </c>
      <c r="P440" s="20">
        <v>0</v>
      </c>
      <c r="Q440" s="17">
        <v>127072.05</v>
      </c>
      <c r="R440" s="48">
        <v>0</v>
      </c>
      <c r="S440" s="43">
        <v>0</v>
      </c>
      <c r="T440" s="15">
        <v>0</v>
      </c>
      <c r="U440" s="15">
        <v>0</v>
      </c>
      <c r="V440" s="15">
        <v>25.8</v>
      </c>
      <c r="W440" s="15">
        <v>0</v>
      </c>
      <c r="X440" s="15">
        <v>0</v>
      </c>
      <c r="Y440" s="15">
        <v>0</v>
      </c>
      <c r="Z440" s="15">
        <v>0</v>
      </c>
      <c r="AA440" s="15">
        <v>25.8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127046.25</v>
      </c>
      <c r="AO440" s="15">
        <v>127046.25</v>
      </c>
      <c r="AP440" s="17">
        <v>127072.05</v>
      </c>
      <c r="AQ440" s="15">
        <v>-5000</v>
      </c>
      <c r="AR440" s="52">
        <v>-6103.6025000000009</v>
      </c>
      <c r="AS440" s="15">
        <v>115968.44750000001</v>
      </c>
      <c r="AT440" s="29">
        <v>0.27</v>
      </c>
      <c r="AU440" s="36">
        <v>31311.480825000006</v>
      </c>
      <c r="AV440" s="25">
        <v>110000</v>
      </c>
      <c r="AW440" s="15">
        <v>0</v>
      </c>
      <c r="AX440" s="37">
        <v>457.63726886400002</v>
      </c>
      <c r="AY440" s="37">
        <v>0</v>
      </c>
      <c r="AZ440" s="37">
        <v>0</v>
      </c>
      <c r="BA440" s="37">
        <v>0</v>
      </c>
      <c r="BB440" s="37">
        <v>0</v>
      </c>
      <c r="BC440" s="53">
        <v>0</v>
      </c>
      <c r="BD440" s="51">
        <v>0</v>
      </c>
      <c r="BE440" s="34">
        <v>0</v>
      </c>
      <c r="BF440" s="35">
        <v>0</v>
      </c>
      <c r="BG440" s="16">
        <v>0</v>
      </c>
      <c r="BH440" s="16">
        <v>0</v>
      </c>
      <c r="BI440" s="16">
        <v>0</v>
      </c>
    </row>
    <row r="441" spans="1:61" x14ac:dyDescent="0.25">
      <c r="A441" s="46">
        <v>63915</v>
      </c>
      <c r="B441" s="5">
        <v>63915</v>
      </c>
      <c r="C441" t="s">
        <v>549</v>
      </c>
      <c r="D441" t="s">
        <v>680</v>
      </c>
      <c r="E441" t="s">
        <v>499</v>
      </c>
      <c r="F441" s="23" t="s">
        <v>471</v>
      </c>
      <c r="G441" s="17">
        <v>90411926.808050007</v>
      </c>
      <c r="H441" s="17">
        <v>0</v>
      </c>
      <c r="I441" s="30">
        <v>-10251781.155490011</v>
      </c>
      <c r="J441" s="33">
        <v>0</v>
      </c>
      <c r="K441" s="26">
        <v>0</v>
      </c>
      <c r="L441" s="42">
        <v>0</v>
      </c>
      <c r="M441" s="39">
        <v>-5</v>
      </c>
      <c r="N441" s="33">
        <v>0</v>
      </c>
      <c r="O441" s="26">
        <v>0</v>
      </c>
      <c r="P441" s="20">
        <v>0</v>
      </c>
      <c r="Q441" s="17">
        <v>262222.31597723899</v>
      </c>
      <c r="R441" s="48">
        <v>0</v>
      </c>
      <c r="S441" s="43">
        <v>0</v>
      </c>
      <c r="T441" s="15">
        <v>6322.6592000000001</v>
      </c>
      <c r="U441" s="15">
        <v>128615.036777239</v>
      </c>
      <c r="V441" s="15">
        <v>134.94</v>
      </c>
      <c r="W441" s="15">
        <v>0</v>
      </c>
      <c r="X441" s="15">
        <v>0</v>
      </c>
      <c r="Y441" s="15">
        <v>0</v>
      </c>
      <c r="Z441" s="15">
        <v>173.13</v>
      </c>
      <c r="AA441" s="15">
        <v>135245.765977239</v>
      </c>
      <c r="AB441" s="2">
        <v>-39.119999999999997</v>
      </c>
      <c r="AC441" s="15">
        <v>0</v>
      </c>
      <c r="AD441" s="15">
        <v>514.25</v>
      </c>
      <c r="AE441" s="15">
        <v>475.13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126501.42</v>
      </c>
      <c r="AO441" s="15">
        <v>126501.42</v>
      </c>
      <c r="AP441" s="17">
        <v>262222.31597723899</v>
      </c>
      <c r="AQ441" s="15">
        <v>0</v>
      </c>
      <c r="AR441" s="52">
        <v>0</v>
      </c>
      <c r="AS441" s="15">
        <v>475.13</v>
      </c>
      <c r="AT441" s="29">
        <v>0</v>
      </c>
      <c r="AU441" s="36">
        <v>0</v>
      </c>
      <c r="AV441" s="25">
        <v>15000</v>
      </c>
      <c r="AW441" s="15">
        <v>2595.0259999999998</v>
      </c>
      <c r="AX441" s="37">
        <v>1333.611122688</v>
      </c>
      <c r="AY441" s="37">
        <v>48.802050000000001</v>
      </c>
      <c r="AZ441" s="37">
        <v>0</v>
      </c>
      <c r="BA441" s="37">
        <v>0</v>
      </c>
      <c r="BB441" s="37">
        <v>163.59</v>
      </c>
      <c r="BC441" s="53">
        <v>2806896.0884240009</v>
      </c>
      <c r="BD441" s="48">
        <v>2500</v>
      </c>
      <c r="BE441" s="34">
        <v>2500</v>
      </c>
      <c r="BF441" s="35">
        <v>95.02600000000001</v>
      </c>
      <c r="BG441" s="16">
        <v>0</v>
      </c>
      <c r="BH441" s="16">
        <v>0</v>
      </c>
      <c r="BI441" s="16">
        <v>0</v>
      </c>
    </row>
    <row r="442" spans="1:61" x14ac:dyDescent="0.25">
      <c r="A442" s="46">
        <v>53954</v>
      </c>
      <c r="B442" s="5">
        <v>1032</v>
      </c>
      <c r="C442" t="s">
        <v>317</v>
      </c>
      <c r="D442" t="s">
        <v>464</v>
      </c>
      <c r="E442" t="s">
        <v>499</v>
      </c>
      <c r="F442" s="23" t="s">
        <v>523</v>
      </c>
      <c r="G442" s="17">
        <v>214807839.71292502</v>
      </c>
      <c r="H442" s="17">
        <v>3000000</v>
      </c>
      <c r="I442" s="30">
        <v>3357663.3504250348</v>
      </c>
      <c r="J442" s="33">
        <v>1.119221116808345</v>
      </c>
      <c r="K442" s="26">
        <v>0.5</v>
      </c>
      <c r="L442" s="42">
        <v>2</v>
      </c>
      <c r="M442" s="39">
        <v>1</v>
      </c>
      <c r="N442" s="33">
        <v>0.5</v>
      </c>
      <c r="O442" s="26">
        <v>0.25</v>
      </c>
      <c r="P442" s="20">
        <v>0</v>
      </c>
      <c r="Q442" s="17">
        <v>255300.88933863299</v>
      </c>
      <c r="R442" s="48">
        <v>0</v>
      </c>
      <c r="S442" s="43">
        <v>0.75</v>
      </c>
      <c r="T442" s="15">
        <v>0</v>
      </c>
      <c r="U442" s="15">
        <v>85692.419338633001</v>
      </c>
      <c r="V442" s="15">
        <v>291.68</v>
      </c>
      <c r="W442" s="15">
        <v>4443.55</v>
      </c>
      <c r="X442" s="15">
        <v>0</v>
      </c>
      <c r="Y442" s="15">
        <v>0</v>
      </c>
      <c r="Z442" s="15">
        <v>0</v>
      </c>
      <c r="AA442" s="15">
        <v>90427.649338632997</v>
      </c>
      <c r="AB442" s="2">
        <v>9002.6899999999987</v>
      </c>
      <c r="AC442" s="15">
        <v>2043.02</v>
      </c>
      <c r="AD442" s="15">
        <v>0</v>
      </c>
      <c r="AE442" s="15">
        <v>11045.71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153827.53</v>
      </c>
      <c r="AO442" s="15">
        <v>153827.53</v>
      </c>
      <c r="AP442" s="17">
        <v>255300.88933863299</v>
      </c>
      <c r="AQ442" s="15">
        <v>-5000</v>
      </c>
      <c r="AR442" s="52">
        <v>-16686.725955908871</v>
      </c>
      <c r="AS442" s="15">
        <v>233614.1633827241</v>
      </c>
      <c r="AT442" s="29">
        <v>0.28000000000000003</v>
      </c>
      <c r="AU442" s="36">
        <v>65411.965747162758</v>
      </c>
      <c r="AV442" s="25">
        <v>28000</v>
      </c>
      <c r="AW442" s="15">
        <v>37411.965747162758</v>
      </c>
      <c r="AX442" s="37">
        <v>8840.2256198800005</v>
      </c>
      <c r="AY442" s="37">
        <v>2244.1312200000002</v>
      </c>
      <c r="AZ442" s="37">
        <v>0</v>
      </c>
      <c r="BA442" s="37">
        <v>0</v>
      </c>
      <c r="BB442" s="37">
        <v>0</v>
      </c>
      <c r="BC442" s="53">
        <v>0</v>
      </c>
      <c r="BD442" s="48">
        <v>0</v>
      </c>
      <c r="BE442" s="34">
        <v>0.45</v>
      </c>
      <c r="BF442" s="35">
        <v>2209.1419999999998</v>
      </c>
      <c r="BG442" s="16">
        <v>0</v>
      </c>
      <c r="BH442" s="16">
        <v>0</v>
      </c>
      <c r="BI442" s="16">
        <v>0</v>
      </c>
    </row>
    <row r="443" spans="1:61" x14ac:dyDescent="0.25">
      <c r="A443" s="46">
        <v>64</v>
      </c>
      <c r="B443" s="5">
        <v>813</v>
      </c>
      <c r="C443" t="s">
        <v>318</v>
      </c>
      <c r="D443" t="s">
        <v>468</v>
      </c>
      <c r="E443" t="s">
        <v>499</v>
      </c>
      <c r="F443" s="23" t="s">
        <v>523</v>
      </c>
      <c r="G443" s="17">
        <v>406750264.41657197</v>
      </c>
      <c r="H443" s="18">
        <v>3000000</v>
      </c>
      <c r="I443" s="30">
        <v>3769606.0858206749</v>
      </c>
      <c r="J443" s="33">
        <v>1.2565353619402249</v>
      </c>
      <c r="K443" s="26">
        <v>0.5</v>
      </c>
      <c r="L443" s="42">
        <v>2</v>
      </c>
      <c r="M443" s="39">
        <v>-1</v>
      </c>
      <c r="N443" s="33">
        <v>-0.5</v>
      </c>
      <c r="O443" s="26">
        <v>0</v>
      </c>
      <c r="P443" s="20">
        <v>0</v>
      </c>
      <c r="Q443" s="17">
        <v>404563.11555097293</v>
      </c>
      <c r="R443" s="48">
        <v>0</v>
      </c>
      <c r="S443" s="43">
        <v>0.5</v>
      </c>
      <c r="T443" s="15">
        <v>0</v>
      </c>
      <c r="U443" s="15">
        <v>31479.963350972899</v>
      </c>
      <c r="V443" s="15">
        <v>0</v>
      </c>
      <c r="W443" s="15">
        <v>1753.36</v>
      </c>
      <c r="X443" s="15">
        <v>0</v>
      </c>
      <c r="Y443" s="15">
        <v>0</v>
      </c>
      <c r="Z443" s="15">
        <v>0</v>
      </c>
      <c r="AA443" s="15">
        <v>33233.323350972896</v>
      </c>
      <c r="AB443" s="2">
        <v>29624.76</v>
      </c>
      <c r="AC443" s="15">
        <v>0</v>
      </c>
      <c r="AD443" s="15">
        <v>920.13220000000001</v>
      </c>
      <c r="AE443" s="15">
        <v>30544.892199999998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340784.9</v>
      </c>
      <c r="AO443" s="15">
        <v>340784.9</v>
      </c>
      <c r="AP443" s="17">
        <v>404563.11555097293</v>
      </c>
      <c r="AQ443" s="15">
        <v>-5000</v>
      </c>
      <c r="AR443" s="52">
        <v>-40000</v>
      </c>
      <c r="AS443" s="15">
        <v>359563.11555097293</v>
      </c>
      <c r="AT443" s="29">
        <v>0.3</v>
      </c>
      <c r="AU443" s="36">
        <v>107868.93466529188</v>
      </c>
      <c r="AV443" s="25">
        <v>46000</v>
      </c>
      <c r="AW443" s="15">
        <v>61868.934665291876</v>
      </c>
      <c r="AX443" s="37">
        <v>11109.793941319998</v>
      </c>
      <c r="AY443" s="37">
        <v>335.72891999999996</v>
      </c>
      <c r="AZ443" s="37">
        <v>0</v>
      </c>
      <c r="BA443" s="37">
        <v>0</v>
      </c>
      <c r="BB443" s="37">
        <v>0</v>
      </c>
      <c r="BC443" s="53">
        <v>0</v>
      </c>
      <c r="BD443" s="48">
        <v>0</v>
      </c>
      <c r="BE443" s="34">
        <v>0.5</v>
      </c>
      <c r="BF443" s="35">
        <v>6108.9784399999999</v>
      </c>
      <c r="BG443" s="16">
        <v>0</v>
      </c>
      <c r="BH443" s="16">
        <v>0</v>
      </c>
      <c r="BI443" s="16">
        <v>0</v>
      </c>
    </row>
    <row r="444" spans="1:61" x14ac:dyDescent="0.25">
      <c r="A444" s="46">
        <v>52276</v>
      </c>
      <c r="B444" s="5">
        <v>2028</v>
      </c>
      <c r="C444" t="s">
        <v>571</v>
      </c>
      <c r="D444" t="s">
        <v>522</v>
      </c>
      <c r="E444" t="s">
        <v>499</v>
      </c>
      <c r="F444" s="23" t="s">
        <v>523</v>
      </c>
      <c r="G444" s="17">
        <v>5794103.8700000001</v>
      </c>
      <c r="H444" s="17">
        <v>0</v>
      </c>
      <c r="I444" s="30">
        <v>-5379059.9584909976</v>
      </c>
      <c r="J444" s="33">
        <v>0</v>
      </c>
      <c r="K444" s="26">
        <v>0</v>
      </c>
      <c r="L444" s="42">
        <v>0</v>
      </c>
      <c r="M444" s="39">
        <v>0</v>
      </c>
      <c r="N444" s="33">
        <v>0</v>
      </c>
      <c r="O444" s="26">
        <v>0</v>
      </c>
      <c r="P444" s="20">
        <v>0</v>
      </c>
      <c r="Q444" s="17">
        <v>160385.37939999995</v>
      </c>
      <c r="R444" s="29">
        <v>0</v>
      </c>
      <c r="S444" s="43">
        <v>0</v>
      </c>
      <c r="T444" s="15">
        <v>6934.5667000000003</v>
      </c>
      <c r="U444" s="15">
        <v>147239.73000000001</v>
      </c>
      <c r="V444" s="15">
        <v>35.46</v>
      </c>
      <c r="W444" s="15">
        <v>0</v>
      </c>
      <c r="X444" s="15">
        <v>0</v>
      </c>
      <c r="Y444" s="15">
        <v>0</v>
      </c>
      <c r="Z444" s="15">
        <v>0</v>
      </c>
      <c r="AA444" s="15">
        <v>154209.7567</v>
      </c>
      <c r="AB444" s="2">
        <v>0</v>
      </c>
      <c r="AC444" s="15">
        <v>0</v>
      </c>
      <c r="AD444" s="15">
        <v>6175.622699999949</v>
      </c>
      <c r="AE444" s="15">
        <v>6175.622699999949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7">
        <v>160385.37939999995</v>
      </c>
      <c r="AQ444" s="15">
        <v>0</v>
      </c>
      <c r="AR444" s="52">
        <v>0</v>
      </c>
      <c r="AS444" s="15">
        <v>160385.37939999995</v>
      </c>
      <c r="AT444" s="29">
        <v>0.3</v>
      </c>
      <c r="AU444" s="36">
        <v>48115.613819999984</v>
      </c>
      <c r="AV444" s="25">
        <v>5186</v>
      </c>
      <c r="AW444" s="15">
        <v>42929.613819999984</v>
      </c>
      <c r="AX444" s="37">
        <v>0</v>
      </c>
      <c r="AY444" s="37">
        <v>780</v>
      </c>
      <c r="AZ444" s="37">
        <v>0</v>
      </c>
      <c r="BA444" s="37">
        <v>19.73</v>
      </c>
      <c r="BB444" s="37">
        <v>0</v>
      </c>
      <c r="BC444" s="53">
        <v>0</v>
      </c>
      <c r="BD444" s="48">
        <v>0</v>
      </c>
      <c r="BE444" s="34">
        <v>0</v>
      </c>
      <c r="BF444" s="35">
        <v>1235.1245399999898</v>
      </c>
      <c r="BG444" s="16">
        <v>0</v>
      </c>
      <c r="BH444" s="16">
        <v>0</v>
      </c>
      <c r="BI444" s="16">
        <v>0</v>
      </c>
    </row>
    <row r="445" spans="1:61" x14ac:dyDescent="0.25">
      <c r="A445" s="46">
        <v>52318</v>
      </c>
      <c r="B445" s="5">
        <v>1250</v>
      </c>
      <c r="C445" t="s">
        <v>319</v>
      </c>
      <c r="D445" t="s">
        <v>468</v>
      </c>
      <c r="E445" t="s">
        <v>499</v>
      </c>
      <c r="F445" s="23" t="s">
        <v>524</v>
      </c>
      <c r="G445" s="17">
        <v>137977653.569875</v>
      </c>
      <c r="H445" s="17">
        <v>6000000</v>
      </c>
      <c r="I445" s="30">
        <v>-18203121.058427453</v>
      </c>
      <c r="J445" s="33">
        <v>-3.0338535097379089</v>
      </c>
      <c r="K445" s="48">
        <v>0</v>
      </c>
      <c r="L445" s="42">
        <v>2</v>
      </c>
      <c r="M445" s="39">
        <v>-4</v>
      </c>
      <c r="N445" s="33">
        <v>-2</v>
      </c>
      <c r="O445" s="48">
        <v>0</v>
      </c>
      <c r="P445" s="20">
        <v>0</v>
      </c>
      <c r="Q445" s="17">
        <v>840954.70888337307</v>
      </c>
      <c r="R445" s="48">
        <v>0</v>
      </c>
      <c r="S445" s="43">
        <v>0</v>
      </c>
      <c r="T445" s="15">
        <v>26293.4349</v>
      </c>
      <c r="U445" s="15">
        <v>649045.71088337305</v>
      </c>
      <c r="V445" s="15">
        <v>600.01</v>
      </c>
      <c r="W445" s="15">
        <v>8737.24</v>
      </c>
      <c r="X445" s="15">
        <v>0</v>
      </c>
      <c r="Y445" s="15">
        <v>0</v>
      </c>
      <c r="Z445" s="15">
        <v>891.95</v>
      </c>
      <c r="AA445" s="15">
        <v>685568.34578337299</v>
      </c>
      <c r="AB445" s="15">
        <v>2009.33</v>
      </c>
      <c r="AC445" s="15">
        <v>7500.89</v>
      </c>
      <c r="AD445" s="15">
        <v>5749.6031000000157</v>
      </c>
      <c r="AE445" s="15">
        <v>15259.823100000016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140126.54</v>
      </c>
      <c r="AO445" s="15">
        <v>140126.54</v>
      </c>
      <c r="AP445" s="17">
        <v>840954.70888337307</v>
      </c>
      <c r="AQ445" s="15">
        <v>-5000</v>
      </c>
      <c r="AR445" s="52">
        <v>-34375.427336746608</v>
      </c>
      <c r="AS445" s="15">
        <v>801579.28154662647</v>
      </c>
      <c r="AT445" s="29">
        <v>0.27</v>
      </c>
      <c r="AU445" s="36">
        <v>216426.40601758915</v>
      </c>
      <c r="AV445" s="25">
        <v>55000</v>
      </c>
      <c r="AW445" s="15">
        <v>161426.40601758915</v>
      </c>
      <c r="AX445" s="37">
        <v>4199.8070974399998</v>
      </c>
      <c r="AY445" s="37">
        <v>738.20381999999995</v>
      </c>
      <c r="AZ445" s="37">
        <v>0</v>
      </c>
      <c r="BA445" s="37">
        <v>9562.26</v>
      </c>
      <c r="BB445" s="37">
        <v>2152.2199999999998</v>
      </c>
      <c r="BC445" s="53">
        <v>0</v>
      </c>
      <c r="BD445" s="48">
        <v>0</v>
      </c>
      <c r="BE445" s="34">
        <v>0</v>
      </c>
      <c r="BF445" s="35">
        <v>3051.9646200000034</v>
      </c>
      <c r="BG445" s="16">
        <v>0</v>
      </c>
      <c r="BH445" s="16">
        <v>0</v>
      </c>
      <c r="BI445" s="16">
        <v>0</v>
      </c>
    </row>
    <row r="446" spans="1:61" x14ac:dyDescent="0.25">
      <c r="A446" s="46">
        <v>15</v>
      </c>
      <c r="B446" s="5">
        <v>840</v>
      </c>
      <c r="C446" t="s">
        <v>316</v>
      </c>
      <c r="D446" t="s">
        <v>470</v>
      </c>
      <c r="E446" t="s">
        <v>499</v>
      </c>
      <c r="F446" s="23" t="s">
        <v>520</v>
      </c>
      <c r="G446" s="17">
        <v>618931646.96044493</v>
      </c>
      <c r="H446" s="17">
        <v>0</v>
      </c>
      <c r="I446" s="30">
        <v>-11157906.912958801</v>
      </c>
      <c r="J446" s="33">
        <v>0</v>
      </c>
      <c r="K446" s="48">
        <v>0</v>
      </c>
      <c r="L446" s="42">
        <v>0</v>
      </c>
      <c r="M446" s="39">
        <v>1</v>
      </c>
      <c r="N446" s="33">
        <v>0</v>
      </c>
      <c r="O446" s="48">
        <v>0</v>
      </c>
      <c r="P446" s="20">
        <v>770548.06502175971</v>
      </c>
      <c r="Q446" s="17">
        <v>728846.64593077602</v>
      </c>
      <c r="R446" s="48">
        <v>0.03</v>
      </c>
      <c r="S446" s="43">
        <v>0.54900694514315185</v>
      </c>
      <c r="T446" s="15">
        <v>25793.864099999999</v>
      </c>
      <c r="U446" s="15">
        <v>105374.77183077599</v>
      </c>
      <c r="V446" s="15">
        <v>0</v>
      </c>
      <c r="W446" s="15">
        <v>57617.020000000004</v>
      </c>
      <c r="X446" s="15">
        <v>0</v>
      </c>
      <c r="Y446" s="15">
        <v>0</v>
      </c>
      <c r="Z446" s="15">
        <v>0</v>
      </c>
      <c r="AA446" s="15">
        <v>188785.65593077597</v>
      </c>
      <c r="AB446" s="15">
        <v>2382.15</v>
      </c>
      <c r="AC446" s="15">
        <v>0</v>
      </c>
      <c r="AD446" s="15">
        <v>0</v>
      </c>
      <c r="AE446" s="15">
        <v>2382.15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537678.84</v>
      </c>
      <c r="AO446" s="15">
        <v>537678.84</v>
      </c>
      <c r="AP446" s="17">
        <v>728846.64593077602</v>
      </c>
      <c r="AQ446" s="15">
        <v>-5000</v>
      </c>
      <c r="AR446" s="52">
        <v>0</v>
      </c>
      <c r="AS446" s="15">
        <v>723846.64593077602</v>
      </c>
      <c r="AT446" s="29">
        <v>0.33</v>
      </c>
      <c r="AU446" s="36">
        <v>238869.3931571561</v>
      </c>
      <c r="AV446" s="25">
        <v>180000</v>
      </c>
      <c r="AW446" s="15">
        <v>58869.393157156097</v>
      </c>
      <c r="AX446" s="37">
        <v>26613.453650360003</v>
      </c>
      <c r="AY446" s="37">
        <v>1492.0920000000001</v>
      </c>
      <c r="AZ446" s="37">
        <v>0</v>
      </c>
      <c r="BA446" s="37">
        <v>112.38</v>
      </c>
      <c r="BB446" s="37">
        <v>451.94</v>
      </c>
      <c r="BC446" s="53">
        <v>0</v>
      </c>
      <c r="BD446" s="48">
        <v>0</v>
      </c>
      <c r="BE446" s="34">
        <v>0</v>
      </c>
      <c r="BF446" s="35">
        <v>476.43000000000006</v>
      </c>
      <c r="BG446" s="16">
        <v>0</v>
      </c>
      <c r="BH446" s="16">
        <v>0</v>
      </c>
      <c r="BI446" s="16">
        <v>0</v>
      </c>
    </row>
    <row r="447" spans="1:61" x14ac:dyDescent="0.25">
      <c r="A447" s="46">
        <v>64318</v>
      </c>
      <c r="B447" s="5">
        <v>64318</v>
      </c>
      <c r="C447" t="s">
        <v>390</v>
      </c>
      <c r="D447" t="s">
        <v>633</v>
      </c>
      <c r="E447" t="s">
        <v>512</v>
      </c>
      <c r="F447" t="s">
        <v>521</v>
      </c>
      <c r="G447" s="17">
        <v>0</v>
      </c>
      <c r="H447" s="22">
        <v>6000000</v>
      </c>
      <c r="I447" s="30">
        <v>0</v>
      </c>
      <c r="J447" s="33">
        <v>0</v>
      </c>
      <c r="K447" s="26">
        <v>0</v>
      </c>
      <c r="L447" s="42">
        <v>2</v>
      </c>
      <c r="M447" s="39">
        <v>0</v>
      </c>
      <c r="N447" s="33">
        <v>0</v>
      </c>
      <c r="O447" s="26">
        <v>0</v>
      </c>
      <c r="P447" s="20">
        <v>0</v>
      </c>
      <c r="Q447" s="24">
        <v>0</v>
      </c>
      <c r="R447" s="48">
        <v>0</v>
      </c>
      <c r="S447" s="43">
        <v>0</v>
      </c>
      <c r="T447" s="25">
        <v>0</v>
      </c>
      <c r="U447" s="25">
        <v>0</v>
      </c>
      <c r="V447" s="25">
        <v>0</v>
      </c>
      <c r="W447" s="25">
        <v>0</v>
      </c>
      <c r="X447" s="25">
        <v>0</v>
      </c>
      <c r="Y447" s="25">
        <v>0</v>
      </c>
      <c r="Z447" s="25">
        <v>0</v>
      </c>
      <c r="AA447" s="15">
        <v>0</v>
      </c>
      <c r="AB447" s="2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0</v>
      </c>
      <c r="AO447" s="15">
        <v>0</v>
      </c>
      <c r="AP447" s="24">
        <v>0</v>
      </c>
      <c r="AQ447" s="15">
        <v>0</v>
      </c>
      <c r="AR447" s="52">
        <v>0</v>
      </c>
      <c r="AS447" s="15">
        <v>0</v>
      </c>
      <c r="AT447" s="29">
        <v>0</v>
      </c>
      <c r="AU447" s="36">
        <v>0</v>
      </c>
      <c r="AV447" s="25">
        <v>130000</v>
      </c>
      <c r="AW447" s="15">
        <v>0</v>
      </c>
      <c r="AX447" s="37">
        <v>0</v>
      </c>
      <c r="AY447" s="37">
        <v>0</v>
      </c>
      <c r="AZ447" s="37">
        <v>0</v>
      </c>
      <c r="BA447" s="37">
        <v>0</v>
      </c>
      <c r="BB447" s="37">
        <v>0</v>
      </c>
      <c r="BC447" s="53">
        <v>0</v>
      </c>
      <c r="BD447" s="48">
        <v>0</v>
      </c>
      <c r="BE447" s="34">
        <v>0</v>
      </c>
      <c r="BF447" s="35">
        <v>0</v>
      </c>
      <c r="BG447" s="16">
        <v>0</v>
      </c>
      <c r="BH447" s="16">
        <v>0</v>
      </c>
      <c r="BI447" s="16">
        <v>0</v>
      </c>
    </row>
    <row r="448" spans="1:61" x14ac:dyDescent="0.25">
      <c r="A448" s="46">
        <v>64505</v>
      </c>
      <c r="B448" s="5">
        <v>64505</v>
      </c>
      <c r="C448" t="s">
        <v>601</v>
      </c>
      <c r="D448" t="s">
        <v>467</v>
      </c>
      <c r="E448" t="s">
        <v>512</v>
      </c>
      <c r="F448" t="s">
        <v>524</v>
      </c>
      <c r="G448" s="17">
        <v>259393617.73244998</v>
      </c>
      <c r="H448" s="22">
        <v>6000000</v>
      </c>
      <c r="I448" s="30">
        <v>8909368.1214079559</v>
      </c>
      <c r="J448" s="33">
        <v>1.484894686901326</v>
      </c>
      <c r="K448" s="26">
        <v>0.5</v>
      </c>
      <c r="L448" s="42">
        <v>2</v>
      </c>
      <c r="M448" s="39">
        <v>1</v>
      </c>
      <c r="N448" s="33">
        <v>0.5</v>
      </c>
      <c r="O448" s="26">
        <v>0.25</v>
      </c>
      <c r="P448" s="20">
        <v>0</v>
      </c>
      <c r="Q448" s="24">
        <v>300078.95249552024</v>
      </c>
      <c r="R448" s="48">
        <v>0</v>
      </c>
      <c r="S448" s="43">
        <v>0.75</v>
      </c>
      <c r="T448" s="25">
        <v>0</v>
      </c>
      <c r="U448" s="25">
        <v>5695.8824955201999</v>
      </c>
      <c r="V448" s="25">
        <v>3.81</v>
      </c>
      <c r="W448" s="25">
        <v>0</v>
      </c>
      <c r="X448" s="25">
        <v>0</v>
      </c>
      <c r="Y448" s="25">
        <v>0</v>
      </c>
      <c r="Z448" s="25">
        <v>0</v>
      </c>
      <c r="AA448" s="15">
        <v>5699.6924955202003</v>
      </c>
      <c r="AB448" s="25">
        <v>3169.92</v>
      </c>
      <c r="AC448" s="15">
        <v>0</v>
      </c>
      <c r="AD448" s="15">
        <v>0</v>
      </c>
      <c r="AE448" s="15">
        <v>3169.92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291209.34000000003</v>
      </c>
      <c r="AO448" s="15">
        <v>291209.34000000003</v>
      </c>
      <c r="AP448" s="24">
        <v>300078.95249552024</v>
      </c>
      <c r="AQ448" s="15">
        <v>-5000</v>
      </c>
      <c r="AR448" s="52">
        <v>0</v>
      </c>
      <c r="AS448" s="15">
        <v>295078.95249552024</v>
      </c>
      <c r="AT448" s="29">
        <v>0.31</v>
      </c>
      <c r="AU448" s="36">
        <v>91474.475273611271</v>
      </c>
      <c r="AV448" s="25">
        <v>65000</v>
      </c>
      <c r="AW448" s="15">
        <v>26474.475273611271</v>
      </c>
      <c r="AX448" s="37">
        <v>0</v>
      </c>
      <c r="AY448" s="37">
        <v>0</v>
      </c>
      <c r="AZ448" s="37">
        <v>0</v>
      </c>
      <c r="BA448" s="37">
        <v>0</v>
      </c>
      <c r="BB448" s="37">
        <v>181.69</v>
      </c>
      <c r="BC448" s="53">
        <v>0</v>
      </c>
      <c r="BD448" s="48">
        <v>0</v>
      </c>
      <c r="BE448" s="34">
        <v>0.5</v>
      </c>
      <c r="BF448" s="35">
        <v>633.98400000000004</v>
      </c>
      <c r="BG448" s="16">
        <v>0</v>
      </c>
      <c r="BH448" s="16">
        <v>0</v>
      </c>
      <c r="BI448" s="16">
        <v>0</v>
      </c>
    </row>
    <row r="449" spans="1:61" x14ac:dyDescent="0.25">
      <c r="A449" s="46">
        <v>50810</v>
      </c>
      <c r="B449" s="5">
        <v>1327</v>
      </c>
      <c r="C449" t="s">
        <v>393</v>
      </c>
      <c r="D449" t="s">
        <v>467</v>
      </c>
      <c r="E449" t="s">
        <v>512</v>
      </c>
      <c r="F449" t="s">
        <v>524</v>
      </c>
      <c r="G449" s="17">
        <v>728114924.75914991</v>
      </c>
      <c r="H449" s="22">
        <v>6000000</v>
      </c>
      <c r="I449" s="30">
        <v>-16645368.711818874</v>
      </c>
      <c r="J449" s="33">
        <v>-2.7742281186364788</v>
      </c>
      <c r="K449" s="48">
        <v>0</v>
      </c>
      <c r="L449" s="42">
        <v>2</v>
      </c>
      <c r="M449" s="39">
        <v>-2</v>
      </c>
      <c r="N449" s="33">
        <v>-1</v>
      </c>
      <c r="O449" s="48">
        <v>0</v>
      </c>
      <c r="P449" s="20">
        <v>0</v>
      </c>
      <c r="Q449" s="24">
        <v>462729.85992773704</v>
      </c>
      <c r="R449" s="48">
        <v>0</v>
      </c>
      <c r="S449" s="43">
        <v>0</v>
      </c>
      <c r="T449" s="15">
        <v>3675.402</v>
      </c>
      <c r="U449" s="15">
        <v>179683.58792773701</v>
      </c>
      <c r="V449" s="15">
        <v>339.49</v>
      </c>
      <c r="W449" s="15">
        <v>0</v>
      </c>
      <c r="X449" s="15">
        <v>0</v>
      </c>
      <c r="Y449" s="15">
        <v>0</v>
      </c>
      <c r="Z449" s="15">
        <v>0</v>
      </c>
      <c r="AA449" s="15">
        <v>183698.479927737</v>
      </c>
      <c r="AB449" s="15">
        <v>8065.5300000000007</v>
      </c>
      <c r="AC449" s="15">
        <v>1224.33</v>
      </c>
      <c r="AD449" s="15">
        <v>10625.000000000029</v>
      </c>
      <c r="AE449" s="15">
        <v>19914.86000000003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259116.52</v>
      </c>
      <c r="AO449" s="15">
        <v>259116.52</v>
      </c>
      <c r="AP449" s="24">
        <v>462729.85992773704</v>
      </c>
      <c r="AQ449" s="15">
        <v>-5000</v>
      </c>
      <c r="AR449" s="52">
        <v>-37554.995633603095</v>
      </c>
      <c r="AS449" s="15">
        <v>420174.86429413396</v>
      </c>
      <c r="AT449" s="29">
        <v>0.27</v>
      </c>
      <c r="AU449" s="36">
        <v>113447.21335941617</v>
      </c>
      <c r="AV449" s="25">
        <v>79000</v>
      </c>
      <c r="AW449" s="15">
        <v>34447.213359416171</v>
      </c>
      <c r="AX449" s="37">
        <v>22448.355395839997</v>
      </c>
      <c r="AY449" s="37">
        <v>493.70852999999994</v>
      </c>
      <c r="AZ449" s="37">
        <v>0</v>
      </c>
      <c r="BA449" s="37">
        <v>2906.25</v>
      </c>
      <c r="BB449" s="37">
        <v>177.7</v>
      </c>
      <c r="BC449" s="53">
        <v>0</v>
      </c>
      <c r="BD449" s="48">
        <v>0</v>
      </c>
      <c r="BE449" s="34">
        <v>-0.05</v>
      </c>
      <c r="BF449" s="35">
        <v>3982.9720000000061</v>
      </c>
      <c r="BG449" s="16">
        <v>0</v>
      </c>
      <c r="BH449" s="16">
        <v>0</v>
      </c>
      <c r="BI449" s="16">
        <v>0</v>
      </c>
    </row>
    <row r="450" spans="1:61" x14ac:dyDescent="0.25">
      <c r="A450" s="46">
        <v>60281</v>
      </c>
      <c r="B450" s="5">
        <v>1026</v>
      </c>
      <c r="C450" t="s">
        <v>395</v>
      </c>
      <c r="D450" t="s">
        <v>670</v>
      </c>
      <c r="E450" t="s">
        <v>512</v>
      </c>
      <c r="F450" t="s">
        <v>521</v>
      </c>
      <c r="G450" s="17">
        <v>388186963.00641096</v>
      </c>
      <c r="H450">
        <v>6000000</v>
      </c>
      <c r="I450" s="30">
        <v>-4193941.527474761</v>
      </c>
      <c r="J450" s="33">
        <v>-0.69899025457912678</v>
      </c>
      <c r="K450" s="26">
        <v>0</v>
      </c>
      <c r="L450" s="42">
        <v>2</v>
      </c>
      <c r="M450" s="39">
        <v>-3</v>
      </c>
      <c r="N450" s="33">
        <v>-1.5</v>
      </c>
      <c r="O450" s="26">
        <v>0</v>
      </c>
      <c r="P450" s="19">
        <v>0</v>
      </c>
      <c r="Q450" s="24">
        <v>328397.07828362403</v>
      </c>
      <c r="R450" s="48">
        <v>0</v>
      </c>
      <c r="S450" s="43">
        <v>0</v>
      </c>
      <c r="T450" s="15">
        <v>0</v>
      </c>
      <c r="U450" s="15">
        <v>159908.048283624</v>
      </c>
      <c r="V450" s="15">
        <v>254.53</v>
      </c>
      <c r="W450" s="15">
        <v>1785.47</v>
      </c>
      <c r="X450" s="15">
        <v>0</v>
      </c>
      <c r="Y450" s="15">
        <v>0</v>
      </c>
      <c r="Z450" s="15">
        <v>0</v>
      </c>
      <c r="AA450" s="15">
        <v>161948.048283624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166449.03</v>
      </c>
      <c r="AO450" s="15">
        <v>166449.03</v>
      </c>
      <c r="AP450" s="24">
        <v>328397.07828362403</v>
      </c>
      <c r="AQ450" s="15">
        <v>-5000</v>
      </c>
      <c r="AR450" s="52">
        <v>0</v>
      </c>
      <c r="AS450" s="15">
        <v>323397.07828362403</v>
      </c>
      <c r="AT450" s="29">
        <v>0.3</v>
      </c>
      <c r="AU450" s="36">
        <v>97019.123485087199</v>
      </c>
      <c r="AV450" s="25">
        <v>55000</v>
      </c>
      <c r="AW450" s="15">
        <v>42019.123485087199</v>
      </c>
      <c r="AX450" s="37">
        <v>0</v>
      </c>
      <c r="AY450" s="37">
        <v>28.39</v>
      </c>
      <c r="AZ450" s="37">
        <v>0</v>
      </c>
      <c r="BA450" s="37">
        <v>2500</v>
      </c>
      <c r="BB450" s="37">
        <v>1437.73</v>
      </c>
      <c r="BC450" s="53">
        <v>0</v>
      </c>
      <c r="BD450" s="48">
        <v>0</v>
      </c>
      <c r="BE450" s="34">
        <v>0</v>
      </c>
      <c r="BF450" s="35">
        <v>0</v>
      </c>
      <c r="BG450" s="16">
        <v>0</v>
      </c>
      <c r="BH450" s="16">
        <v>0</v>
      </c>
      <c r="BI450" s="16">
        <v>0</v>
      </c>
    </row>
    <row r="451" spans="1:61" x14ac:dyDescent="0.25">
      <c r="A451" s="46">
        <v>63571</v>
      </c>
      <c r="B451" s="5">
        <v>63571</v>
      </c>
      <c r="C451" t="s">
        <v>394</v>
      </c>
      <c r="D451" t="s">
        <v>464</v>
      </c>
      <c r="E451" t="s">
        <v>512</v>
      </c>
      <c r="F451" t="s">
        <v>522</v>
      </c>
      <c r="G451" s="17">
        <v>171976538.61057499</v>
      </c>
      <c r="H451">
        <v>3000000</v>
      </c>
      <c r="I451" s="30">
        <v>-10457614.070552111</v>
      </c>
      <c r="J451" s="33">
        <v>-3.4858713568507036</v>
      </c>
      <c r="K451" s="26">
        <v>0</v>
      </c>
      <c r="L451" s="42">
        <v>2</v>
      </c>
      <c r="M451" s="39">
        <v>0</v>
      </c>
      <c r="N451" s="33">
        <v>0</v>
      </c>
      <c r="O451" s="26">
        <v>0</v>
      </c>
      <c r="P451" s="20">
        <v>0</v>
      </c>
      <c r="Q451" s="24">
        <v>185475.16511229571</v>
      </c>
      <c r="R451" s="48">
        <v>0</v>
      </c>
      <c r="S451" s="43">
        <v>0</v>
      </c>
      <c r="T451" s="25">
        <v>889.67700000000002</v>
      </c>
      <c r="U451" s="25">
        <v>68783.564512295707</v>
      </c>
      <c r="V451" s="25">
        <v>62.46</v>
      </c>
      <c r="W451" s="15">
        <v>0</v>
      </c>
      <c r="X451" s="15">
        <v>0</v>
      </c>
      <c r="Y451" s="15">
        <v>0</v>
      </c>
      <c r="Z451" s="15">
        <v>0</v>
      </c>
      <c r="AA451" s="15">
        <v>69735.701512295709</v>
      </c>
      <c r="AB451" s="15">
        <v>5744.28</v>
      </c>
      <c r="AC451" s="15">
        <v>0</v>
      </c>
      <c r="AD451" s="15">
        <v>5610.2636000000093</v>
      </c>
      <c r="AE451" s="15">
        <v>11354.543600000008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104384.92</v>
      </c>
      <c r="AO451" s="15">
        <v>104384.92</v>
      </c>
      <c r="AP451" s="24">
        <v>185475.16511229571</v>
      </c>
      <c r="AQ451" s="15">
        <v>-5000</v>
      </c>
      <c r="AR451" s="52">
        <v>-18047.516511229573</v>
      </c>
      <c r="AS451" s="15">
        <v>162427.64860106615</v>
      </c>
      <c r="AT451" s="29">
        <v>0.2</v>
      </c>
      <c r="AU451" s="36">
        <v>32485.529720213231</v>
      </c>
      <c r="AV451" s="25">
        <v>35000</v>
      </c>
      <c r="AW451" s="15">
        <v>0</v>
      </c>
      <c r="AX451" s="37">
        <v>0</v>
      </c>
      <c r="AY451" s="37">
        <v>61.016669999999998</v>
      </c>
      <c r="AZ451" s="37">
        <v>0</v>
      </c>
      <c r="BA451" s="37">
        <v>0</v>
      </c>
      <c r="BB451" s="37">
        <v>746.68</v>
      </c>
      <c r="BC451" s="53">
        <v>0</v>
      </c>
      <c r="BD451" s="48">
        <v>0</v>
      </c>
      <c r="BE451" s="34">
        <v>-0.05</v>
      </c>
      <c r="BF451" s="35">
        <v>2270.9087200000017</v>
      </c>
      <c r="BG451" s="16">
        <v>0</v>
      </c>
      <c r="BH451" s="16">
        <v>0</v>
      </c>
      <c r="BI451" s="16">
        <v>0</v>
      </c>
    </row>
    <row r="452" spans="1:61" x14ac:dyDescent="0.25">
      <c r="A452" s="46">
        <v>64609</v>
      </c>
      <c r="B452" s="5">
        <v>64609</v>
      </c>
      <c r="C452" t="s">
        <v>644</v>
      </c>
      <c r="D452" t="s">
        <v>464</v>
      </c>
      <c r="E452" t="s">
        <v>512</v>
      </c>
      <c r="F452" t="s">
        <v>522</v>
      </c>
      <c r="G452" s="17">
        <v>39973702.93</v>
      </c>
      <c r="H452">
        <v>3000000</v>
      </c>
      <c r="I452" s="30">
        <v>842034.83849100024</v>
      </c>
      <c r="J452" s="33">
        <v>0.28067827949700008</v>
      </c>
      <c r="K452" s="26">
        <v>0</v>
      </c>
      <c r="L452" s="42">
        <v>2</v>
      </c>
      <c r="M452" s="39">
        <v>-1</v>
      </c>
      <c r="N452" s="33">
        <v>-0.5</v>
      </c>
      <c r="O452" s="26">
        <v>0</v>
      </c>
      <c r="P452" s="20">
        <v>0</v>
      </c>
      <c r="Q452" s="24">
        <v>4777.9561109759998</v>
      </c>
      <c r="R452" s="48">
        <v>0</v>
      </c>
      <c r="S452" s="43">
        <v>0</v>
      </c>
      <c r="T452" s="25">
        <v>0</v>
      </c>
      <c r="U452" s="25">
        <v>4144.6561109759996</v>
      </c>
      <c r="V452" s="25">
        <v>9.7200000000000006</v>
      </c>
      <c r="W452" s="15">
        <v>0</v>
      </c>
      <c r="X452" s="15">
        <v>0</v>
      </c>
      <c r="Y452" s="15">
        <v>0</v>
      </c>
      <c r="Z452" s="15">
        <v>0</v>
      </c>
      <c r="AA452" s="15">
        <v>4154.3761109759998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623.58000000000004</v>
      </c>
      <c r="AO452" s="15">
        <v>623.58000000000004</v>
      </c>
      <c r="AP452" s="24">
        <v>4777.9561109759998</v>
      </c>
      <c r="AQ452" s="15">
        <v>0</v>
      </c>
      <c r="AR452" s="52">
        <v>0</v>
      </c>
      <c r="AS452" s="15">
        <v>4777.9561109759998</v>
      </c>
      <c r="AT452" s="29">
        <v>0.2</v>
      </c>
      <c r="AU452" s="36">
        <v>955.59122219519998</v>
      </c>
      <c r="AV452" s="25">
        <v>45000</v>
      </c>
      <c r="AW452" s="15">
        <v>955.59122219519998</v>
      </c>
      <c r="AX452" s="37">
        <v>0</v>
      </c>
      <c r="AY452" s="37">
        <v>271.95839999999998</v>
      </c>
      <c r="AZ452" s="37">
        <v>0</v>
      </c>
      <c r="BA452" s="37">
        <v>0</v>
      </c>
      <c r="BB452" s="37">
        <v>0</v>
      </c>
      <c r="BC452" s="53">
        <v>0</v>
      </c>
      <c r="BD452" s="48">
        <v>0</v>
      </c>
      <c r="BE452" s="34">
        <v>0</v>
      </c>
      <c r="BF452" s="35">
        <v>0</v>
      </c>
      <c r="BG452" s="16">
        <v>0</v>
      </c>
      <c r="BH452" s="16">
        <v>0</v>
      </c>
      <c r="BI452" s="16">
        <v>0</v>
      </c>
    </row>
    <row r="453" spans="1:61" x14ac:dyDescent="0.25">
      <c r="A453" s="46">
        <v>63964</v>
      </c>
      <c r="B453" s="5">
        <v>63964</v>
      </c>
      <c r="C453" t="s">
        <v>625</v>
      </c>
      <c r="D453" t="s">
        <v>464</v>
      </c>
      <c r="E453" t="s">
        <v>512</v>
      </c>
      <c r="F453" t="s">
        <v>522</v>
      </c>
      <c r="G453" s="17">
        <v>118431887.644225</v>
      </c>
      <c r="H453">
        <v>3000000</v>
      </c>
      <c r="I453" s="30">
        <v>2278618.3700000197</v>
      </c>
      <c r="J453" s="33">
        <v>0.75953945666667322</v>
      </c>
      <c r="K453" s="26">
        <v>0.25</v>
      </c>
      <c r="L453" s="42">
        <v>2</v>
      </c>
      <c r="M453" s="39">
        <v>1</v>
      </c>
      <c r="N453" s="33">
        <v>0.5</v>
      </c>
      <c r="O453" s="26">
        <v>0.25</v>
      </c>
      <c r="P453" s="20">
        <v>0</v>
      </c>
      <c r="Q453" s="24">
        <v>85674.949999999983</v>
      </c>
      <c r="R453" s="48">
        <v>0</v>
      </c>
      <c r="S453" s="43">
        <v>0.5</v>
      </c>
      <c r="T453" s="25">
        <v>0</v>
      </c>
      <c r="U453" s="25">
        <v>0</v>
      </c>
      <c r="V453" s="25">
        <v>10.38</v>
      </c>
      <c r="W453" s="25">
        <v>45570.919999999991</v>
      </c>
      <c r="X453" s="25">
        <v>0</v>
      </c>
      <c r="Y453" s="25">
        <v>0</v>
      </c>
      <c r="Z453" s="25">
        <v>0</v>
      </c>
      <c r="AA453" s="15">
        <v>45581.299999999988</v>
      </c>
      <c r="AB453" s="2">
        <v>5680.25</v>
      </c>
      <c r="AC453" s="15">
        <v>0</v>
      </c>
      <c r="AD453" s="15">
        <v>0</v>
      </c>
      <c r="AE453" s="15">
        <v>5680.25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34413.4</v>
      </c>
      <c r="AO453" s="15">
        <v>34413.4</v>
      </c>
      <c r="AP453" s="24">
        <v>85674.949999999983</v>
      </c>
      <c r="AQ453" s="15">
        <v>-5000</v>
      </c>
      <c r="AR453" s="52">
        <v>0</v>
      </c>
      <c r="AS453" s="15">
        <v>80674.949999999983</v>
      </c>
      <c r="AT453" s="29">
        <v>0.25</v>
      </c>
      <c r="AU453" s="36">
        <v>20168.737499999996</v>
      </c>
      <c r="AV453" s="25">
        <v>20000</v>
      </c>
      <c r="AW453" s="15">
        <v>168.73749999999563</v>
      </c>
      <c r="AX453" s="37">
        <v>13378.18729896</v>
      </c>
      <c r="AY453" s="37">
        <v>0</v>
      </c>
      <c r="AZ453" s="37">
        <v>0</v>
      </c>
      <c r="BA453" s="37">
        <v>0</v>
      </c>
      <c r="BB453" s="37">
        <v>0</v>
      </c>
      <c r="BC453" s="53">
        <v>0</v>
      </c>
      <c r="BD453" s="48">
        <v>0</v>
      </c>
      <c r="BE453" s="34">
        <v>0.25</v>
      </c>
      <c r="BF453" s="35">
        <v>1136.05</v>
      </c>
      <c r="BG453" s="16">
        <v>0</v>
      </c>
      <c r="BH453" s="16">
        <v>0</v>
      </c>
      <c r="BI453" s="16">
        <v>0</v>
      </c>
    </row>
    <row r="454" spans="1:61" x14ac:dyDescent="0.25">
      <c r="A454" s="46">
        <v>6027</v>
      </c>
      <c r="B454" s="5">
        <v>1795</v>
      </c>
      <c r="C454" t="s">
        <v>391</v>
      </c>
      <c r="D454" t="s">
        <v>464</v>
      </c>
      <c r="E454" t="s">
        <v>512</v>
      </c>
      <c r="F454" t="s">
        <v>523</v>
      </c>
      <c r="G454" s="17">
        <v>40501509.135174997</v>
      </c>
      <c r="H454">
        <v>3000000</v>
      </c>
      <c r="I454" s="30">
        <v>-5100403.3971608579</v>
      </c>
      <c r="J454" s="33">
        <v>-1.7001344657202859</v>
      </c>
      <c r="K454" s="26">
        <v>0</v>
      </c>
      <c r="L454" s="42">
        <v>2</v>
      </c>
      <c r="M454" s="39">
        <v>-2</v>
      </c>
      <c r="N454" s="33">
        <v>-1</v>
      </c>
      <c r="O454" s="26">
        <v>0</v>
      </c>
      <c r="P454" s="20">
        <v>0</v>
      </c>
      <c r="Q454" s="24">
        <v>265492.164296042</v>
      </c>
      <c r="R454" s="48">
        <v>0</v>
      </c>
      <c r="S454" s="43">
        <v>0</v>
      </c>
      <c r="T454" s="25">
        <v>3356.3519999999999</v>
      </c>
      <c r="U454" s="25">
        <v>228920.27229604201</v>
      </c>
      <c r="V454" s="25">
        <v>118.77</v>
      </c>
      <c r="W454" s="25">
        <v>0</v>
      </c>
      <c r="X454" s="25">
        <v>0</v>
      </c>
      <c r="Y454" s="25">
        <v>0</v>
      </c>
      <c r="Z454" s="25">
        <v>0</v>
      </c>
      <c r="AA454" s="15">
        <v>232395.39429604201</v>
      </c>
      <c r="AB454" s="2">
        <v>455.92999999999995</v>
      </c>
      <c r="AC454" s="15">
        <v>0</v>
      </c>
      <c r="AD454" s="15">
        <v>2871.960000000021</v>
      </c>
      <c r="AE454" s="15">
        <v>3327.8900000000208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29768.880000000001</v>
      </c>
      <c r="AO454" s="15">
        <v>29768.880000000001</v>
      </c>
      <c r="AP454" s="24">
        <v>265492.164296042</v>
      </c>
      <c r="AQ454" s="15">
        <v>-5000</v>
      </c>
      <c r="AR454" s="52">
        <v>-23758.958901426828</v>
      </c>
      <c r="AS454" s="15">
        <v>236733.20539461519</v>
      </c>
      <c r="AT454" s="29">
        <v>0.24</v>
      </c>
      <c r="AU454" s="36">
        <v>56815.96929470764</v>
      </c>
      <c r="AV454" s="25">
        <v>30000</v>
      </c>
      <c r="AW454" s="15">
        <v>26815.96929470764</v>
      </c>
      <c r="AX454" s="37">
        <v>1267.4767391999999</v>
      </c>
      <c r="AY454" s="37">
        <v>1123.58835</v>
      </c>
      <c r="AZ454" s="37">
        <v>0</v>
      </c>
      <c r="BA454" s="37">
        <v>0</v>
      </c>
      <c r="BB454" s="37">
        <v>0</v>
      </c>
      <c r="BC454" s="53">
        <v>0</v>
      </c>
      <c r="BD454" s="48">
        <v>0</v>
      </c>
      <c r="BE454" s="34">
        <v>-0.05</v>
      </c>
      <c r="BF454" s="35">
        <v>665.57800000000418</v>
      </c>
      <c r="BG454" s="16">
        <v>0</v>
      </c>
      <c r="BH454" s="16">
        <v>0</v>
      </c>
      <c r="BI454" s="16">
        <v>0</v>
      </c>
    </row>
    <row r="455" spans="1:61" x14ac:dyDescent="0.25">
      <c r="A455" s="46">
        <v>60387</v>
      </c>
      <c r="B455" s="5">
        <v>1162</v>
      </c>
      <c r="C455" t="s">
        <v>392</v>
      </c>
      <c r="D455" t="s">
        <v>464</v>
      </c>
      <c r="E455" t="s">
        <v>512</v>
      </c>
      <c r="F455" t="s">
        <v>523</v>
      </c>
      <c r="G455" s="17">
        <v>106533586.17212501</v>
      </c>
      <c r="H455">
        <v>3000000</v>
      </c>
      <c r="I455" s="30">
        <v>-3886384.0225739479</v>
      </c>
      <c r="J455" s="33">
        <v>-1.2954613408579827</v>
      </c>
      <c r="K455" s="26">
        <v>0</v>
      </c>
      <c r="L455" s="42">
        <v>2</v>
      </c>
      <c r="M455" s="39">
        <v>0</v>
      </c>
      <c r="N455" s="33">
        <v>0</v>
      </c>
      <c r="O455" s="26">
        <v>0</v>
      </c>
      <c r="P455" s="20">
        <v>0</v>
      </c>
      <c r="Q455" s="24">
        <v>314478.43164286704</v>
      </c>
      <c r="R455" s="48">
        <v>0</v>
      </c>
      <c r="S455" s="43">
        <v>0</v>
      </c>
      <c r="T455" s="25">
        <v>0</v>
      </c>
      <c r="U455" s="25">
        <v>276093.64164286701</v>
      </c>
      <c r="V455" s="25">
        <v>329.87</v>
      </c>
      <c r="W455" s="25">
        <v>1914.82</v>
      </c>
      <c r="X455" s="25">
        <v>0</v>
      </c>
      <c r="Y455" s="25">
        <v>0</v>
      </c>
      <c r="Z455" s="25">
        <v>0</v>
      </c>
      <c r="AA455" s="15">
        <v>278338.33164286701</v>
      </c>
      <c r="AB455" s="2">
        <v>452.02</v>
      </c>
      <c r="AC455" s="15">
        <v>0</v>
      </c>
      <c r="AD455" s="15">
        <v>0</v>
      </c>
      <c r="AE455" s="15">
        <v>452.02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35688.080000000002</v>
      </c>
      <c r="AO455" s="15">
        <v>35688.080000000002</v>
      </c>
      <c r="AP455" s="24">
        <v>314478.43164286704</v>
      </c>
      <c r="AQ455" s="15">
        <v>-5000</v>
      </c>
      <c r="AR455" s="52">
        <v>-9390.4008918623022</v>
      </c>
      <c r="AS455" s="15">
        <v>300088.03075100476</v>
      </c>
      <c r="AT455" s="29">
        <v>0.24</v>
      </c>
      <c r="AU455" s="36">
        <v>72021.127380241145</v>
      </c>
      <c r="AV455" s="25">
        <v>40000</v>
      </c>
      <c r="AW455" s="15">
        <v>32021.127380241145</v>
      </c>
      <c r="AX455" s="37">
        <v>11448.641133199999</v>
      </c>
      <c r="AY455" s="37">
        <v>731.55179999999996</v>
      </c>
      <c r="AZ455" s="37">
        <v>0</v>
      </c>
      <c r="BA455" s="37">
        <v>0</v>
      </c>
      <c r="BB455" s="37">
        <v>0</v>
      </c>
      <c r="BC455" s="53">
        <v>0</v>
      </c>
      <c r="BD455" s="48">
        <v>0</v>
      </c>
      <c r="BE455" s="34">
        <v>0</v>
      </c>
      <c r="BF455" s="35">
        <v>90.403999999999996</v>
      </c>
      <c r="BG455" s="16">
        <v>0</v>
      </c>
      <c r="BH455" s="16">
        <v>0</v>
      </c>
      <c r="BI455" s="16">
        <v>0</v>
      </c>
    </row>
    <row r="456" spans="1:61" x14ac:dyDescent="0.25">
      <c r="A456" s="46">
        <v>64066</v>
      </c>
      <c r="B456" s="5">
        <v>64066</v>
      </c>
      <c r="C456" t="s">
        <v>556</v>
      </c>
      <c r="D456" t="s">
        <v>464</v>
      </c>
      <c r="E456" t="s">
        <v>512</v>
      </c>
      <c r="F456" t="s">
        <v>523</v>
      </c>
      <c r="G456" s="17">
        <v>94074948.451925009</v>
      </c>
      <c r="H456">
        <v>3000000</v>
      </c>
      <c r="I456" s="30">
        <v>-200684.06302678585</v>
      </c>
      <c r="J456" s="33">
        <v>-6.6894687675595282E-2</v>
      </c>
      <c r="K456" s="48">
        <v>0</v>
      </c>
      <c r="L456" s="42">
        <v>2</v>
      </c>
      <c r="M456" s="39">
        <v>-1</v>
      </c>
      <c r="N456" s="33">
        <v>-0.5</v>
      </c>
      <c r="O456" s="48">
        <v>0</v>
      </c>
      <c r="P456" s="20">
        <v>0</v>
      </c>
      <c r="Q456" s="24">
        <v>271703.34945976699</v>
      </c>
      <c r="R456" s="48">
        <v>0</v>
      </c>
      <c r="S456" s="43">
        <v>0</v>
      </c>
      <c r="T456" s="25">
        <v>0</v>
      </c>
      <c r="U456" s="25">
        <v>163894.53945976699</v>
      </c>
      <c r="V456" s="25">
        <v>134.84</v>
      </c>
      <c r="W456" s="25">
        <v>8181.59</v>
      </c>
      <c r="X456" s="25">
        <v>0</v>
      </c>
      <c r="Y456" s="25">
        <v>0</v>
      </c>
      <c r="Z456" s="25">
        <v>0</v>
      </c>
      <c r="AA456" s="15">
        <v>172210.96945976699</v>
      </c>
      <c r="AB456" s="2">
        <v>1321.99</v>
      </c>
      <c r="AC456" s="15">
        <v>0</v>
      </c>
      <c r="AD456" s="15">
        <v>0</v>
      </c>
      <c r="AE456" s="15">
        <v>1321.99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98170.39</v>
      </c>
      <c r="AO456" s="15">
        <v>98170.39</v>
      </c>
      <c r="AP456" s="24">
        <v>271703.34945976699</v>
      </c>
      <c r="AQ456" s="15">
        <v>-5000</v>
      </c>
      <c r="AR456" s="52">
        <v>-18175.559450244342</v>
      </c>
      <c r="AS456" s="15">
        <v>248527.79000952264</v>
      </c>
      <c r="AT456" s="29">
        <v>0.24</v>
      </c>
      <c r="AU456" s="36">
        <v>59646.66960228543</v>
      </c>
      <c r="AV456" s="25">
        <v>30000</v>
      </c>
      <c r="AW456" s="15">
        <v>29646.66960228543</v>
      </c>
      <c r="AX456" s="37">
        <v>0</v>
      </c>
      <c r="AY456" s="37">
        <v>912.14187000000004</v>
      </c>
      <c r="AZ456" s="37">
        <v>0</v>
      </c>
      <c r="BA456" s="37">
        <v>20.09</v>
      </c>
      <c r="BB456" s="37">
        <v>20</v>
      </c>
      <c r="BC456" s="53">
        <v>0</v>
      </c>
      <c r="BD456" s="48">
        <v>0</v>
      </c>
      <c r="BE456" s="34">
        <v>-0.05</v>
      </c>
      <c r="BF456" s="35">
        <v>264.39800000000002</v>
      </c>
      <c r="BG456" s="16">
        <v>0</v>
      </c>
      <c r="BH456" s="16">
        <v>0</v>
      </c>
      <c r="BI456" s="16">
        <v>0</v>
      </c>
    </row>
    <row r="457" spans="1:61" x14ac:dyDescent="0.25">
      <c r="A457" s="46">
        <v>5091</v>
      </c>
      <c r="B457" s="5">
        <v>835</v>
      </c>
      <c r="C457" t="s">
        <v>396</v>
      </c>
      <c r="D457" t="s">
        <v>466</v>
      </c>
      <c r="E457" t="s">
        <v>513</v>
      </c>
      <c r="F457" t="s">
        <v>521</v>
      </c>
      <c r="G457" s="17">
        <v>1165109901.5784998</v>
      </c>
      <c r="H457">
        <v>6000000</v>
      </c>
      <c r="I457" s="30">
        <v>-6800281.3300001621</v>
      </c>
      <c r="J457" s="33">
        <v>-1.1333802216666937</v>
      </c>
      <c r="K457" s="26">
        <v>0</v>
      </c>
      <c r="L457" s="42">
        <v>2</v>
      </c>
      <c r="M457" s="39">
        <v>1</v>
      </c>
      <c r="N457" s="33">
        <v>0.5</v>
      </c>
      <c r="O457" s="26">
        <v>0</v>
      </c>
      <c r="P457" s="20">
        <v>0</v>
      </c>
      <c r="Q457" s="24">
        <v>158834.09555555557</v>
      </c>
      <c r="R457" s="48">
        <v>0</v>
      </c>
      <c r="S457" s="43">
        <v>0</v>
      </c>
      <c r="T457" s="25">
        <v>0</v>
      </c>
      <c r="U457" s="25">
        <v>0</v>
      </c>
      <c r="V457" s="25">
        <v>0</v>
      </c>
      <c r="W457" s="25">
        <v>447.5</v>
      </c>
      <c r="X457" s="25">
        <v>0</v>
      </c>
      <c r="Y457" s="25">
        <v>0</v>
      </c>
      <c r="Z457" s="25">
        <v>0</v>
      </c>
      <c r="AA457" s="15">
        <v>447.5</v>
      </c>
      <c r="AB457" s="2">
        <v>18817.849999999999</v>
      </c>
      <c r="AC457" s="15">
        <v>0</v>
      </c>
      <c r="AD457" s="15">
        <v>0</v>
      </c>
      <c r="AE457" s="15">
        <v>18817.849999999999</v>
      </c>
      <c r="AF457" s="15">
        <v>0</v>
      </c>
      <c r="AG457" s="15">
        <v>0</v>
      </c>
      <c r="AH457" s="15">
        <v>0</v>
      </c>
      <c r="AI457" s="15">
        <v>4450.9655555555546</v>
      </c>
      <c r="AJ457" s="15">
        <v>0</v>
      </c>
      <c r="AK457" s="15">
        <v>0</v>
      </c>
      <c r="AL457" s="15">
        <v>0</v>
      </c>
      <c r="AM457" s="15">
        <v>0</v>
      </c>
      <c r="AN457" s="15">
        <v>135117.78</v>
      </c>
      <c r="AO457" s="15">
        <v>139568.74555555556</v>
      </c>
      <c r="AP457" s="24">
        <v>158834.09555555557</v>
      </c>
      <c r="AQ457" s="15">
        <v>0</v>
      </c>
      <c r="AR457" s="52">
        <v>0</v>
      </c>
      <c r="AS457" s="15">
        <v>0</v>
      </c>
      <c r="AT457" s="29">
        <v>0</v>
      </c>
      <c r="AU457" s="36">
        <v>0</v>
      </c>
      <c r="AV457" s="25">
        <v>150000</v>
      </c>
      <c r="AW457" s="15">
        <v>135823.83223674906</v>
      </c>
      <c r="AX457" s="37">
        <v>175014.6508756</v>
      </c>
      <c r="AY457" s="37">
        <v>69.431699999999992</v>
      </c>
      <c r="AZ457" s="37">
        <v>0</v>
      </c>
      <c r="BA457" s="37">
        <v>0</v>
      </c>
      <c r="BB457" s="37">
        <v>940.03</v>
      </c>
      <c r="BC457" s="53">
        <v>0</v>
      </c>
      <c r="BD457" s="48">
        <v>0</v>
      </c>
      <c r="BE457" s="34">
        <v>0</v>
      </c>
      <c r="BF457" s="35">
        <v>3763.5699999999997</v>
      </c>
      <c r="BG457" s="16">
        <v>0</v>
      </c>
      <c r="BH457" s="16">
        <v>0</v>
      </c>
      <c r="BI457" s="16">
        <v>0</v>
      </c>
    </row>
    <row r="458" spans="1:61" x14ac:dyDescent="0.25">
      <c r="A458" s="46">
        <v>61834</v>
      </c>
      <c r="B458" s="5">
        <v>1868</v>
      </c>
      <c r="C458" t="s">
        <v>570</v>
      </c>
      <c r="D458" t="s">
        <v>464</v>
      </c>
      <c r="E458" t="s">
        <v>513</v>
      </c>
      <c r="F458" t="s">
        <v>522</v>
      </c>
      <c r="G458" s="17">
        <v>321587598.57789999</v>
      </c>
      <c r="H458">
        <v>3000000</v>
      </c>
      <c r="I458" s="30">
        <v>-5087875.2377530336</v>
      </c>
      <c r="J458" s="33">
        <v>-1.6959584125843445</v>
      </c>
      <c r="K458" s="26">
        <v>0</v>
      </c>
      <c r="L458" s="42">
        <v>2</v>
      </c>
      <c r="M458" s="39">
        <v>0</v>
      </c>
      <c r="N458" s="33">
        <v>0</v>
      </c>
      <c r="O458" s="26">
        <v>0</v>
      </c>
      <c r="P458" s="20">
        <v>0</v>
      </c>
      <c r="Q458" s="24">
        <v>217721.46</v>
      </c>
      <c r="R458" s="48">
        <v>0</v>
      </c>
      <c r="S458" s="43">
        <v>0</v>
      </c>
      <c r="T458" s="25">
        <v>0</v>
      </c>
      <c r="U458" s="25">
        <v>502.07</v>
      </c>
      <c r="V458" s="25">
        <v>50.27</v>
      </c>
      <c r="W458" s="25">
        <v>0</v>
      </c>
      <c r="X458" s="25">
        <v>0</v>
      </c>
      <c r="Y458" s="25">
        <v>0</v>
      </c>
      <c r="Z458" s="25">
        <v>0</v>
      </c>
      <c r="AA458" s="15">
        <v>552.34</v>
      </c>
      <c r="AB458" s="2">
        <v>5885.68</v>
      </c>
      <c r="AC458" s="15">
        <v>0</v>
      </c>
      <c r="AD458" s="15">
        <v>0</v>
      </c>
      <c r="AE458" s="15">
        <v>5885.68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211283.44</v>
      </c>
      <c r="AO458" s="15">
        <v>211283.44</v>
      </c>
      <c r="AP458" s="24">
        <v>217721.46</v>
      </c>
      <c r="AQ458" s="15">
        <v>-5000</v>
      </c>
      <c r="AR458" s="52">
        <v>0</v>
      </c>
      <c r="AS458" s="15">
        <v>212721.46</v>
      </c>
      <c r="AT458" s="29">
        <v>0.2</v>
      </c>
      <c r="AU458" s="36">
        <v>42544.292000000001</v>
      </c>
      <c r="AV458" s="25">
        <v>5186</v>
      </c>
      <c r="AW458" s="15">
        <v>37358.292000000001</v>
      </c>
      <c r="AX458" s="37">
        <v>32319.370573440003</v>
      </c>
      <c r="AY458" s="37">
        <v>377.47034999999994</v>
      </c>
      <c r="AZ458" s="37">
        <v>0</v>
      </c>
      <c r="BA458" s="37">
        <v>155</v>
      </c>
      <c r="BB458" s="37">
        <v>0</v>
      </c>
      <c r="BC458" s="53">
        <v>0</v>
      </c>
      <c r="BD458" s="48">
        <v>0</v>
      </c>
      <c r="BE458" s="34">
        <v>0</v>
      </c>
      <c r="BF458" s="35">
        <v>1177.1360000000002</v>
      </c>
      <c r="BG458" s="16">
        <v>0</v>
      </c>
      <c r="BH458" s="16">
        <v>0</v>
      </c>
      <c r="BI458" s="16">
        <v>0</v>
      </c>
    </row>
    <row r="459" spans="1:61" x14ac:dyDescent="0.25">
      <c r="A459" s="46">
        <v>62242</v>
      </c>
      <c r="B459" s="5">
        <v>1898</v>
      </c>
      <c r="C459" t="s">
        <v>399</v>
      </c>
      <c r="D459" t="s">
        <v>464</v>
      </c>
      <c r="E459" t="s">
        <v>513</v>
      </c>
      <c r="F459" t="s">
        <v>522</v>
      </c>
      <c r="G459" s="17">
        <v>367805909.74580002</v>
      </c>
      <c r="H459">
        <v>3000000</v>
      </c>
      <c r="I459" s="30">
        <v>-2226337.6694767475</v>
      </c>
      <c r="J459" s="33">
        <v>-0.74211255649224916</v>
      </c>
      <c r="K459" s="26">
        <v>0</v>
      </c>
      <c r="L459" s="42">
        <v>2</v>
      </c>
      <c r="M459" s="39">
        <v>2</v>
      </c>
      <c r="N459" s="33">
        <v>1</v>
      </c>
      <c r="O459" s="26">
        <v>0.5</v>
      </c>
      <c r="P459" s="20">
        <v>0</v>
      </c>
      <c r="Q459" s="24">
        <v>342977.92675829533</v>
      </c>
      <c r="R459" s="48">
        <v>0</v>
      </c>
      <c r="S459" s="43">
        <v>0.5</v>
      </c>
      <c r="T459" s="25">
        <v>0</v>
      </c>
      <c r="U459" s="25">
        <v>6445.8467582953999</v>
      </c>
      <c r="V459" s="25">
        <v>62.48</v>
      </c>
      <c r="W459" s="25">
        <v>2027.65</v>
      </c>
      <c r="X459" s="25">
        <v>0</v>
      </c>
      <c r="Y459" s="25">
        <v>0</v>
      </c>
      <c r="Z459" s="25">
        <v>0</v>
      </c>
      <c r="AA459" s="15">
        <v>8535.9767582953991</v>
      </c>
      <c r="AB459" s="2">
        <v>5904.7899999999991</v>
      </c>
      <c r="AC459" s="15">
        <v>0</v>
      </c>
      <c r="AD459" s="15">
        <v>0</v>
      </c>
      <c r="AE459" s="15">
        <v>5904.7899999999991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328537.15999999997</v>
      </c>
      <c r="AO459" s="15">
        <v>328537.15999999997</v>
      </c>
      <c r="AP459" s="24">
        <v>342977.92675829533</v>
      </c>
      <c r="AQ459" s="15">
        <v>-5000</v>
      </c>
      <c r="AR459" s="52">
        <v>-14258.51814025947</v>
      </c>
      <c r="AS459" s="15">
        <v>323719.40861803584</v>
      </c>
      <c r="AT459" s="29">
        <v>0.25</v>
      </c>
      <c r="AU459" s="36">
        <v>80929.852154508961</v>
      </c>
      <c r="AV459" s="25">
        <v>53000</v>
      </c>
      <c r="AW459" s="15">
        <v>27929.852154508961</v>
      </c>
      <c r="AX459" s="37">
        <v>4971.8119088799995</v>
      </c>
      <c r="AY459" s="37">
        <v>492.77198999999996</v>
      </c>
      <c r="AZ459" s="37">
        <v>0</v>
      </c>
      <c r="BA459" s="37">
        <v>8025</v>
      </c>
      <c r="BB459" s="37">
        <v>45.5</v>
      </c>
      <c r="BC459" s="53">
        <v>0</v>
      </c>
      <c r="BD459" s="48">
        <v>0</v>
      </c>
      <c r="BE459" s="34">
        <v>0</v>
      </c>
      <c r="BF459" s="35">
        <v>1180.9579999999999</v>
      </c>
      <c r="BG459" s="16">
        <v>0</v>
      </c>
      <c r="BH459" s="16">
        <v>0</v>
      </c>
      <c r="BI459" s="16">
        <v>0</v>
      </c>
    </row>
    <row r="460" spans="1:61" x14ac:dyDescent="0.25">
      <c r="A460" s="46">
        <v>61397</v>
      </c>
      <c r="B460" s="5">
        <v>1375</v>
      </c>
      <c r="C460" t="s">
        <v>397</v>
      </c>
      <c r="D460" t="s">
        <v>464</v>
      </c>
      <c r="E460" t="s">
        <v>513</v>
      </c>
      <c r="F460" t="s">
        <v>523</v>
      </c>
      <c r="G460" s="17">
        <v>250729234.067835</v>
      </c>
      <c r="H460">
        <v>3000000</v>
      </c>
      <c r="I460" s="30">
        <v>32064491.318141937</v>
      </c>
      <c r="J460" s="33">
        <v>10.688163772713979</v>
      </c>
      <c r="K460" s="26">
        <v>0.5</v>
      </c>
      <c r="L460" s="42">
        <v>2</v>
      </c>
      <c r="M460" s="39">
        <v>-1</v>
      </c>
      <c r="N460" s="33">
        <v>-0.5</v>
      </c>
      <c r="O460" s="26">
        <v>0</v>
      </c>
      <c r="P460" s="20">
        <v>0</v>
      </c>
      <c r="Q460" s="24">
        <v>276524.08765016973</v>
      </c>
      <c r="R460" s="48">
        <v>0</v>
      </c>
      <c r="S460" s="43">
        <v>0.5</v>
      </c>
      <c r="T460" s="25">
        <v>0</v>
      </c>
      <c r="U460" s="25">
        <v>33711.867650169697</v>
      </c>
      <c r="V460" s="25">
        <v>105.84</v>
      </c>
      <c r="W460" s="25">
        <v>0</v>
      </c>
      <c r="X460" s="25">
        <v>0</v>
      </c>
      <c r="Y460" s="25">
        <v>0</v>
      </c>
      <c r="Z460" s="25">
        <v>0</v>
      </c>
      <c r="AA460" s="15">
        <v>33817.707650169694</v>
      </c>
      <c r="AB460" s="2">
        <v>48615.66</v>
      </c>
      <c r="AC460" s="15">
        <v>33199.9</v>
      </c>
      <c r="AD460" s="15">
        <v>0</v>
      </c>
      <c r="AE460" s="15">
        <v>81815.56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160890.82</v>
      </c>
      <c r="AO460" s="15">
        <v>160890.82</v>
      </c>
      <c r="AP460" s="24">
        <v>276524.08765016973</v>
      </c>
      <c r="AQ460" s="15">
        <v>-5000</v>
      </c>
      <c r="AR460" s="52">
        <v>-27152.408765016975</v>
      </c>
      <c r="AS460" s="15">
        <v>244371.67888515277</v>
      </c>
      <c r="AT460" s="29">
        <v>0.26</v>
      </c>
      <c r="AU460" s="36">
        <v>63536.636510139724</v>
      </c>
      <c r="AV460" s="25">
        <v>25000</v>
      </c>
      <c r="AW460" s="15">
        <v>38536.636510139724</v>
      </c>
      <c r="AX460" s="37">
        <v>0</v>
      </c>
      <c r="AY460" s="37">
        <v>0</v>
      </c>
      <c r="AZ460" s="37">
        <v>0</v>
      </c>
      <c r="BA460" s="37">
        <v>0</v>
      </c>
      <c r="BB460" s="37">
        <v>13.67</v>
      </c>
      <c r="BC460" s="53">
        <v>0</v>
      </c>
      <c r="BD460" s="48">
        <v>0</v>
      </c>
      <c r="BE460" s="34">
        <v>0.45</v>
      </c>
      <c r="BF460" s="35">
        <v>16363.112000000001</v>
      </c>
      <c r="BG460" s="16">
        <v>0</v>
      </c>
      <c r="BH460" s="16">
        <v>0</v>
      </c>
      <c r="BI460" s="16">
        <v>0</v>
      </c>
    </row>
    <row r="461" spans="1:61" x14ac:dyDescent="0.25">
      <c r="A461" s="46">
        <v>63131</v>
      </c>
      <c r="B461" s="5">
        <v>2247</v>
      </c>
      <c r="C461" t="s">
        <v>400</v>
      </c>
      <c r="D461" t="s">
        <v>464</v>
      </c>
      <c r="E461" t="s">
        <v>513</v>
      </c>
      <c r="F461" t="s">
        <v>523</v>
      </c>
      <c r="G461" s="17">
        <v>262655479.42230999</v>
      </c>
      <c r="H461">
        <v>3000000</v>
      </c>
      <c r="I461" s="30">
        <v>1589761.8234480321</v>
      </c>
      <c r="J461" s="33">
        <v>0.52992060781601069</v>
      </c>
      <c r="K461" s="26">
        <v>0.25</v>
      </c>
      <c r="L461" s="42">
        <v>2</v>
      </c>
      <c r="M461" s="39">
        <v>0</v>
      </c>
      <c r="N461" s="33">
        <v>0</v>
      </c>
      <c r="O461" s="26">
        <v>0</v>
      </c>
      <c r="P461" s="20">
        <v>0</v>
      </c>
      <c r="Q461" s="24">
        <v>274637.85796767299</v>
      </c>
      <c r="R461" s="48">
        <v>0</v>
      </c>
      <c r="S461" s="43">
        <v>0.25</v>
      </c>
      <c r="T461" s="25">
        <v>0</v>
      </c>
      <c r="U461" s="25">
        <v>286.257967673</v>
      </c>
      <c r="V461" s="25">
        <v>9.24</v>
      </c>
      <c r="W461" s="25">
        <v>0</v>
      </c>
      <c r="X461" s="25">
        <v>0</v>
      </c>
      <c r="Y461" s="25">
        <v>0</v>
      </c>
      <c r="Z461" s="25">
        <v>0</v>
      </c>
      <c r="AA461" s="15">
        <v>295.49796767300001</v>
      </c>
      <c r="AB461" s="2">
        <v>99809.750000000015</v>
      </c>
      <c r="AC461" s="15">
        <v>0</v>
      </c>
      <c r="AD461" s="15">
        <v>0</v>
      </c>
      <c r="AE461" s="15">
        <v>99809.750000000015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>
        <v>174532.61</v>
      </c>
      <c r="AO461" s="15">
        <v>174532.61</v>
      </c>
      <c r="AP461" s="24">
        <v>274637.85796767299</v>
      </c>
      <c r="AQ461" s="15">
        <v>-5000</v>
      </c>
      <c r="AR461" s="52">
        <v>-26963.785796767301</v>
      </c>
      <c r="AS461" s="15">
        <v>242674.07217090568</v>
      </c>
      <c r="AT461" s="29">
        <v>0.24</v>
      </c>
      <c r="AU461" s="36">
        <v>58241.777321017362</v>
      </c>
      <c r="AV461" s="25">
        <v>20000</v>
      </c>
      <c r="AW461" s="15">
        <v>38241.777321017362</v>
      </c>
      <c r="AX461" s="37">
        <v>19850.258950559997</v>
      </c>
      <c r="AY461" s="37">
        <v>248.90510999999998</v>
      </c>
      <c r="AZ461" s="37">
        <v>0</v>
      </c>
      <c r="BA461" s="37">
        <v>0</v>
      </c>
      <c r="BB461" s="37">
        <v>0.43</v>
      </c>
      <c r="BC461" s="53">
        <v>0</v>
      </c>
      <c r="BD461" s="48">
        <v>0</v>
      </c>
      <c r="BE461" s="34">
        <v>0.2</v>
      </c>
      <c r="BF461" s="35">
        <v>19961.950000000004</v>
      </c>
      <c r="BG461" s="16">
        <v>0</v>
      </c>
      <c r="BH461" s="16">
        <v>0</v>
      </c>
      <c r="BI461" s="16">
        <v>0</v>
      </c>
    </row>
    <row r="462" spans="1:61" x14ac:dyDescent="0.25">
      <c r="A462" s="46">
        <v>51936</v>
      </c>
      <c r="B462" s="5">
        <v>410</v>
      </c>
      <c r="C462" t="s">
        <v>398</v>
      </c>
      <c r="D462" t="s">
        <v>467</v>
      </c>
      <c r="E462" t="s">
        <v>513</v>
      </c>
      <c r="F462" t="s">
        <v>524</v>
      </c>
      <c r="G462" s="17">
        <v>658534357.37757492</v>
      </c>
      <c r="H462">
        <v>6000000</v>
      </c>
      <c r="I462" s="30">
        <v>965523.71998101473</v>
      </c>
      <c r="J462" s="33">
        <v>0.1609206199968358</v>
      </c>
      <c r="K462" s="26">
        <v>0</v>
      </c>
      <c r="L462" s="42">
        <v>2</v>
      </c>
      <c r="M462" s="39">
        <v>0</v>
      </c>
      <c r="N462" s="33">
        <v>0</v>
      </c>
      <c r="O462" s="26">
        <v>0</v>
      </c>
      <c r="P462" s="20">
        <v>0</v>
      </c>
      <c r="Q462" s="24">
        <v>493539.7078686257</v>
      </c>
      <c r="R462" s="48">
        <v>0</v>
      </c>
      <c r="S462" s="43">
        <v>0</v>
      </c>
      <c r="T462" s="25">
        <v>0</v>
      </c>
      <c r="U462" s="25">
        <v>2499.6709121039999</v>
      </c>
      <c r="V462" s="25">
        <v>50.05</v>
      </c>
      <c r="W462" s="25">
        <v>0</v>
      </c>
      <c r="X462" s="25">
        <v>0</v>
      </c>
      <c r="Y462" s="25">
        <v>0</v>
      </c>
      <c r="Z462" s="25">
        <v>0</v>
      </c>
      <c r="AA462" s="15">
        <v>2549.720912104</v>
      </c>
      <c r="AB462" s="25">
        <v>893.29</v>
      </c>
      <c r="AC462" s="15">
        <v>0</v>
      </c>
      <c r="AD462" s="15">
        <v>0</v>
      </c>
      <c r="AE462" s="15">
        <v>893.29</v>
      </c>
      <c r="AF462" s="15">
        <v>0</v>
      </c>
      <c r="AG462" s="15">
        <v>0</v>
      </c>
      <c r="AH462" s="15">
        <v>0</v>
      </c>
      <c r="AI462" s="15">
        <v>5980.4069565217387</v>
      </c>
      <c r="AJ462" s="15">
        <v>0</v>
      </c>
      <c r="AK462" s="15">
        <v>0</v>
      </c>
      <c r="AL462" s="15">
        <v>0</v>
      </c>
      <c r="AM462" s="15">
        <v>0</v>
      </c>
      <c r="AN462" s="15">
        <v>484116.29</v>
      </c>
      <c r="AO462" s="15">
        <v>490096.69695652172</v>
      </c>
      <c r="AP462" s="24">
        <v>493539.7078686257</v>
      </c>
      <c r="AQ462" s="15">
        <v>-5000</v>
      </c>
      <c r="AR462" s="52">
        <v>-15070.544560821854</v>
      </c>
      <c r="AS462" s="15">
        <v>473469.16330780386</v>
      </c>
      <c r="AT462" s="29">
        <v>0.27</v>
      </c>
      <c r="AU462" s="36">
        <v>127836.67409310705</v>
      </c>
      <c r="AV462" s="25">
        <v>52000</v>
      </c>
      <c r="AW462" s="15">
        <v>75836.674093107053</v>
      </c>
      <c r="AX462" s="37">
        <v>43015.630852000002</v>
      </c>
      <c r="AY462" s="37">
        <v>689.94744000000014</v>
      </c>
      <c r="AZ462" s="37">
        <v>0</v>
      </c>
      <c r="BA462" s="37">
        <v>2500</v>
      </c>
      <c r="BB462" s="37">
        <v>0</v>
      </c>
      <c r="BC462" s="53">
        <v>0</v>
      </c>
      <c r="BD462" s="48">
        <v>0</v>
      </c>
      <c r="BE462" s="34">
        <v>0</v>
      </c>
      <c r="BF462" s="35">
        <v>178.65800000000002</v>
      </c>
      <c r="BG462" s="16">
        <v>0</v>
      </c>
      <c r="BH462" s="16">
        <v>0</v>
      </c>
      <c r="BI462" s="16">
        <v>0</v>
      </c>
    </row>
    <row r="463" spans="1:61" x14ac:dyDescent="0.25">
      <c r="A463" s="46">
        <v>63357</v>
      </c>
      <c r="B463" s="5">
        <v>63357</v>
      </c>
      <c r="C463" t="s">
        <v>668</v>
      </c>
      <c r="D463" t="s">
        <v>671</v>
      </c>
      <c r="E463" t="s">
        <v>513</v>
      </c>
      <c r="F463" t="s">
        <v>523</v>
      </c>
      <c r="G463" s="17">
        <v>856441172.94462001</v>
      </c>
      <c r="H463">
        <v>0</v>
      </c>
      <c r="I463" s="30">
        <v>46950110.359527111</v>
      </c>
      <c r="J463" s="33">
        <v>0</v>
      </c>
      <c r="K463" s="48">
        <v>0</v>
      </c>
      <c r="L463" s="42">
        <v>0</v>
      </c>
      <c r="M463" s="39">
        <v>-1</v>
      </c>
      <c r="N463" s="33">
        <v>0</v>
      </c>
      <c r="O463" s="48">
        <v>0</v>
      </c>
      <c r="P463" s="20">
        <v>0</v>
      </c>
      <c r="Q463" s="24">
        <v>490607.09</v>
      </c>
      <c r="R463" s="48">
        <v>0</v>
      </c>
      <c r="S463" s="43">
        <v>0</v>
      </c>
      <c r="T463" s="55">
        <v>0</v>
      </c>
      <c r="U463" s="55">
        <v>0</v>
      </c>
      <c r="V463" s="55">
        <v>0</v>
      </c>
      <c r="W463" s="55">
        <v>0</v>
      </c>
      <c r="X463" s="55">
        <v>0</v>
      </c>
      <c r="Y463" s="55">
        <v>0</v>
      </c>
      <c r="Z463" s="55">
        <v>0</v>
      </c>
      <c r="AA463" s="15">
        <v>0</v>
      </c>
      <c r="AB463" s="25">
        <v>90.61</v>
      </c>
      <c r="AC463" s="15">
        <v>0</v>
      </c>
      <c r="AD463" s="15">
        <v>1468.4599999999919</v>
      </c>
      <c r="AE463" s="15">
        <v>1559.0699999999918</v>
      </c>
      <c r="AF463" s="15">
        <v>0</v>
      </c>
      <c r="AG463" s="15">
        <v>0</v>
      </c>
      <c r="AH463" s="15">
        <v>0</v>
      </c>
      <c r="AI463" s="15">
        <v>41758.400000000001</v>
      </c>
      <c r="AJ463" s="15">
        <v>0</v>
      </c>
      <c r="AK463" s="15">
        <v>0</v>
      </c>
      <c r="AL463" s="15">
        <v>0</v>
      </c>
      <c r="AM463" s="15">
        <v>0</v>
      </c>
      <c r="AN463" s="15">
        <v>447289.62</v>
      </c>
      <c r="AO463" s="15">
        <v>489048.02</v>
      </c>
      <c r="AP463" s="24">
        <v>490607.09</v>
      </c>
      <c r="AQ463" s="15">
        <v>0</v>
      </c>
      <c r="AR463" s="52">
        <v>0</v>
      </c>
      <c r="AS463" s="15">
        <v>0</v>
      </c>
      <c r="AT463" s="29">
        <v>0</v>
      </c>
      <c r="AU463" s="36">
        <v>0</v>
      </c>
      <c r="AV463" s="25">
        <v>30000</v>
      </c>
      <c r="AW463" s="15">
        <v>0</v>
      </c>
      <c r="AX463" s="37">
        <v>0</v>
      </c>
      <c r="AY463" s="37">
        <v>0</v>
      </c>
      <c r="AZ463" s="37">
        <v>0</v>
      </c>
      <c r="BA463" s="37">
        <v>0</v>
      </c>
      <c r="BB463" s="37">
        <v>1321.67</v>
      </c>
      <c r="BC463" s="53">
        <v>0</v>
      </c>
      <c r="BD463" s="48">
        <v>0</v>
      </c>
      <c r="BE463" s="34">
        <v>0</v>
      </c>
      <c r="BF463" s="35">
        <v>311.81399999999837</v>
      </c>
      <c r="BG463" s="16">
        <v>0</v>
      </c>
      <c r="BH463" s="16">
        <v>0</v>
      </c>
      <c r="BI463" s="16">
        <v>0</v>
      </c>
    </row>
    <row r="464" spans="1:61" x14ac:dyDescent="0.25">
      <c r="A464" s="46">
        <v>64823</v>
      </c>
      <c r="B464" s="5">
        <v>64823</v>
      </c>
      <c r="C464" t="s">
        <v>645</v>
      </c>
      <c r="D464" t="s">
        <v>466</v>
      </c>
      <c r="E464" t="s">
        <v>514</v>
      </c>
      <c r="F464" t="s">
        <v>521</v>
      </c>
      <c r="G464" s="17">
        <v>0</v>
      </c>
      <c r="H464">
        <v>6000000</v>
      </c>
      <c r="I464" s="30">
        <v>0</v>
      </c>
      <c r="J464" s="33">
        <v>0</v>
      </c>
      <c r="K464" s="26">
        <v>0</v>
      </c>
      <c r="L464" s="42">
        <v>0</v>
      </c>
      <c r="M464" s="39">
        <v>0</v>
      </c>
      <c r="N464" s="33">
        <v>0</v>
      </c>
      <c r="O464" s="26">
        <v>0</v>
      </c>
      <c r="P464" s="20">
        <v>0</v>
      </c>
      <c r="Q464" s="24">
        <v>0</v>
      </c>
      <c r="R464" s="48">
        <v>0</v>
      </c>
      <c r="S464" s="43">
        <v>0</v>
      </c>
      <c r="T464" s="25">
        <v>0</v>
      </c>
      <c r="U464" s="25">
        <v>0</v>
      </c>
      <c r="V464" s="25">
        <v>0</v>
      </c>
      <c r="W464" s="25">
        <v>0</v>
      </c>
      <c r="X464" s="25">
        <v>0</v>
      </c>
      <c r="Y464" s="25">
        <v>0</v>
      </c>
      <c r="Z464" s="25">
        <v>0</v>
      </c>
      <c r="AA464" s="15">
        <v>0</v>
      </c>
      <c r="AB464" s="2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24">
        <v>0</v>
      </c>
      <c r="AQ464" s="15">
        <v>0</v>
      </c>
      <c r="AR464" s="52">
        <v>0</v>
      </c>
      <c r="AS464" s="15">
        <v>0</v>
      </c>
      <c r="AT464" s="29">
        <v>0</v>
      </c>
      <c r="AU464" s="36">
        <v>0</v>
      </c>
      <c r="AV464" s="25">
        <v>170000</v>
      </c>
      <c r="AW464" s="15">
        <v>0</v>
      </c>
      <c r="AX464" s="37">
        <v>0</v>
      </c>
      <c r="AY464" s="37">
        <v>0</v>
      </c>
      <c r="AZ464" s="37">
        <v>0</v>
      </c>
      <c r="BA464" s="37">
        <v>0</v>
      </c>
      <c r="BB464" s="37">
        <v>0</v>
      </c>
      <c r="BC464" s="53">
        <v>0</v>
      </c>
      <c r="BD464" s="48">
        <v>0</v>
      </c>
      <c r="BE464" s="34">
        <v>0</v>
      </c>
      <c r="BF464" s="35">
        <v>0</v>
      </c>
      <c r="BG464" s="16">
        <v>0</v>
      </c>
      <c r="BH464" s="16">
        <v>0</v>
      </c>
      <c r="BI464" s="16">
        <v>0</v>
      </c>
    </row>
    <row r="465" spans="1:61" x14ac:dyDescent="0.25">
      <c r="A465" s="46">
        <v>62409</v>
      </c>
      <c r="B465" s="5">
        <v>1949</v>
      </c>
      <c r="C465" t="s">
        <v>404</v>
      </c>
      <c r="D465" t="s">
        <v>464</v>
      </c>
      <c r="E465" t="s">
        <v>514</v>
      </c>
      <c r="F465" t="s">
        <v>522</v>
      </c>
      <c r="G465" s="17">
        <v>359825095.97144598</v>
      </c>
      <c r="H465">
        <v>3000000</v>
      </c>
      <c r="I465" s="30">
        <v>-1674281.1700688601</v>
      </c>
      <c r="J465" s="33">
        <v>-0.55809372335628671</v>
      </c>
      <c r="K465" s="26">
        <v>0</v>
      </c>
      <c r="L465" s="42">
        <v>2</v>
      </c>
      <c r="M465" s="39">
        <v>-2</v>
      </c>
      <c r="N465" s="33">
        <v>-1</v>
      </c>
      <c r="O465" s="26">
        <v>0</v>
      </c>
      <c r="P465" s="20">
        <v>0</v>
      </c>
      <c r="Q465" s="24">
        <v>219136.14074839017</v>
      </c>
      <c r="R465" s="48">
        <v>0</v>
      </c>
      <c r="S465" s="43">
        <v>0</v>
      </c>
      <c r="T465" s="25">
        <v>0</v>
      </c>
      <c r="U465" s="25">
        <v>16733.660748390201</v>
      </c>
      <c r="V465" s="25">
        <v>25.87</v>
      </c>
      <c r="W465" s="25">
        <v>0</v>
      </c>
      <c r="X465" s="25">
        <v>0</v>
      </c>
      <c r="Y465" s="25">
        <v>0</v>
      </c>
      <c r="Z465" s="25">
        <v>0</v>
      </c>
      <c r="AA465" s="15">
        <v>16759.5307483902</v>
      </c>
      <c r="AB465" s="2">
        <v>8246.5600000000013</v>
      </c>
      <c r="AC465" s="15">
        <v>0</v>
      </c>
      <c r="AD465" s="15">
        <v>0</v>
      </c>
      <c r="AE465" s="15">
        <v>8246.5600000000013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194130.05</v>
      </c>
      <c r="AO465" s="15">
        <v>194130.05</v>
      </c>
      <c r="AP465" s="24">
        <v>219136.14074839017</v>
      </c>
      <c r="AQ465" s="15">
        <v>-5000</v>
      </c>
      <c r="AR465" s="52">
        <v>-19565.584918397893</v>
      </c>
      <c r="AS465" s="15">
        <v>194570.55582999228</v>
      </c>
      <c r="AT465" s="29">
        <v>0.2</v>
      </c>
      <c r="AU465" s="36">
        <v>38914.11116599846</v>
      </c>
      <c r="AV465" s="25">
        <v>35000</v>
      </c>
      <c r="AW465" s="15">
        <v>38914.11116599846</v>
      </c>
      <c r="AX465" s="37">
        <v>0</v>
      </c>
      <c r="AY465" s="37">
        <v>229.2774</v>
      </c>
      <c r="AZ465" s="37">
        <v>0</v>
      </c>
      <c r="BA465" s="37">
        <v>707.55</v>
      </c>
      <c r="BB465" s="37">
        <v>0</v>
      </c>
      <c r="BC465" s="53">
        <v>0</v>
      </c>
      <c r="BD465" s="48">
        <v>0</v>
      </c>
      <c r="BE465" s="34">
        <v>-0.05</v>
      </c>
      <c r="BF465" s="35">
        <v>1649.3120000000004</v>
      </c>
      <c r="BG465" s="16">
        <v>0</v>
      </c>
      <c r="BH465" s="16">
        <v>0</v>
      </c>
      <c r="BI465" s="16">
        <v>0</v>
      </c>
    </row>
    <row r="466" spans="1:61" x14ac:dyDescent="0.25">
      <c r="A466" s="46">
        <v>64064</v>
      </c>
      <c r="B466" s="5">
        <v>64064</v>
      </c>
      <c r="C466" t="s">
        <v>405</v>
      </c>
      <c r="D466" t="s">
        <v>464</v>
      </c>
      <c r="E466" t="s">
        <v>514</v>
      </c>
      <c r="F466" t="s">
        <v>522</v>
      </c>
      <c r="G466" s="17">
        <v>50442295.592124999</v>
      </c>
      <c r="H466">
        <v>3000000</v>
      </c>
      <c r="I466" s="30">
        <v>-2070558.8518240079</v>
      </c>
      <c r="J466" s="33">
        <v>-0.69018628394133597</v>
      </c>
      <c r="K466" s="26">
        <v>0</v>
      </c>
      <c r="L466" s="42">
        <v>2</v>
      </c>
      <c r="M466" s="39">
        <v>-1</v>
      </c>
      <c r="N466" s="33">
        <v>-0.5</v>
      </c>
      <c r="O466" s="26">
        <v>0</v>
      </c>
      <c r="P466" s="20">
        <v>0</v>
      </c>
      <c r="Q466" s="24">
        <v>45210.044020545196</v>
      </c>
      <c r="R466" s="48">
        <v>0</v>
      </c>
      <c r="S466" s="43">
        <v>0</v>
      </c>
      <c r="T466" s="25">
        <v>0</v>
      </c>
      <c r="U466" s="25">
        <v>11418.194020545199</v>
      </c>
      <c r="V466" s="25">
        <v>57.15</v>
      </c>
      <c r="W466" s="25">
        <v>0</v>
      </c>
      <c r="X466" s="25">
        <v>0</v>
      </c>
      <c r="Y466" s="25">
        <v>0</v>
      </c>
      <c r="Z466" s="25">
        <v>0</v>
      </c>
      <c r="AA466" s="15">
        <v>11475.344020545199</v>
      </c>
      <c r="AB466" s="25">
        <v>143.63</v>
      </c>
      <c r="AC466" s="15">
        <v>0</v>
      </c>
      <c r="AD466" s="15">
        <v>0</v>
      </c>
      <c r="AE466" s="15">
        <v>143.63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33591.07</v>
      </c>
      <c r="AO466" s="15">
        <v>33591.07</v>
      </c>
      <c r="AP466" s="24">
        <v>45210.044020545196</v>
      </c>
      <c r="AQ466" s="15">
        <v>-5000</v>
      </c>
      <c r="AR466" s="52">
        <v>-4021.0044020545197</v>
      </c>
      <c r="AS466" s="15">
        <v>36189.039618490679</v>
      </c>
      <c r="AT466" s="29">
        <v>0.2</v>
      </c>
      <c r="AU466" s="36">
        <v>7237.8079236981357</v>
      </c>
      <c r="AV466" s="25">
        <v>30000</v>
      </c>
      <c r="AW466" s="15">
        <v>0</v>
      </c>
      <c r="AX466" s="37">
        <v>0</v>
      </c>
      <c r="AY466" s="37">
        <v>0</v>
      </c>
      <c r="AZ466" s="37">
        <v>0</v>
      </c>
      <c r="BA466" s="37">
        <v>0</v>
      </c>
      <c r="BB466" s="37">
        <v>0</v>
      </c>
      <c r="BC466" s="53">
        <v>0</v>
      </c>
      <c r="BD466" s="48">
        <v>0</v>
      </c>
      <c r="BE466" s="34">
        <v>-0.05</v>
      </c>
      <c r="BF466" s="35">
        <v>28.725999999999999</v>
      </c>
      <c r="BG466" s="16">
        <v>0</v>
      </c>
      <c r="BH466" s="16">
        <v>0</v>
      </c>
      <c r="BI466" s="16">
        <v>0</v>
      </c>
    </row>
    <row r="467" spans="1:61" x14ac:dyDescent="0.25">
      <c r="A467" s="46">
        <v>64943</v>
      </c>
      <c r="B467" s="5">
        <v>64943</v>
      </c>
      <c r="C467" t="s">
        <v>677</v>
      </c>
      <c r="D467" t="s">
        <v>464</v>
      </c>
      <c r="E467" t="s">
        <v>514</v>
      </c>
      <c r="F467" t="s">
        <v>522</v>
      </c>
      <c r="G467" s="17">
        <v>0</v>
      </c>
      <c r="H467">
        <v>3000000</v>
      </c>
      <c r="I467" s="30">
        <v>0</v>
      </c>
      <c r="J467" s="33">
        <v>0</v>
      </c>
      <c r="K467" s="26">
        <v>0</v>
      </c>
      <c r="L467" s="42">
        <v>2</v>
      </c>
      <c r="M467" s="39">
        <v>0</v>
      </c>
      <c r="N467" s="33">
        <v>0</v>
      </c>
      <c r="O467" s="26">
        <v>0</v>
      </c>
      <c r="P467" s="20">
        <v>0</v>
      </c>
      <c r="Q467" s="24">
        <v>0</v>
      </c>
      <c r="R467" s="48">
        <v>0</v>
      </c>
      <c r="S467" s="43">
        <v>0</v>
      </c>
      <c r="T467" s="25">
        <v>0</v>
      </c>
      <c r="U467" s="25">
        <v>0</v>
      </c>
      <c r="V467" s="25">
        <v>0</v>
      </c>
      <c r="W467" s="25">
        <v>0</v>
      </c>
      <c r="X467" s="25">
        <v>0</v>
      </c>
      <c r="Y467" s="25">
        <v>0</v>
      </c>
      <c r="Z467" s="25">
        <v>0</v>
      </c>
      <c r="AA467" s="15">
        <v>0</v>
      </c>
      <c r="AB467" s="2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0</v>
      </c>
      <c r="AO467" s="15">
        <v>0</v>
      </c>
      <c r="AP467" s="24">
        <v>0</v>
      </c>
      <c r="AQ467" s="15">
        <v>0</v>
      </c>
      <c r="AR467" s="52">
        <v>0</v>
      </c>
      <c r="AS467" s="15">
        <v>0</v>
      </c>
      <c r="AT467" s="29">
        <v>0.3</v>
      </c>
      <c r="AU467" s="36">
        <v>0</v>
      </c>
      <c r="AV467" s="25">
        <v>38000</v>
      </c>
      <c r="AW467" s="15">
        <v>0</v>
      </c>
      <c r="AX467" s="37">
        <v>0</v>
      </c>
      <c r="AY467" s="37">
        <v>0</v>
      </c>
      <c r="AZ467" s="37">
        <v>0</v>
      </c>
      <c r="BA467" s="37">
        <v>0</v>
      </c>
      <c r="BB467" s="37">
        <v>0</v>
      </c>
      <c r="BC467" s="53">
        <v>0</v>
      </c>
      <c r="BD467" s="48">
        <v>0</v>
      </c>
      <c r="BE467" s="34">
        <v>-0.05</v>
      </c>
      <c r="BF467" s="35">
        <v>0</v>
      </c>
      <c r="BG467" s="16">
        <v>0</v>
      </c>
      <c r="BH467" s="16">
        <v>0</v>
      </c>
      <c r="BI467" s="16">
        <v>0</v>
      </c>
    </row>
    <row r="468" spans="1:61" x14ac:dyDescent="0.25">
      <c r="A468" s="46">
        <v>53215</v>
      </c>
      <c r="B468" s="5">
        <v>1948</v>
      </c>
      <c r="C468" t="s">
        <v>401</v>
      </c>
      <c r="D468" t="s">
        <v>464</v>
      </c>
      <c r="E468" t="s">
        <v>514</v>
      </c>
      <c r="F468" t="s">
        <v>523</v>
      </c>
      <c r="G468" s="17">
        <v>78699852.926049992</v>
      </c>
      <c r="H468">
        <v>3000000</v>
      </c>
      <c r="I468" s="30">
        <v>1263886.589005962</v>
      </c>
      <c r="J468" s="33">
        <v>0.42129552966865402</v>
      </c>
      <c r="K468" s="26">
        <v>0</v>
      </c>
      <c r="L468" s="42">
        <v>2</v>
      </c>
      <c r="M468" s="39">
        <v>1</v>
      </c>
      <c r="N468" s="33">
        <v>0.5</v>
      </c>
      <c r="O468" s="26">
        <v>0.25</v>
      </c>
      <c r="P468" s="20">
        <v>0</v>
      </c>
      <c r="Q468" s="24">
        <v>117144.16301958691</v>
      </c>
      <c r="R468" s="29">
        <v>0</v>
      </c>
      <c r="S468" s="43">
        <v>0.25</v>
      </c>
      <c r="T468" s="25">
        <v>869.07079999999996</v>
      </c>
      <c r="U468" s="25">
        <v>61254.615019586898</v>
      </c>
      <c r="V468" s="25">
        <v>158.78</v>
      </c>
      <c r="W468" s="25">
        <v>0</v>
      </c>
      <c r="X468" s="25">
        <v>0</v>
      </c>
      <c r="Y468" s="25">
        <v>0</v>
      </c>
      <c r="Z468" s="25">
        <v>0</v>
      </c>
      <c r="AA468" s="15">
        <v>62282.465819586898</v>
      </c>
      <c r="AB468" s="2">
        <v>81.31</v>
      </c>
      <c r="AC468" s="15">
        <v>0</v>
      </c>
      <c r="AD468" s="15">
        <v>393.45720000000438</v>
      </c>
      <c r="AE468" s="15">
        <v>474.76720000000438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54386.93</v>
      </c>
      <c r="AO468" s="15">
        <v>54386.93</v>
      </c>
      <c r="AP468" s="24">
        <v>117144.16301958691</v>
      </c>
      <c r="AQ468" s="15">
        <v>-5000</v>
      </c>
      <c r="AR468" s="52">
        <v>-10466.788548494778</v>
      </c>
      <c r="AS468" s="15">
        <v>101677.37447109213</v>
      </c>
      <c r="AT468" s="29">
        <v>0.24</v>
      </c>
      <c r="AU468" s="36">
        <v>24402.569873062112</v>
      </c>
      <c r="AV468" s="25">
        <v>22000</v>
      </c>
      <c r="AW468" s="15">
        <v>2402.5698730621116</v>
      </c>
      <c r="AX468" s="37">
        <v>0</v>
      </c>
      <c r="AY468" s="37">
        <v>445.54259999999999</v>
      </c>
      <c r="AZ468" s="37">
        <v>0</v>
      </c>
      <c r="BA468" s="37">
        <v>0</v>
      </c>
      <c r="BB468" s="37">
        <v>405.42</v>
      </c>
      <c r="BC468" s="53">
        <v>0</v>
      </c>
      <c r="BD468" s="48">
        <v>0</v>
      </c>
      <c r="BE468" s="34">
        <v>-0.05</v>
      </c>
      <c r="BF468" s="35">
        <v>94.953440000000882</v>
      </c>
      <c r="BG468" s="16">
        <v>0</v>
      </c>
      <c r="BH468" s="16">
        <v>0</v>
      </c>
      <c r="BI468" s="16">
        <v>0</v>
      </c>
    </row>
    <row r="469" spans="1:61" x14ac:dyDescent="0.25">
      <c r="A469" s="46">
        <v>52682</v>
      </c>
      <c r="B469" s="5">
        <v>1947</v>
      </c>
      <c r="C469" t="s">
        <v>402</v>
      </c>
      <c r="D469" t="s">
        <v>464</v>
      </c>
      <c r="E469" t="s">
        <v>514</v>
      </c>
      <c r="F469" t="s">
        <v>523</v>
      </c>
      <c r="G469" s="17">
        <v>101440447.15157501</v>
      </c>
      <c r="H469">
        <v>3000000</v>
      </c>
      <c r="I469" s="30">
        <v>-4315703.8916269541</v>
      </c>
      <c r="J469" s="33">
        <v>-1.4385679638756514</v>
      </c>
      <c r="K469" s="26">
        <v>0</v>
      </c>
      <c r="L469" s="42">
        <v>2</v>
      </c>
      <c r="M469" s="39">
        <v>-1</v>
      </c>
      <c r="N469" s="33">
        <v>-0.5</v>
      </c>
      <c r="O469" s="26">
        <v>0</v>
      </c>
      <c r="P469" s="20">
        <v>0</v>
      </c>
      <c r="Q469" s="24">
        <v>137674.20598301687</v>
      </c>
      <c r="R469" s="48">
        <v>0</v>
      </c>
      <c r="S469" s="43">
        <v>0</v>
      </c>
      <c r="T469" s="25">
        <v>0</v>
      </c>
      <c r="U469" s="25">
        <v>52965.5559830169</v>
      </c>
      <c r="V469" s="25">
        <v>41.03</v>
      </c>
      <c r="W469" s="25">
        <v>0</v>
      </c>
      <c r="X469" s="25">
        <v>0</v>
      </c>
      <c r="Y469" s="25">
        <v>0</v>
      </c>
      <c r="Z469" s="25">
        <v>0</v>
      </c>
      <c r="AA469" s="15">
        <v>53006.585983016899</v>
      </c>
      <c r="AB469" s="2">
        <v>5773.36</v>
      </c>
      <c r="AC469" s="15">
        <v>0</v>
      </c>
      <c r="AD469" s="15">
        <v>0</v>
      </c>
      <c r="AE469" s="15">
        <v>5773.36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78894.259999999995</v>
      </c>
      <c r="AO469" s="15">
        <v>78894.259999999995</v>
      </c>
      <c r="AP469" s="24">
        <v>137674.20598301687</v>
      </c>
      <c r="AQ469" s="15">
        <v>-5000</v>
      </c>
      <c r="AR469" s="52">
        <v>-13267.420598301687</v>
      </c>
      <c r="AS469" s="15">
        <v>119406.78538471519</v>
      </c>
      <c r="AT469" s="29">
        <v>0.24</v>
      </c>
      <c r="AU469" s="36">
        <v>28657.628492331645</v>
      </c>
      <c r="AV469" s="25">
        <v>24000</v>
      </c>
      <c r="AW469" s="15">
        <v>4657.6284923316452</v>
      </c>
      <c r="AX469" s="37">
        <v>0</v>
      </c>
      <c r="AY469" s="37">
        <v>-270.72180000000003</v>
      </c>
      <c r="AZ469" s="37">
        <v>0</v>
      </c>
      <c r="BA469" s="37">
        <v>0</v>
      </c>
      <c r="BB469" s="37">
        <v>6.31</v>
      </c>
      <c r="BC469" s="53">
        <v>0</v>
      </c>
      <c r="BD469" s="48">
        <v>0</v>
      </c>
      <c r="BE469" s="34">
        <v>-0.05</v>
      </c>
      <c r="BF469" s="35">
        <v>1154.672</v>
      </c>
      <c r="BG469" s="16">
        <v>0</v>
      </c>
      <c r="BH469" s="16">
        <v>0</v>
      </c>
      <c r="BI469" s="16">
        <v>0</v>
      </c>
    </row>
    <row r="470" spans="1:61" x14ac:dyDescent="0.25">
      <c r="A470" s="46">
        <v>51737</v>
      </c>
      <c r="B470" s="5">
        <v>375</v>
      </c>
      <c r="C470" t="s">
        <v>403</v>
      </c>
      <c r="D470" t="s">
        <v>467</v>
      </c>
      <c r="E470" t="s">
        <v>514</v>
      </c>
      <c r="F470" t="s">
        <v>524</v>
      </c>
      <c r="G470" s="17">
        <v>2033944218.58197</v>
      </c>
      <c r="H470">
        <v>6000000</v>
      </c>
      <c r="I470" s="30">
        <v>46847356.56400013</v>
      </c>
      <c r="J470" s="33">
        <v>7.8078927606666886</v>
      </c>
      <c r="K470" s="48">
        <v>0.5</v>
      </c>
      <c r="L470" s="42">
        <v>2</v>
      </c>
      <c r="M470" s="39">
        <v>1</v>
      </c>
      <c r="N470" s="33">
        <v>0.5</v>
      </c>
      <c r="O470" s="48">
        <v>0.25</v>
      </c>
      <c r="P470" s="20">
        <v>0</v>
      </c>
      <c r="Q470" s="24">
        <v>1160831.4432147082</v>
      </c>
      <c r="R470" s="48">
        <v>0</v>
      </c>
      <c r="S470" s="43">
        <v>0.75</v>
      </c>
      <c r="T470" s="25">
        <v>0</v>
      </c>
      <c r="U470" s="25">
        <v>55039.673214708302</v>
      </c>
      <c r="V470" s="25">
        <v>0</v>
      </c>
      <c r="W470" s="25">
        <v>0</v>
      </c>
      <c r="X470" s="25">
        <v>0</v>
      </c>
      <c r="Y470" s="25">
        <v>0</v>
      </c>
      <c r="Z470" s="25">
        <v>0</v>
      </c>
      <c r="AA470" s="15">
        <v>55039.673214708302</v>
      </c>
      <c r="AB470" s="2">
        <v>8522.0899999999983</v>
      </c>
      <c r="AC470" s="15">
        <v>0</v>
      </c>
      <c r="AD470" s="15">
        <v>0</v>
      </c>
      <c r="AE470" s="15">
        <v>8522.0899999999983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1097269.68</v>
      </c>
      <c r="AO470" s="15">
        <v>1097269.68</v>
      </c>
      <c r="AP470" s="24">
        <v>1160831.4432147082</v>
      </c>
      <c r="AQ470" s="15">
        <v>-5000</v>
      </c>
      <c r="AR470" s="52">
        <v>0</v>
      </c>
      <c r="AS470" s="15">
        <v>1155831.4432147082</v>
      </c>
      <c r="AT470" s="29">
        <v>0.3</v>
      </c>
      <c r="AU470" s="36">
        <v>346749.43296441244</v>
      </c>
      <c r="AV470" s="25">
        <v>60000</v>
      </c>
      <c r="AW470" s="15">
        <v>286749.43296441244</v>
      </c>
      <c r="AX470" s="37">
        <v>51663.941595199998</v>
      </c>
      <c r="AY470" s="37">
        <v>273.99081000000001</v>
      </c>
      <c r="AZ470" s="37">
        <v>0</v>
      </c>
      <c r="BA470" s="37">
        <v>2000</v>
      </c>
      <c r="BB470" s="37">
        <v>10.75</v>
      </c>
      <c r="BC470" s="53">
        <v>0</v>
      </c>
      <c r="BD470" s="48">
        <v>0</v>
      </c>
      <c r="BE470" s="34">
        <v>0.5</v>
      </c>
      <c r="BF470" s="35">
        <v>1704.4179999999997</v>
      </c>
      <c r="BG470" s="16">
        <v>0</v>
      </c>
      <c r="BH470" s="16">
        <v>0</v>
      </c>
      <c r="BI470" s="16">
        <v>0</v>
      </c>
    </row>
    <row r="471" spans="1:61" x14ac:dyDescent="0.25">
      <c r="A471" s="46">
        <v>6</v>
      </c>
      <c r="B471" s="5">
        <v>495</v>
      </c>
      <c r="C471" t="s">
        <v>406</v>
      </c>
      <c r="D471" t="s">
        <v>468</v>
      </c>
      <c r="E471" t="s">
        <v>514</v>
      </c>
      <c r="F471" t="s">
        <v>520</v>
      </c>
      <c r="G471" s="17">
        <v>4652687440.0230703</v>
      </c>
      <c r="H471">
        <v>0</v>
      </c>
      <c r="I471" s="30">
        <v>-171790708.81506777</v>
      </c>
      <c r="J471" s="33">
        <v>0</v>
      </c>
      <c r="K471" s="48">
        <v>0</v>
      </c>
      <c r="L471" s="42">
        <v>2</v>
      </c>
      <c r="M471" s="39">
        <v>0</v>
      </c>
      <c r="N471" s="33">
        <v>0</v>
      </c>
      <c r="O471" s="48">
        <v>0</v>
      </c>
      <c r="P471" s="20">
        <v>1120317.9417983354</v>
      </c>
      <c r="Q471" s="24">
        <v>1076007.6622794475</v>
      </c>
      <c r="R471" s="48">
        <v>0.03</v>
      </c>
      <c r="S471" s="43">
        <v>0.67040398484439034</v>
      </c>
      <c r="T471" s="25">
        <v>0</v>
      </c>
      <c r="U471" s="25">
        <v>439123.624499447</v>
      </c>
      <c r="V471" s="25">
        <v>0</v>
      </c>
      <c r="W471" s="25">
        <v>0</v>
      </c>
      <c r="X471" s="25">
        <v>0</v>
      </c>
      <c r="Y471" s="25">
        <v>0</v>
      </c>
      <c r="Z471" s="25">
        <v>0</v>
      </c>
      <c r="AA471" s="15">
        <v>439123.624499447</v>
      </c>
      <c r="AB471" s="25">
        <v>62353.65</v>
      </c>
      <c r="AC471" s="15">
        <v>0</v>
      </c>
      <c r="AD471" s="15">
        <v>0</v>
      </c>
      <c r="AE471" s="15">
        <v>62353.65</v>
      </c>
      <c r="AF471" s="15">
        <v>163581.11778000061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410949.27</v>
      </c>
      <c r="AO471" s="15">
        <v>574530.38778000069</v>
      </c>
      <c r="AP471" s="24">
        <v>1076007.6622794475</v>
      </c>
      <c r="AQ471" s="15">
        <v>-5000</v>
      </c>
      <c r="AR471" s="52">
        <v>0</v>
      </c>
      <c r="AS471" s="15">
        <v>1071007.6622794475</v>
      </c>
      <c r="AT471" s="29">
        <v>0.3</v>
      </c>
      <c r="AU471" s="36">
        <v>321302.29868383426</v>
      </c>
      <c r="AV471" s="25">
        <v>102000</v>
      </c>
      <c r="AW471" s="15">
        <v>219302.29868383426</v>
      </c>
      <c r="AX471" s="37">
        <v>81011.816350399997</v>
      </c>
      <c r="AY471" s="37">
        <v>12.991949999999997</v>
      </c>
      <c r="AZ471" s="37">
        <v>0</v>
      </c>
      <c r="BA471" s="37">
        <v>0</v>
      </c>
      <c r="BB471" s="37">
        <v>11.31</v>
      </c>
      <c r="BC471" s="53">
        <v>0</v>
      </c>
      <c r="BD471" s="48">
        <v>0</v>
      </c>
      <c r="BE471" s="34">
        <v>0</v>
      </c>
      <c r="BF471" s="35">
        <v>12470.730000000001</v>
      </c>
      <c r="BG471" s="16">
        <v>0</v>
      </c>
      <c r="BH471" s="16">
        <v>0</v>
      </c>
      <c r="BI471" s="16">
        <v>0</v>
      </c>
    </row>
    <row r="472" spans="1:61" x14ac:dyDescent="0.25">
      <c r="A472" s="46">
        <v>64959</v>
      </c>
      <c r="B472" s="5">
        <v>0</v>
      </c>
      <c r="C472" t="s">
        <v>678</v>
      </c>
      <c r="D472" t="s">
        <v>466</v>
      </c>
      <c r="E472" t="s">
        <v>515</v>
      </c>
      <c r="F472" t="s">
        <v>521</v>
      </c>
      <c r="G472" s="17">
        <v>0</v>
      </c>
      <c r="H472">
        <v>0</v>
      </c>
      <c r="I472" s="30">
        <v>0</v>
      </c>
      <c r="J472" s="33">
        <v>0</v>
      </c>
      <c r="K472" s="26">
        <v>0</v>
      </c>
      <c r="L472" s="42">
        <v>0</v>
      </c>
      <c r="M472" s="39">
        <v>0</v>
      </c>
      <c r="N472" s="33">
        <v>0</v>
      </c>
      <c r="O472" s="26">
        <v>0</v>
      </c>
      <c r="P472" s="20">
        <v>0</v>
      </c>
      <c r="Q472" s="24">
        <v>0</v>
      </c>
      <c r="R472" s="48">
        <v>0</v>
      </c>
      <c r="S472" s="43">
        <v>0</v>
      </c>
      <c r="T472" s="25">
        <v>0</v>
      </c>
      <c r="U472" s="25">
        <v>0</v>
      </c>
      <c r="V472" s="25">
        <v>0</v>
      </c>
      <c r="W472" s="25">
        <v>0</v>
      </c>
      <c r="X472" s="25">
        <v>0</v>
      </c>
      <c r="Y472" s="25">
        <v>0</v>
      </c>
      <c r="Z472" s="25">
        <v>0</v>
      </c>
      <c r="AA472" s="15">
        <v>0</v>
      </c>
      <c r="AB472" s="2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24">
        <v>0</v>
      </c>
      <c r="AQ472" s="15">
        <v>0</v>
      </c>
      <c r="AR472" s="52">
        <v>0</v>
      </c>
      <c r="AS472" s="15">
        <v>0</v>
      </c>
      <c r="AT472" s="29">
        <v>0</v>
      </c>
      <c r="AU472" s="36">
        <v>0</v>
      </c>
      <c r="AV472" s="25">
        <v>150000</v>
      </c>
      <c r="AW472" s="15">
        <v>0</v>
      </c>
      <c r="AX472" s="37">
        <v>0</v>
      </c>
      <c r="AY472" s="37">
        <v>0</v>
      </c>
      <c r="AZ472" s="37">
        <v>0</v>
      </c>
      <c r="BA472" s="37">
        <v>0</v>
      </c>
      <c r="BB472" s="37">
        <v>0</v>
      </c>
      <c r="BC472" s="53">
        <v>0</v>
      </c>
      <c r="BD472" s="48">
        <v>0</v>
      </c>
      <c r="BE472" s="34">
        <v>0</v>
      </c>
      <c r="BF472" s="35">
        <v>0</v>
      </c>
      <c r="BG472" s="16">
        <v>0</v>
      </c>
      <c r="BH472" s="16">
        <v>0</v>
      </c>
      <c r="BI472" s="16">
        <v>0</v>
      </c>
    </row>
    <row r="473" spans="1:61" x14ac:dyDescent="0.25">
      <c r="A473" s="46">
        <v>60421</v>
      </c>
      <c r="B473" s="5">
        <v>1036</v>
      </c>
      <c r="C473" t="s">
        <v>407</v>
      </c>
      <c r="D473" t="s">
        <v>470</v>
      </c>
      <c r="E473" t="s">
        <v>515</v>
      </c>
      <c r="F473" t="s">
        <v>524</v>
      </c>
      <c r="G473" s="17">
        <v>1179934426.9288609</v>
      </c>
      <c r="H473">
        <v>6000000</v>
      </c>
      <c r="I473" s="30">
        <v>6189089.5869088173</v>
      </c>
      <c r="J473" s="33">
        <v>1.0315149311514695</v>
      </c>
      <c r="K473" s="26">
        <v>0.5</v>
      </c>
      <c r="L473" s="42">
        <v>2</v>
      </c>
      <c r="M473" s="39">
        <v>-1</v>
      </c>
      <c r="N473" s="33">
        <v>-0.5</v>
      </c>
      <c r="O473" s="26">
        <v>0</v>
      </c>
      <c r="P473" s="20">
        <v>0</v>
      </c>
      <c r="Q473" s="24">
        <v>1577803.1399729436</v>
      </c>
      <c r="R473" s="48">
        <v>0</v>
      </c>
      <c r="S473" s="43">
        <v>0.5</v>
      </c>
      <c r="T473" s="25">
        <v>0</v>
      </c>
      <c r="U473" s="25">
        <v>70627.469972943407</v>
      </c>
      <c r="V473" s="25">
        <v>42.97</v>
      </c>
      <c r="W473" s="25">
        <v>0</v>
      </c>
      <c r="X473" s="25">
        <v>0</v>
      </c>
      <c r="Y473" s="25">
        <v>0</v>
      </c>
      <c r="Z473" s="25">
        <v>0</v>
      </c>
      <c r="AA473" s="15">
        <v>70670.439972943408</v>
      </c>
      <c r="AB473" s="25">
        <v>1715.76</v>
      </c>
      <c r="AC473" s="15">
        <v>62.09</v>
      </c>
      <c r="AD473" s="15">
        <v>0</v>
      </c>
      <c r="AE473" s="15">
        <v>1777.85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1505354.85</v>
      </c>
      <c r="AO473" s="15">
        <v>1505354.85</v>
      </c>
      <c r="AP473" s="24">
        <v>1577803.1399729436</v>
      </c>
      <c r="AQ473" s="15">
        <v>-5000</v>
      </c>
      <c r="AR473" s="52">
        <v>0</v>
      </c>
      <c r="AS473" s="15">
        <v>1572803.1399729436</v>
      </c>
      <c r="AT473" s="29">
        <v>0.3</v>
      </c>
      <c r="AU473" s="36">
        <v>471840.94199188304</v>
      </c>
      <c r="AV473" s="25">
        <v>102000</v>
      </c>
      <c r="AW473" s="15">
        <v>369840.94199188304</v>
      </c>
      <c r="AX473" s="37">
        <v>45537.7627956</v>
      </c>
      <c r="AY473" s="37">
        <v>189.52469999999997</v>
      </c>
      <c r="AZ473" s="37">
        <v>0</v>
      </c>
      <c r="BA473" s="37">
        <v>0</v>
      </c>
      <c r="BB473" s="37">
        <v>0</v>
      </c>
      <c r="BC473" s="53">
        <v>0</v>
      </c>
      <c r="BD473" s="48">
        <v>0</v>
      </c>
      <c r="BE473" s="34">
        <v>0.5</v>
      </c>
      <c r="BF473" s="35">
        <v>355.57</v>
      </c>
      <c r="BG473" s="16">
        <v>0</v>
      </c>
      <c r="BH473" s="16">
        <v>0</v>
      </c>
      <c r="BI473" s="16">
        <v>0</v>
      </c>
    </row>
    <row r="474" spans="1:61" x14ac:dyDescent="0.25">
      <c r="A474" s="46">
        <v>53676</v>
      </c>
      <c r="B474" s="5">
        <v>1249</v>
      </c>
      <c r="C474" t="s">
        <v>408</v>
      </c>
      <c r="D474" t="s">
        <v>464</v>
      </c>
      <c r="E474" t="s">
        <v>515</v>
      </c>
      <c r="F474" t="s">
        <v>523</v>
      </c>
      <c r="G474" s="17">
        <v>62539620.058650002</v>
      </c>
      <c r="H474">
        <v>3000000</v>
      </c>
      <c r="I474" s="30">
        <v>4575650.4699960202</v>
      </c>
      <c r="J474" s="33">
        <v>1.5252168233320067</v>
      </c>
      <c r="K474" s="26">
        <v>0.5</v>
      </c>
      <c r="L474" s="42">
        <v>2</v>
      </c>
      <c r="M474" s="39">
        <v>0</v>
      </c>
      <c r="N474" s="33">
        <v>0</v>
      </c>
      <c r="O474" s="26">
        <v>0</v>
      </c>
      <c r="P474" s="20">
        <v>0</v>
      </c>
      <c r="Q474" s="24">
        <v>97720.387955840401</v>
      </c>
      <c r="R474" s="48">
        <v>0</v>
      </c>
      <c r="S474" s="43">
        <v>0.5</v>
      </c>
      <c r="T474" s="25">
        <v>0</v>
      </c>
      <c r="U474" s="25">
        <v>48272.127955840398</v>
      </c>
      <c r="V474" s="25">
        <v>105.96</v>
      </c>
      <c r="W474" s="25">
        <v>0</v>
      </c>
      <c r="X474" s="25">
        <v>0</v>
      </c>
      <c r="Y474" s="25">
        <v>0</v>
      </c>
      <c r="Z474" s="25">
        <v>0</v>
      </c>
      <c r="AA474" s="15">
        <v>48378.087955840398</v>
      </c>
      <c r="AB474" s="2">
        <v>732.8</v>
      </c>
      <c r="AC474" s="15">
        <v>5804.91</v>
      </c>
      <c r="AD474" s="15">
        <v>0</v>
      </c>
      <c r="AE474" s="15">
        <v>6537.71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42804.59</v>
      </c>
      <c r="AO474" s="15">
        <v>42804.59</v>
      </c>
      <c r="AP474" s="24">
        <v>97720.387955840401</v>
      </c>
      <c r="AQ474" s="15">
        <v>-5000</v>
      </c>
      <c r="AR474" s="52">
        <v>0</v>
      </c>
      <c r="AS474" s="15">
        <v>92720.387955840401</v>
      </c>
      <c r="AT474" s="29">
        <v>0.3</v>
      </c>
      <c r="AU474" s="36">
        <v>27816.116386752121</v>
      </c>
      <c r="AV474" s="25">
        <v>35000</v>
      </c>
      <c r="AW474" s="15">
        <v>0</v>
      </c>
      <c r="AX474" s="37">
        <v>0</v>
      </c>
      <c r="AY474" s="37">
        <v>2609.3069999999998</v>
      </c>
      <c r="AZ474" s="37">
        <v>0</v>
      </c>
      <c r="BA474" s="37">
        <v>33.01</v>
      </c>
      <c r="BB474" s="37">
        <v>0</v>
      </c>
      <c r="BC474" s="53">
        <v>0</v>
      </c>
      <c r="BD474" s="48">
        <v>0</v>
      </c>
      <c r="BE474" s="34">
        <v>0.5</v>
      </c>
      <c r="BF474" s="35">
        <v>1307.5420000000001</v>
      </c>
      <c r="BG474" s="16">
        <v>0</v>
      </c>
      <c r="BH474" s="16">
        <v>0</v>
      </c>
      <c r="BI474" s="16">
        <v>0</v>
      </c>
    </row>
    <row r="475" spans="1:61" x14ac:dyDescent="0.25">
      <c r="A475" s="46">
        <v>60630</v>
      </c>
      <c r="B475" s="5">
        <v>1118</v>
      </c>
      <c r="C475" t="s">
        <v>409</v>
      </c>
      <c r="D475" t="s">
        <v>464</v>
      </c>
      <c r="E475" t="s">
        <v>515</v>
      </c>
      <c r="F475" t="s">
        <v>523</v>
      </c>
      <c r="G475" s="17">
        <v>283573627.88495398</v>
      </c>
      <c r="H475">
        <v>3000000</v>
      </c>
      <c r="I475" s="30">
        <v>4714111.7057458758</v>
      </c>
      <c r="J475" s="33">
        <v>1.5713705685819586</v>
      </c>
      <c r="K475" s="26">
        <v>0.5</v>
      </c>
      <c r="L475" s="42">
        <v>2</v>
      </c>
      <c r="M475" s="39">
        <v>1</v>
      </c>
      <c r="N475" s="33">
        <v>0.5</v>
      </c>
      <c r="O475" s="26">
        <v>0.25</v>
      </c>
      <c r="P475" s="20">
        <v>0</v>
      </c>
      <c r="Q475" s="24">
        <v>817516.80203735898</v>
      </c>
      <c r="R475" s="48">
        <v>0</v>
      </c>
      <c r="S475" s="43">
        <v>0.75</v>
      </c>
      <c r="T475" s="25">
        <v>0</v>
      </c>
      <c r="U475" s="25">
        <v>6818.5720373589902</v>
      </c>
      <c r="V475" s="25">
        <v>76.8</v>
      </c>
      <c r="W475" s="25">
        <v>0</v>
      </c>
      <c r="X475" s="25">
        <v>0</v>
      </c>
      <c r="Y475" s="25">
        <v>0</v>
      </c>
      <c r="Z475" s="25">
        <v>0</v>
      </c>
      <c r="AA475" s="15">
        <v>6895.3720373589904</v>
      </c>
      <c r="AB475" s="25">
        <v>22350.590000000004</v>
      </c>
      <c r="AC475" s="15">
        <v>0</v>
      </c>
      <c r="AD475" s="15">
        <v>0</v>
      </c>
      <c r="AE475" s="15">
        <v>22350.590000000004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788270.84</v>
      </c>
      <c r="AO475" s="15">
        <v>788270.84</v>
      </c>
      <c r="AP475" s="24">
        <v>817516.80203735898</v>
      </c>
      <c r="AQ475" s="15">
        <v>-5000</v>
      </c>
      <c r="AR475" s="52">
        <v>-68588.05333255828</v>
      </c>
      <c r="AS475" s="15">
        <v>743928.74870480073</v>
      </c>
      <c r="AT475" s="29">
        <v>0.28000000000000003</v>
      </c>
      <c r="AU475" s="36">
        <v>208300.04963734423</v>
      </c>
      <c r="AV475" s="25">
        <v>40000</v>
      </c>
      <c r="AW475" s="15">
        <v>168300.04963734423</v>
      </c>
      <c r="AX475" s="37">
        <v>581.72705098799997</v>
      </c>
      <c r="AY475" s="37">
        <v>828.96284999999989</v>
      </c>
      <c r="AZ475" s="37">
        <v>0</v>
      </c>
      <c r="BA475" s="37">
        <v>0</v>
      </c>
      <c r="BB475" s="37">
        <v>0</v>
      </c>
      <c r="BC475" s="53">
        <v>0</v>
      </c>
      <c r="BD475" s="48">
        <v>0</v>
      </c>
      <c r="BE475" s="34">
        <v>0.45</v>
      </c>
      <c r="BF475" s="35">
        <v>4470.1180000000013</v>
      </c>
      <c r="BG475" s="16">
        <v>0</v>
      </c>
      <c r="BH475" s="16">
        <v>0</v>
      </c>
      <c r="BI475" s="16">
        <v>0</v>
      </c>
    </row>
    <row r="476" spans="1:61" x14ac:dyDescent="0.25">
      <c r="A476" s="46">
        <v>5005</v>
      </c>
      <c r="B476" s="5">
        <v>838</v>
      </c>
      <c r="C476" t="s">
        <v>410</v>
      </c>
      <c r="D476" t="s">
        <v>464</v>
      </c>
      <c r="E476" t="s">
        <v>515</v>
      </c>
      <c r="F476" t="s">
        <v>523</v>
      </c>
      <c r="G476" s="17">
        <v>268547957.033508</v>
      </c>
      <c r="H476">
        <v>3000000</v>
      </c>
      <c r="I476" s="30">
        <v>4529527.3328799009</v>
      </c>
      <c r="J476" s="33">
        <v>1.5098424442933003</v>
      </c>
      <c r="K476" s="26">
        <v>0.5</v>
      </c>
      <c r="L476" s="42">
        <v>2</v>
      </c>
      <c r="M476" s="39">
        <v>1</v>
      </c>
      <c r="N476" s="33">
        <v>0.5</v>
      </c>
      <c r="O476" s="26">
        <v>0.25</v>
      </c>
      <c r="P476" s="20">
        <v>0</v>
      </c>
      <c r="Q476" s="24">
        <v>204506.05508243249</v>
      </c>
      <c r="R476" s="48">
        <v>0</v>
      </c>
      <c r="S476" s="43">
        <v>0.75</v>
      </c>
      <c r="T476" s="25">
        <v>279.44479999999999</v>
      </c>
      <c r="U476" s="25">
        <v>28480.340282432498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15">
        <v>28759.7850824325</v>
      </c>
      <c r="AB476" s="25">
        <v>0</v>
      </c>
      <c r="AC476" s="15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175746.27</v>
      </c>
      <c r="AO476" s="15">
        <v>175746.27</v>
      </c>
      <c r="AP476" s="24">
        <v>204506.05508243249</v>
      </c>
      <c r="AQ476" s="15">
        <v>-5000</v>
      </c>
      <c r="AR476" s="52">
        <v>-19950.60550824325</v>
      </c>
      <c r="AS476" s="15">
        <v>179555.44957418923</v>
      </c>
      <c r="AT476" s="29">
        <v>0.28000000000000003</v>
      </c>
      <c r="AU476" s="36">
        <v>50275.525880772992</v>
      </c>
      <c r="AV476" s="25">
        <v>19000</v>
      </c>
      <c r="AW476" s="15">
        <v>31275.525880772992</v>
      </c>
      <c r="AX476" s="37">
        <v>18714.70797136</v>
      </c>
      <c r="AY476" s="37">
        <v>322.50239999999997</v>
      </c>
      <c r="AZ476" s="37">
        <v>0</v>
      </c>
      <c r="BA476" s="37">
        <v>0</v>
      </c>
      <c r="BB476" s="37">
        <v>0</v>
      </c>
      <c r="BC476" s="53">
        <v>0</v>
      </c>
      <c r="BD476" s="48">
        <v>0</v>
      </c>
      <c r="BE476" s="34">
        <v>0.45</v>
      </c>
      <c r="BF476" s="35">
        <v>0</v>
      </c>
      <c r="BG476" s="16">
        <v>0</v>
      </c>
      <c r="BH476" s="16">
        <v>0</v>
      </c>
      <c r="BI476" s="16">
        <v>0</v>
      </c>
    </row>
    <row r="477" spans="1:61" x14ac:dyDescent="0.25">
      <c r="A477" s="46">
        <v>52625</v>
      </c>
      <c r="B477" s="5">
        <v>1073</v>
      </c>
      <c r="C477" t="s">
        <v>679</v>
      </c>
      <c r="D477" t="s">
        <v>467</v>
      </c>
      <c r="E477" t="s">
        <v>515</v>
      </c>
      <c r="F477" t="s">
        <v>523</v>
      </c>
      <c r="G477" s="17">
        <v>683927296.23712504</v>
      </c>
      <c r="H477">
        <v>3000000</v>
      </c>
      <c r="I477" s="30">
        <v>8022798.2399999872</v>
      </c>
      <c r="J477" s="33">
        <v>2.6742660799999958</v>
      </c>
      <c r="K477" s="26">
        <v>0.5</v>
      </c>
      <c r="L477" s="42">
        <v>2</v>
      </c>
      <c r="M477" s="39">
        <v>1</v>
      </c>
      <c r="N477" s="33">
        <v>0.5</v>
      </c>
      <c r="O477" s="26">
        <v>0.25</v>
      </c>
      <c r="P477" s="20">
        <v>0</v>
      </c>
      <c r="Q477" s="24">
        <v>71281.56</v>
      </c>
      <c r="R477" s="48">
        <v>0</v>
      </c>
      <c r="S477" s="43">
        <v>0.75</v>
      </c>
      <c r="T477" s="25">
        <v>0</v>
      </c>
      <c r="U477" s="25">
        <v>0</v>
      </c>
      <c r="V477" s="25">
        <v>0</v>
      </c>
      <c r="W477" s="25">
        <v>0</v>
      </c>
      <c r="X477" s="25">
        <v>0</v>
      </c>
      <c r="Y477" s="25">
        <v>0</v>
      </c>
      <c r="Z477" s="25">
        <v>0</v>
      </c>
      <c r="AA477" s="15">
        <v>0</v>
      </c>
      <c r="AB477" s="2">
        <v>12887.4</v>
      </c>
      <c r="AC477" s="15">
        <v>10859.360000000002</v>
      </c>
      <c r="AD477" s="15">
        <v>0</v>
      </c>
      <c r="AE477" s="15">
        <v>23746.760000000002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47534.8</v>
      </c>
      <c r="AO477" s="15">
        <v>47534.8</v>
      </c>
      <c r="AP477" s="24">
        <v>71281.56</v>
      </c>
      <c r="AQ477" s="15">
        <v>-5000</v>
      </c>
      <c r="AR477" s="52">
        <v>0</v>
      </c>
      <c r="AS477" s="15">
        <v>66281.56</v>
      </c>
      <c r="AT477" s="29">
        <v>0.3</v>
      </c>
      <c r="AU477" s="36">
        <v>19884.467999999997</v>
      </c>
      <c r="AV477" s="25">
        <v>25000</v>
      </c>
      <c r="AW477" s="15">
        <v>0</v>
      </c>
      <c r="AX477" s="37">
        <v>93041.013281200008</v>
      </c>
      <c r="AY477" s="37">
        <v>0</v>
      </c>
      <c r="AZ477" s="37">
        <v>0</v>
      </c>
      <c r="BA477" s="37">
        <v>0</v>
      </c>
      <c r="BB477" s="37">
        <v>0</v>
      </c>
      <c r="BC477" s="53">
        <v>0</v>
      </c>
      <c r="BD477" s="48">
        <v>0</v>
      </c>
      <c r="BE477" s="34">
        <v>0.5</v>
      </c>
      <c r="BF477" s="35">
        <v>4749.3520000000008</v>
      </c>
      <c r="BG477" s="16">
        <v>0</v>
      </c>
      <c r="BH477" s="16">
        <v>0</v>
      </c>
      <c r="BI477" s="16">
        <v>0</v>
      </c>
    </row>
    <row r="478" spans="1:61" x14ac:dyDescent="0.25">
      <c r="A478" s="46">
        <v>51333</v>
      </c>
      <c r="B478" s="5">
        <v>437</v>
      </c>
      <c r="C478" t="s">
        <v>411</v>
      </c>
      <c r="D478" t="s">
        <v>467</v>
      </c>
      <c r="E478" t="s">
        <v>515</v>
      </c>
      <c r="F478" t="s">
        <v>524</v>
      </c>
      <c r="G478" s="17">
        <v>634627909.63544285</v>
      </c>
      <c r="H478">
        <v>6000000</v>
      </c>
      <c r="I478" s="30">
        <v>5534152.7579301596</v>
      </c>
      <c r="J478" s="33">
        <v>0.92235879298835988</v>
      </c>
      <c r="K478" s="26">
        <v>0.25</v>
      </c>
      <c r="L478" s="42">
        <v>2</v>
      </c>
      <c r="M478" s="39">
        <v>0</v>
      </c>
      <c r="N478" s="33">
        <v>0</v>
      </c>
      <c r="O478" s="26">
        <v>0</v>
      </c>
      <c r="P478" s="20">
        <v>0</v>
      </c>
      <c r="Q478" s="24">
        <v>649719.24982979614</v>
      </c>
      <c r="R478" s="48">
        <v>0</v>
      </c>
      <c r="S478" s="43">
        <v>0.25</v>
      </c>
      <c r="T478">
        <v>0</v>
      </c>
      <c r="U478">
        <v>2997.639829796</v>
      </c>
      <c r="V478">
        <v>0</v>
      </c>
      <c r="W478">
        <v>0</v>
      </c>
      <c r="X478">
        <v>0</v>
      </c>
      <c r="Y478">
        <v>0</v>
      </c>
      <c r="Z478">
        <v>0</v>
      </c>
      <c r="AA478" s="15">
        <v>2997.639829796</v>
      </c>
      <c r="AB478" s="2">
        <v>70697.69</v>
      </c>
      <c r="AC478" s="15">
        <v>0</v>
      </c>
      <c r="AD478" s="15">
        <v>0</v>
      </c>
      <c r="AE478" s="15">
        <v>70697.69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576023.92000000004</v>
      </c>
      <c r="AO478" s="15">
        <v>576023.92000000004</v>
      </c>
      <c r="AP478" s="24">
        <v>649719.24982979614</v>
      </c>
      <c r="AQ478" s="15">
        <v>-5000</v>
      </c>
      <c r="AR478" s="52">
        <v>-41567.740664862911</v>
      </c>
      <c r="AS478" s="15">
        <v>603151.50916493323</v>
      </c>
      <c r="AT478" s="29">
        <v>0.27</v>
      </c>
      <c r="AU478" s="36">
        <v>162850.907474532</v>
      </c>
      <c r="AV478" s="25">
        <v>32000</v>
      </c>
      <c r="AW478" s="15">
        <v>130850.907474532</v>
      </c>
      <c r="AX478" s="37">
        <v>8921.3846983599997</v>
      </c>
      <c r="AY478" s="37">
        <v>1258.83195</v>
      </c>
      <c r="AZ478" s="37">
        <v>0</v>
      </c>
      <c r="BA478" s="37">
        <v>0</v>
      </c>
      <c r="BB478" s="37">
        <v>4166.34</v>
      </c>
      <c r="BC478" s="53">
        <v>0</v>
      </c>
      <c r="BD478" s="48">
        <v>0</v>
      </c>
      <c r="BE478" s="34">
        <v>0.2</v>
      </c>
      <c r="BF478" s="35">
        <v>14139.538</v>
      </c>
      <c r="BG478" s="16">
        <v>0</v>
      </c>
      <c r="BH478" s="16">
        <v>0</v>
      </c>
      <c r="BI478" s="16">
        <v>0</v>
      </c>
    </row>
    <row r="479" spans="1:61" x14ac:dyDescent="0.25">
      <c r="A479" s="46">
        <v>52562</v>
      </c>
      <c r="B479" s="5">
        <v>595</v>
      </c>
      <c r="C479" t="s">
        <v>412</v>
      </c>
      <c r="D479" t="s">
        <v>467</v>
      </c>
      <c r="E479" t="s">
        <v>515</v>
      </c>
      <c r="F479" t="s">
        <v>524</v>
      </c>
      <c r="G479" s="17">
        <v>682944050.77614999</v>
      </c>
      <c r="H479">
        <v>6000000</v>
      </c>
      <c r="I479" s="30">
        <v>-25339435.993786752</v>
      </c>
      <c r="J479" s="33">
        <v>-4.2232393322977924</v>
      </c>
      <c r="K479" s="48">
        <v>0</v>
      </c>
      <c r="L479" s="42">
        <v>2</v>
      </c>
      <c r="M479" s="39">
        <v>0</v>
      </c>
      <c r="N479" s="33">
        <v>0</v>
      </c>
      <c r="O479" s="48">
        <v>0</v>
      </c>
      <c r="P479" s="20">
        <v>0</v>
      </c>
      <c r="Q479" s="24">
        <v>725868.83280113013</v>
      </c>
      <c r="R479" s="48">
        <v>0</v>
      </c>
      <c r="S479" s="43">
        <v>0</v>
      </c>
      <c r="T479">
        <v>0</v>
      </c>
      <c r="U479">
        <v>2046.18302335099</v>
      </c>
      <c r="V479">
        <v>12.7</v>
      </c>
      <c r="W479">
        <v>0</v>
      </c>
      <c r="X479">
        <v>0</v>
      </c>
      <c r="Y479">
        <v>0</v>
      </c>
      <c r="Z479">
        <v>0</v>
      </c>
      <c r="AA479" s="15">
        <v>2058.8830233509898</v>
      </c>
      <c r="AB479" s="2">
        <v>199134.81</v>
      </c>
      <c r="AC479" s="15">
        <v>6303.67</v>
      </c>
      <c r="AD479" s="15">
        <v>0</v>
      </c>
      <c r="AE479" s="15">
        <v>205438.48</v>
      </c>
      <c r="AF479" s="15">
        <v>59307.999777779245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459063.47</v>
      </c>
      <c r="AO479" s="15">
        <v>518371.46977777919</v>
      </c>
      <c r="AP479" s="24">
        <v>725868.83280113013</v>
      </c>
      <c r="AQ479" s="15">
        <v>-5000</v>
      </c>
      <c r="AR479" s="52">
        <v>0</v>
      </c>
      <c r="AS479" s="15">
        <v>720868.83280113013</v>
      </c>
      <c r="AT479" s="29">
        <v>0.3</v>
      </c>
      <c r="AU479" s="36">
        <v>216260.64984033903</v>
      </c>
      <c r="AV479" s="25">
        <v>35000</v>
      </c>
      <c r="AW479" s="15">
        <v>181260.64984033903</v>
      </c>
      <c r="AX479" s="37">
        <v>30746.1641308</v>
      </c>
      <c r="AY479" s="37">
        <v>400.80450000000002</v>
      </c>
      <c r="AZ479" s="37">
        <v>0</v>
      </c>
      <c r="BA479" s="37">
        <v>0</v>
      </c>
      <c r="BB479" s="37">
        <v>0</v>
      </c>
      <c r="BC479" s="53">
        <v>0</v>
      </c>
      <c r="BD479" s="48">
        <v>0</v>
      </c>
      <c r="BE479" s="34">
        <v>0</v>
      </c>
      <c r="BF479" s="35">
        <v>41087.696000000004</v>
      </c>
      <c r="BG479" s="16">
        <v>0</v>
      </c>
      <c r="BH479" s="16">
        <v>0</v>
      </c>
      <c r="BI479" s="16">
        <v>0</v>
      </c>
    </row>
    <row r="480" spans="1:61" x14ac:dyDescent="0.25">
      <c r="A480" s="46">
        <v>52210</v>
      </c>
      <c r="B480" s="5">
        <v>98</v>
      </c>
      <c r="C480" t="s">
        <v>413</v>
      </c>
      <c r="D480" t="s">
        <v>466</v>
      </c>
      <c r="E480" t="s">
        <v>516</v>
      </c>
      <c r="F480" t="s">
        <v>521</v>
      </c>
      <c r="G480" s="17">
        <v>74036747.894924998</v>
      </c>
      <c r="H480">
        <v>6000000</v>
      </c>
      <c r="I480" s="30">
        <v>-14113705.925990939</v>
      </c>
      <c r="J480" s="33">
        <v>-2.3522843209984901</v>
      </c>
      <c r="K480" s="26">
        <v>0</v>
      </c>
      <c r="L480" s="42">
        <v>2</v>
      </c>
      <c r="M480" s="39">
        <v>0</v>
      </c>
      <c r="N480" s="33">
        <v>0</v>
      </c>
      <c r="O480" s="26">
        <v>0</v>
      </c>
      <c r="P480" s="20">
        <v>0</v>
      </c>
      <c r="Q480" s="24">
        <v>156515.46632772541</v>
      </c>
      <c r="R480" s="48">
        <v>0</v>
      </c>
      <c r="S480" s="43">
        <v>0</v>
      </c>
      <c r="T480">
        <v>0</v>
      </c>
      <c r="U480">
        <v>895.55188328099996</v>
      </c>
      <c r="V480">
        <v>9.77</v>
      </c>
      <c r="W480">
        <v>0</v>
      </c>
      <c r="X480">
        <v>0</v>
      </c>
      <c r="Y480">
        <v>0</v>
      </c>
      <c r="Z480">
        <v>0</v>
      </c>
      <c r="AA480" s="15">
        <v>905.32188328099994</v>
      </c>
      <c r="AB480" s="2">
        <v>17789.239999999998</v>
      </c>
      <c r="AC480" s="15">
        <v>0</v>
      </c>
      <c r="AD480" s="15">
        <v>0</v>
      </c>
      <c r="AE480" s="15">
        <v>17789.239999999998</v>
      </c>
      <c r="AF480" s="15">
        <v>0</v>
      </c>
      <c r="AG480" s="15">
        <v>0</v>
      </c>
      <c r="AH480" s="15">
        <v>0</v>
      </c>
      <c r="AI480" s="15">
        <v>68371.724444444437</v>
      </c>
      <c r="AJ480" s="15">
        <v>0</v>
      </c>
      <c r="AK480" s="15">
        <v>0</v>
      </c>
      <c r="AL480" s="15">
        <v>0</v>
      </c>
      <c r="AM480" s="15">
        <v>0</v>
      </c>
      <c r="AN480" s="15">
        <v>69449.179999999993</v>
      </c>
      <c r="AO480" s="15">
        <v>137820.90444444443</v>
      </c>
      <c r="AP480" s="24">
        <v>156515.46632772541</v>
      </c>
      <c r="AQ480" s="15">
        <v>0</v>
      </c>
      <c r="AR480" s="52">
        <v>0</v>
      </c>
      <c r="AS480" s="15">
        <v>0</v>
      </c>
      <c r="AT480" s="29">
        <v>0</v>
      </c>
      <c r="AU480" s="36">
        <v>0</v>
      </c>
      <c r="AV480" s="25">
        <v>145000</v>
      </c>
      <c r="AW480" s="15">
        <v>0</v>
      </c>
      <c r="AX480" s="37">
        <v>3486.5818083680001</v>
      </c>
      <c r="AY480" s="37">
        <v>0</v>
      </c>
      <c r="AZ480" s="37">
        <v>0</v>
      </c>
      <c r="BA480" s="37">
        <v>0</v>
      </c>
      <c r="BB480" s="37">
        <v>0</v>
      </c>
      <c r="BC480" s="53">
        <v>0</v>
      </c>
      <c r="BD480" s="48">
        <v>0</v>
      </c>
      <c r="BE480" s="34">
        <v>0</v>
      </c>
      <c r="BF480" s="35">
        <v>3557.848</v>
      </c>
      <c r="BG480" s="16">
        <v>0</v>
      </c>
      <c r="BH480" s="16">
        <v>0</v>
      </c>
      <c r="BI480" s="16">
        <v>0</v>
      </c>
    </row>
    <row r="481" spans="1:61" x14ac:dyDescent="0.25">
      <c r="A481" s="46">
        <v>61469</v>
      </c>
      <c r="B481" s="5">
        <v>1556</v>
      </c>
      <c r="C481" t="s">
        <v>420</v>
      </c>
      <c r="D481" t="s">
        <v>464</v>
      </c>
      <c r="E481" t="s">
        <v>516</v>
      </c>
      <c r="F481" t="s">
        <v>522</v>
      </c>
      <c r="G481" s="17">
        <v>75248157.455274999</v>
      </c>
      <c r="H481">
        <v>3000000</v>
      </c>
      <c r="I481" s="30">
        <v>-6649314.7465980053</v>
      </c>
      <c r="J481" s="33">
        <v>-2.2164382488660017</v>
      </c>
      <c r="K481" s="26">
        <v>0</v>
      </c>
      <c r="L481" s="42">
        <v>2</v>
      </c>
      <c r="M481" s="39">
        <v>-2</v>
      </c>
      <c r="N481" s="33">
        <v>-1</v>
      </c>
      <c r="O481" s="26">
        <v>0</v>
      </c>
      <c r="P481" s="20">
        <v>0</v>
      </c>
      <c r="Q481" s="24">
        <v>99244.133013550498</v>
      </c>
      <c r="R481" s="48">
        <v>0</v>
      </c>
      <c r="S481" s="43">
        <v>0</v>
      </c>
      <c r="T481">
        <v>0</v>
      </c>
      <c r="U481">
        <v>32984.383013550498</v>
      </c>
      <c r="V481">
        <v>65.16</v>
      </c>
      <c r="W481">
        <v>0</v>
      </c>
      <c r="X481">
        <v>0</v>
      </c>
      <c r="Y481">
        <v>0</v>
      </c>
      <c r="Z481">
        <v>0</v>
      </c>
      <c r="AA481" s="15">
        <v>33049.543013550501</v>
      </c>
      <c r="AB481" s="2">
        <v>712.86999999999989</v>
      </c>
      <c r="AC481" s="15">
        <v>0</v>
      </c>
      <c r="AD481" s="15">
        <v>0</v>
      </c>
      <c r="AE481" s="15">
        <v>712.86999999999989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65481.72</v>
      </c>
      <c r="AO481" s="15">
        <v>65481.72</v>
      </c>
      <c r="AP481" s="24">
        <v>99244.133013550498</v>
      </c>
      <c r="AQ481" s="15">
        <v>-5000</v>
      </c>
      <c r="AR481" s="52">
        <v>-8796.1190812647128</v>
      </c>
      <c r="AS481" s="15">
        <v>85448.013932285787</v>
      </c>
      <c r="AT481" s="29">
        <v>0.2</v>
      </c>
      <c r="AU481" s="36">
        <v>17089.602786457159</v>
      </c>
      <c r="AV481" s="25">
        <v>20000</v>
      </c>
      <c r="AW481" s="15">
        <v>0</v>
      </c>
      <c r="AX481" s="37">
        <v>0</v>
      </c>
      <c r="AY481" s="37">
        <v>16.260749999999998</v>
      </c>
      <c r="AZ481" s="37">
        <v>0</v>
      </c>
      <c r="BA481" s="37">
        <v>0</v>
      </c>
      <c r="BB481" s="37">
        <v>25.85</v>
      </c>
      <c r="BC481" s="53">
        <v>0</v>
      </c>
      <c r="BD481" s="48">
        <v>0</v>
      </c>
      <c r="BE481" s="34">
        <v>-0.05</v>
      </c>
      <c r="BF481" s="35">
        <v>142.57399999999998</v>
      </c>
      <c r="BG481" s="16">
        <v>0</v>
      </c>
      <c r="BH481" s="16">
        <v>0</v>
      </c>
      <c r="BI481" s="16">
        <v>0</v>
      </c>
    </row>
    <row r="482" spans="1:61" x14ac:dyDescent="0.25">
      <c r="A482" s="46">
        <v>63180</v>
      </c>
      <c r="B482" s="5">
        <v>2262</v>
      </c>
      <c r="C482" t="s">
        <v>421</v>
      </c>
      <c r="D482" t="s">
        <v>469</v>
      </c>
      <c r="E482" t="s">
        <v>516</v>
      </c>
      <c r="F482" t="s">
        <v>523</v>
      </c>
      <c r="G482" s="17">
        <v>239332086.91195002</v>
      </c>
      <c r="H482">
        <v>3000000</v>
      </c>
      <c r="I482" s="30">
        <v>-38023641.289050102</v>
      </c>
      <c r="J482" s="33">
        <v>-12.674547096350034</v>
      </c>
      <c r="K482" s="26">
        <v>0</v>
      </c>
      <c r="L482" s="42">
        <v>2</v>
      </c>
      <c r="M482" s="39">
        <v>-1</v>
      </c>
      <c r="N482" s="33">
        <v>-0.5</v>
      </c>
      <c r="O482" s="26">
        <v>0</v>
      </c>
      <c r="P482" s="20">
        <v>0</v>
      </c>
      <c r="Q482" s="24">
        <v>383854.32789934409</v>
      </c>
      <c r="R482" s="48">
        <v>0</v>
      </c>
      <c r="S482" s="43">
        <v>0</v>
      </c>
      <c r="T482">
        <v>0</v>
      </c>
      <c r="U482">
        <v>13438.076788233</v>
      </c>
      <c r="V482">
        <v>45.31</v>
      </c>
      <c r="W482">
        <v>14279.86</v>
      </c>
      <c r="X482">
        <v>0</v>
      </c>
      <c r="Y482">
        <v>0</v>
      </c>
      <c r="Z482">
        <v>0</v>
      </c>
      <c r="AA482" s="15">
        <v>27763.246788233002</v>
      </c>
      <c r="AB482" s="2">
        <v>10854.2</v>
      </c>
      <c r="AC482" s="15">
        <v>0</v>
      </c>
      <c r="AD482" s="15">
        <v>0</v>
      </c>
      <c r="AE482" s="15">
        <v>10854.2</v>
      </c>
      <c r="AF482" s="15">
        <v>0</v>
      </c>
      <c r="AG482" s="15">
        <v>0</v>
      </c>
      <c r="AH482" s="15">
        <v>0</v>
      </c>
      <c r="AI482" s="15">
        <v>1263.3911111111108</v>
      </c>
      <c r="AJ482" s="15">
        <v>0</v>
      </c>
      <c r="AK482" s="15">
        <v>0</v>
      </c>
      <c r="AL482" s="15">
        <v>0</v>
      </c>
      <c r="AM482" s="15">
        <v>0</v>
      </c>
      <c r="AN482" s="15">
        <v>343973.49</v>
      </c>
      <c r="AO482" s="15">
        <v>345236.88111111108</v>
      </c>
      <c r="AP482" s="24">
        <v>383854.32789934409</v>
      </c>
      <c r="AQ482" s="15">
        <v>-5000</v>
      </c>
      <c r="AR482" s="52">
        <v>-37885.432789934413</v>
      </c>
      <c r="AS482" s="15">
        <v>340968.8951094097</v>
      </c>
      <c r="AT482" s="29">
        <v>0.24</v>
      </c>
      <c r="AU482" s="36">
        <v>81832.534826258328</v>
      </c>
      <c r="AV482" s="25">
        <v>50000</v>
      </c>
      <c r="AW482" s="15">
        <v>31832.534826258328</v>
      </c>
      <c r="AX482" s="37">
        <v>1435.873375552</v>
      </c>
      <c r="AY482" s="37">
        <v>0</v>
      </c>
      <c r="AZ482" s="37">
        <v>0</v>
      </c>
      <c r="BA482" s="37">
        <v>55.75</v>
      </c>
      <c r="BB482" s="37">
        <v>0</v>
      </c>
      <c r="BC482" s="53">
        <v>0</v>
      </c>
      <c r="BD482" s="48">
        <v>0</v>
      </c>
      <c r="BE482" s="34">
        <v>-0.05</v>
      </c>
      <c r="BF482" s="35">
        <v>2170.84</v>
      </c>
      <c r="BG482" s="16">
        <v>0</v>
      </c>
      <c r="BH482" s="16">
        <v>0</v>
      </c>
      <c r="BI482" s="16">
        <v>0</v>
      </c>
    </row>
    <row r="483" spans="1:61" x14ac:dyDescent="0.25">
      <c r="A483" s="46">
        <v>52603</v>
      </c>
      <c r="B483" s="5">
        <v>1944</v>
      </c>
      <c r="C483" t="s">
        <v>422</v>
      </c>
      <c r="D483" t="s">
        <v>468</v>
      </c>
      <c r="E483" t="s">
        <v>516</v>
      </c>
      <c r="F483" t="s">
        <v>523</v>
      </c>
      <c r="G483" s="17">
        <v>304941510.35047501</v>
      </c>
      <c r="H483">
        <v>3000000</v>
      </c>
      <c r="I483" s="30">
        <v>12438492.47851792</v>
      </c>
      <c r="J483" s="33">
        <v>4.1461641595059735</v>
      </c>
      <c r="K483" s="26">
        <v>0.5</v>
      </c>
      <c r="L483" s="42">
        <v>2</v>
      </c>
      <c r="M483" s="39">
        <v>3</v>
      </c>
      <c r="N483" s="33">
        <v>1.5</v>
      </c>
      <c r="O483" s="26">
        <v>0.5</v>
      </c>
      <c r="P483" s="20">
        <v>0</v>
      </c>
      <c r="Q483" s="24">
        <v>257227.73343914901</v>
      </c>
      <c r="R483" s="48">
        <v>0</v>
      </c>
      <c r="S483" s="43">
        <v>1.01</v>
      </c>
      <c r="T483">
        <v>0</v>
      </c>
      <c r="U483">
        <v>393.42343914899999</v>
      </c>
      <c r="V483">
        <v>67.44</v>
      </c>
      <c r="W483">
        <v>0</v>
      </c>
      <c r="X483">
        <v>0</v>
      </c>
      <c r="Y483">
        <v>0</v>
      </c>
      <c r="Z483">
        <v>0</v>
      </c>
      <c r="AA483" s="15">
        <v>460.86343914899999</v>
      </c>
      <c r="AB483" s="2">
        <v>1415.78</v>
      </c>
      <c r="AC483" s="15">
        <v>0</v>
      </c>
      <c r="AD483" s="15">
        <v>0</v>
      </c>
      <c r="AE483" s="15">
        <v>1415.78</v>
      </c>
      <c r="AF483" s="15">
        <v>0</v>
      </c>
      <c r="AG483" s="15">
        <v>-75876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331227.09000000003</v>
      </c>
      <c r="AO483" s="15">
        <v>255351.09000000003</v>
      </c>
      <c r="AP483" s="24">
        <v>257227.73343914901</v>
      </c>
      <c r="AQ483" s="15">
        <v>-5000</v>
      </c>
      <c r="AR483" s="52">
        <v>-12611.386671957451</v>
      </c>
      <c r="AS483" s="15">
        <v>239616.34676719157</v>
      </c>
      <c r="AT483" s="29">
        <v>0.33</v>
      </c>
      <c r="AU483" s="36">
        <v>79073.39443317322</v>
      </c>
      <c r="AV483" s="25">
        <v>25000</v>
      </c>
      <c r="AW483" s="15">
        <v>54073.39443317322</v>
      </c>
      <c r="AX483" s="37">
        <v>0</v>
      </c>
      <c r="AY483" s="37">
        <v>-282.78809999999999</v>
      </c>
      <c r="AZ483" s="37">
        <v>0</v>
      </c>
      <c r="BA483" s="37">
        <v>5000</v>
      </c>
      <c r="BB483" s="37">
        <v>366.74</v>
      </c>
      <c r="BC483" s="53">
        <v>0</v>
      </c>
      <c r="BD483" s="48">
        <v>0</v>
      </c>
      <c r="BE483" s="34">
        <v>0.5</v>
      </c>
      <c r="BF483" s="35">
        <v>283.15600000000001</v>
      </c>
      <c r="BG483" s="16">
        <v>0</v>
      </c>
      <c r="BH483" s="16">
        <v>0</v>
      </c>
      <c r="BI483" s="16">
        <v>0</v>
      </c>
    </row>
    <row r="484" spans="1:61" x14ac:dyDescent="0.25">
      <c r="A484" s="46">
        <v>60172</v>
      </c>
      <c r="B484" s="5">
        <v>1759</v>
      </c>
      <c r="C484" t="s">
        <v>414</v>
      </c>
      <c r="D484" t="s">
        <v>464</v>
      </c>
      <c r="E484" t="s">
        <v>516</v>
      </c>
      <c r="F484" t="s">
        <v>523</v>
      </c>
      <c r="G484" s="17">
        <v>99909339.078099996</v>
      </c>
      <c r="H484">
        <v>3000000</v>
      </c>
      <c r="I484" s="30">
        <v>-1301161.1165709943</v>
      </c>
      <c r="J484" s="33">
        <v>-0.43372037219033144</v>
      </c>
      <c r="K484" s="26">
        <v>0</v>
      </c>
      <c r="L484" s="42">
        <v>2</v>
      </c>
      <c r="M484" s="39">
        <v>1</v>
      </c>
      <c r="N484" s="33">
        <v>0.5</v>
      </c>
      <c r="O484" s="26">
        <v>0.25</v>
      </c>
      <c r="P484" s="20">
        <v>0</v>
      </c>
      <c r="Q484" s="24">
        <v>143812.55776467299</v>
      </c>
      <c r="R484" s="48">
        <v>0</v>
      </c>
      <c r="S484" s="43">
        <v>0.25</v>
      </c>
      <c r="T484">
        <v>0</v>
      </c>
      <c r="U484">
        <v>121878.247764673</v>
      </c>
      <c r="V484">
        <v>123.93</v>
      </c>
      <c r="W484">
        <v>0</v>
      </c>
      <c r="X484">
        <v>0</v>
      </c>
      <c r="Y484">
        <v>0</v>
      </c>
      <c r="Z484">
        <v>0</v>
      </c>
      <c r="AA484" s="15">
        <v>122002.17776467299</v>
      </c>
      <c r="AB484" s="2">
        <v>2922</v>
      </c>
      <c r="AC484" s="15">
        <v>0</v>
      </c>
      <c r="AD484" s="15">
        <v>0</v>
      </c>
      <c r="AE484" s="15">
        <v>2922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18888.38</v>
      </c>
      <c r="AO484" s="15">
        <v>18888.38</v>
      </c>
      <c r="AP484" s="24">
        <v>143812.55776467299</v>
      </c>
      <c r="AQ484" s="15">
        <v>-5000</v>
      </c>
      <c r="AR484" s="52">
        <v>-12294.348765267454</v>
      </c>
      <c r="AS484" s="15">
        <v>126518.20899940554</v>
      </c>
      <c r="AT484" s="29">
        <v>0.24</v>
      </c>
      <c r="AU484" s="36">
        <v>30364.370159857328</v>
      </c>
      <c r="AV484" s="25">
        <v>22000</v>
      </c>
      <c r="AW484" s="15">
        <v>8364.370159857328</v>
      </c>
      <c r="AX484" s="37">
        <v>0</v>
      </c>
      <c r="AY484" s="37">
        <v>456.99873000000002</v>
      </c>
      <c r="AZ484" s="37">
        <v>0</v>
      </c>
      <c r="BA484" s="37">
        <v>0</v>
      </c>
      <c r="BB484" s="37">
        <v>0</v>
      </c>
      <c r="BC484" s="53">
        <v>0</v>
      </c>
      <c r="BD484" s="48">
        <v>0</v>
      </c>
      <c r="BE484" s="34">
        <v>-0.05</v>
      </c>
      <c r="BF484" s="35">
        <v>584.4</v>
      </c>
      <c r="BG484" s="16">
        <v>0</v>
      </c>
      <c r="BH484" s="16">
        <v>0</v>
      </c>
      <c r="BI484" s="16">
        <v>0</v>
      </c>
    </row>
    <row r="485" spans="1:61" x14ac:dyDescent="0.25">
      <c r="A485" s="46">
        <v>53728</v>
      </c>
      <c r="B485" s="5">
        <v>1753</v>
      </c>
      <c r="C485" t="s">
        <v>415</v>
      </c>
      <c r="D485" t="s">
        <v>464</v>
      </c>
      <c r="E485" t="s">
        <v>516</v>
      </c>
      <c r="F485" t="s">
        <v>523</v>
      </c>
      <c r="G485" s="17">
        <v>73195129.714625001</v>
      </c>
      <c r="H485">
        <v>3000000</v>
      </c>
      <c r="I485" s="30">
        <v>6590790.9262968898</v>
      </c>
      <c r="J485" s="33">
        <v>2.19693030876563</v>
      </c>
      <c r="K485" s="26">
        <v>0.5</v>
      </c>
      <c r="L485" s="42">
        <v>2</v>
      </c>
      <c r="M485" s="39">
        <v>3</v>
      </c>
      <c r="N485" s="33">
        <v>1.5</v>
      </c>
      <c r="O485" s="26">
        <v>0.5</v>
      </c>
      <c r="P485" s="20">
        <v>0</v>
      </c>
      <c r="Q485" s="24">
        <v>329391.805918711</v>
      </c>
      <c r="R485" s="48">
        <v>0</v>
      </c>
      <c r="S485" s="43">
        <v>1.01</v>
      </c>
      <c r="T485">
        <v>16098.539000000001</v>
      </c>
      <c r="U485">
        <v>240147.330918711</v>
      </c>
      <c r="V485">
        <v>328.38</v>
      </c>
      <c r="W485">
        <v>0</v>
      </c>
      <c r="X485">
        <v>0</v>
      </c>
      <c r="Y485">
        <v>0</v>
      </c>
      <c r="Z485">
        <v>0</v>
      </c>
      <c r="AA485" s="15">
        <v>256574.24991871099</v>
      </c>
      <c r="AB485" s="2">
        <v>408.65000000000003</v>
      </c>
      <c r="AC485" s="15">
        <v>0</v>
      </c>
      <c r="AD485" s="15">
        <v>2087.0559999999787</v>
      </c>
      <c r="AE485" s="15">
        <v>2495.7059999999788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>
        <v>70321.850000000006</v>
      </c>
      <c r="AO485" s="15">
        <v>70321.850000000006</v>
      </c>
      <c r="AP485" s="24">
        <v>329391.805918711</v>
      </c>
      <c r="AQ485" s="15">
        <v>-5000</v>
      </c>
      <c r="AR485" s="52">
        <v>-32439.180591871103</v>
      </c>
      <c r="AS485" s="15">
        <v>291952.62532683992</v>
      </c>
      <c r="AT485" s="29">
        <v>0.33</v>
      </c>
      <c r="AU485" s="36">
        <v>96344.366357857172</v>
      </c>
      <c r="AV485" s="25">
        <v>33600</v>
      </c>
      <c r="AW485" s="15">
        <v>62744.366357857172</v>
      </c>
      <c r="AX485" s="37">
        <v>0</v>
      </c>
      <c r="AY485" s="37">
        <v>0</v>
      </c>
      <c r="AZ485" s="37">
        <v>0</v>
      </c>
      <c r="BA485" s="37">
        <v>23.32</v>
      </c>
      <c r="BB485" s="37">
        <v>48.31</v>
      </c>
      <c r="BC485" s="53">
        <v>0</v>
      </c>
      <c r="BD485" s="48">
        <v>0</v>
      </c>
      <c r="BE485" s="34">
        <v>0.45</v>
      </c>
      <c r="BF485" s="35">
        <v>499.14119999999576</v>
      </c>
      <c r="BG485" s="16">
        <v>0</v>
      </c>
      <c r="BH485" s="16">
        <v>0</v>
      </c>
      <c r="BI485" s="16">
        <v>0</v>
      </c>
    </row>
    <row r="486" spans="1:61" x14ac:dyDescent="0.25">
      <c r="A486" s="46">
        <v>53190</v>
      </c>
      <c r="B486" s="5">
        <v>740</v>
      </c>
      <c r="C486" t="s">
        <v>416</v>
      </c>
      <c r="D486" t="s">
        <v>464</v>
      </c>
      <c r="E486" t="s">
        <v>516</v>
      </c>
      <c r="F486" t="s">
        <v>523</v>
      </c>
      <c r="G486" s="17">
        <v>323115852.01850003</v>
      </c>
      <c r="H486">
        <v>3000000</v>
      </c>
      <c r="I486" s="30">
        <v>-2699299.7180139422</v>
      </c>
      <c r="J486" s="33">
        <v>-0.8997665726713141</v>
      </c>
      <c r="K486" s="26">
        <v>0</v>
      </c>
      <c r="L486" s="42">
        <v>2</v>
      </c>
      <c r="M486" s="39">
        <v>2</v>
      </c>
      <c r="N486" s="33">
        <v>1</v>
      </c>
      <c r="O486" s="26">
        <v>0.5</v>
      </c>
      <c r="P486" s="20">
        <v>0</v>
      </c>
      <c r="Q486" s="24">
        <v>359787.89120052173</v>
      </c>
      <c r="R486" s="48">
        <v>0</v>
      </c>
      <c r="S486" s="43">
        <v>0.5</v>
      </c>
      <c r="T486">
        <v>0</v>
      </c>
      <c r="U486">
        <v>21718.511200521702</v>
      </c>
      <c r="V486">
        <v>171.14</v>
      </c>
      <c r="W486">
        <v>0</v>
      </c>
      <c r="X486">
        <v>0</v>
      </c>
      <c r="Y486">
        <v>0</v>
      </c>
      <c r="Z486">
        <v>0</v>
      </c>
      <c r="AA486" s="15">
        <v>21889.651200521701</v>
      </c>
      <c r="AB486" s="2">
        <v>38531.46</v>
      </c>
      <c r="AC486" s="15">
        <v>7160.51</v>
      </c>
      <c r="AD486" s="15">
        <v>0</v>
      </c>
      <c r="AE486" s="15">
        <v>45691.97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292206.27</v>
      </c>
      <c r="AO486" s="15">
        <v>292206.27</v>
      </c>
      <c r="AP486" s="24">
        <v>359787.89120052173</v>
      </c>
      <c r="AQ486" s="15">
        <v>-5000</v>
      </c>
      <c r="AR486" s="52">
        <v>-15319.764794564609</v>
      </c>
      <c r="AS486" s="15">
        <v>339468.1264059571</v>
      </c>
      <c r="AT486" s="29">
        <v>0.26</v>
      </c>
      <c r="AU486" s="36">
        <v>88261.712865548849</v>
      </c>
      <c r="AV486" s="25">
        <v>25000</v>
      </c>
      <c r="AW486" s="15">
        <v>63261.712865548849</v>
      </c>
      <c r="AX486" s="37">
        <v>5647.72941756</v>
      </c>
      <c r="AY486" s="37">
        <v>151.53944999999999</v>
      </c>
      <c r="AZ486" s="37">
        <v>0</v>
      </c>
      <c r="BA486" s="37">
        <v>4001</v>
      </c>
      <c r="BB486" s="37">
        <v>16.440000000000001</v>
      </c>
      <c r="BC486" s="53">
        <v>0</v>
      </c>
      <c r="BD486" s="48">
        <v>0</v>
      </c>
      <c r="BE486" s="34">
        <v>0</v>
      </c>
      <c r="BF486" s="35">
        <v>9138.3940000000002</v>
      </c>
      <c r="BG486" s="16">
        <v>0</v>
      </c>
      <c r="BH486" s="16">
        <v>0</v>
      </c>
      <c r="BI486" s="16">
        <v>0</v>
      </c>
    </row>
    <row r="487" spans="1:61" x14ac:dyDescent="0.25">
      <c r="A487" s="46">
        <v>128</v>
      </c>
      <c r="B487" s="5">
        <v>987</v>
      </c>
      <c r="C487" t="s">
        <v>417</v>
      </c>
      <c r="D487" t="s">
        <v>464</v>
      </c>
      <c r="E487" t="s">
        <v>516</v>
      </c>
      <c r="F487" t="s">
        <v>523</v>
      </c>
      <c r="G487" s="17">
        <v>1563281781.7375498</v>
      </c>
      <c r="H487">
        <v>3000000</v>
      </c>
      <c r="I487" s="30">
        <v>32843941.097850949</v>
      </c>
      <c r="J487" s="33">
        <v>10.947980365950317</v>
      </c>
      <c r="K487" s="26">
        <v>0.5</v>
      </c>
      <c r="L487" s="42">
        <v>2</v>
      </c>
      <c r="M487" s="39">
        <v>3</v>
      </c>
      <c r="N487" s="33">
        <v>1.5</v>
      </c>
      <c r="O487" s="26">
        <v>0.5</v>
      </c>
      <c r="P487" s="20">
        <v>0</v>
      </c>
      <c r="Q487" s="24">
        <v>407797.14340008673</v>
      </c>
      <c r="R487" s="48">
        <v>0</v>
      </c>
      <c r="S487" s="43">
        <v>1.01</v>
      </c>
      <c r="T487">
        <v>0</v>
      </c>
      <c r="U487">
        <v>18451.784185729801</v>
      </c>
      <c r="V487">
        <v>0</v>
      </c>
      <c r="W487">
        <v>2931.46</v>
      </c>
      <c r="X487">
        <v>0</v>
      </c>
      <c r="Y487">
        <v>0</v>
      </c>
      <c r="Z487">
        <v>0</v>
      </c>
      <c r="AA487" s="15">
        <v>21383.2441857298</v>
      </c>
      <c r="AB487" s="2">
        <v>1720.47</v>
      </c>
      <c r="AC487" s="15">
        <v>0</v>
      </c>
      <c r="AD487" s="15">
        <v>0</v>
      </c>
      <c r="AE487" s="15">
        <v>1720.47</v>
      </c>
      <c r="AF487" s="15">
        <v>0</v>
      </c>
      <c r="AG487" s="15">
        <v>-567520.67078564304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952214.1</v>
      </c>
      <c r="AO487" s="15">
        <v>384693.42921435693</v>
      </c>
      <c r="AP487" s="24">
        <v>407797.14340008673</v>
      </c>
      <c r="AQ487" s="15">
        <v>-5000</v>
      </c>
      <c r="AR487" s="52">
        <v>-20139.857170004339</v>
      </c>
      <c r="AS487" s="15">
        <v>382657.28623008239</v>
      </c>
      <c r="AT487" s="29">
        <v>0.33</v>
      </c>
      <c r="AU487" s="36">
        <v>126276.9044559272</v>
      </c>
      <c r="AV487" s="25">
        <v>25000</v>
      </c>
      <c r="AW487" s="15">
        <v>101276.9044559272</v>
      </c>
      <c r="AX487" s="37">
        <v>1876.66248806</v>
      </c>
      <c r="AY487" s="37">
        <v>73.152450000000002</v>
      </c>
      <c r="AZ487" s="37">
        <v>0</v>
      </c>
      <c r="BA487" s="37">
        <v>2500</v>
      </c>
      <c r="BB487" s="37">
        <v>289.64999999999998</v>
      </c>
      <c r="BC487" s="53">
        <v>0</v>
      </c>
      <c r="BD487" s="48">
        <v>0</v>
      </c>
      <c r="BE487" s="34">
        <v>0.5</v>
      </c>
      <c r="BF487" s="35">
        <v>344.09400000000005</v>
      </c>
      <c r="BG487" s="16">
        <v>0</v>
      </c>
      <c r="BH487" s="16">
        <v>0</v>
      </c>
      <c r="BI487" s="16">
        <v>0</v>
      </c>
    </row>
    <row r="488" spans="1:61" x14ac:dyDescent="0.25">
      <c r="A488" s="46">
        <v>50287</v>
      </c>
      <c r="B488" s="5">
        <v>400</v>
      </c>
      <c r="C488" t="s">
        <v>418</v>
      </c>
      <c r="D488" t="s">
        <v>464</v>
      </c>
      <c r="E488" t="s">
        <v>516</v>
      </c>
      <c r="F488" t="s">
        <v>524</v>
      </c>
      <c r="G488" s="17">
        <v>598255839.03037512</v>
      </c>
      <c r="H488">
        <v>6000000</v>
      </c>
      <c r="I488" s="30">
        <v>-53673688.876662374</v>
      </c>
      <c r="J488" s="33">
        <v>-8.9456148127770625</v>
      </c>
      <c r="K488" s="26">
        <v>0</v>
      </c>
      <c r="L488" s="42">
        <v>2</v>
      </c>
      <c r="M488" s="39">
        <v>-2</v>
      </c>
      <c r="N488" s="33">
        <v>-1</v>
      </c>
      <c r="O488" s="26">
        <v>0</v>
      </c>
      <c r="P488" s="20">
        <v>0</v>
      </c>
      <c r="Q488" s="24">
        <v>711554.81927432702</v>
      </c>
      <c r="R488" s="48">
        <v>0</v>
      </c>
      <c r="S488" s="43">
        <v>0</v>
      </c>
      <c r="T488">
        <v>0</v>
      </c>
      <c r="U488">
        <v>11817.099274327</v>
      </c>
      <c r="V488">
        <v>0</v>
      </c>
      <c r="W488">
        <v>702.84</v>
      </c>
      <c r="X488">
        <v>0</v>
      </c>
      <c r="Y488">
        <v>0</v>
      </c>
      <c r="Z488">
        <v>0</v>
      </c>
      <c r="AA488" s="15">
        <v>12519.939274327</v>
      </c>
      <c r="AB488" s="2">
        <v>31943.239999999998</v>
      </c>
      <c r="AC488" s="15">
        <v>0</v>
      </c>
      <c r="AD488" s="15">
        <v>0</v>
      </c>
      <c r="AE488" s="15">
        <v>31943.239999999998</v>
      </c>
      <c r="AF488" s="15">
        <v>0</v>
      </c>
      <c r="AG488" s="15">
        <v>0</v>
      </c>
      <c r="AH488" s="15">
        <v>0</v>
      </c>
      <c r="AI488" s="15">
        <v>11311.080000000002</v>
      </c>
      <c r="AJ488" s="15">
        <v>0</v>
      </c>
      <c r="AK488" s="15">
        <v>0</v>
      </c>
      <c r="AL488" s="15">
        <v>0</v>
      </c>
      <c r="AM488" s="15">
        <v>0</v>
      </c>
      <c r="AN488" s="15">
        <v>655780.56000000006</v>
      </c>
      <c r="AO488" s="15">
        <v>667091.64</v>
      </c>
      <c r="AP488" s="24">
        <v>711554.81927432702</v>
      </c>
      <c r="AQ488" s="15">
        <v>-5000</v>
      </c>
      <c r="AR488" s="52">
        <v>0</v>
      </c>
      <c r="AS488" s="15">
        <v>706554.81927432702</v>
      </c>
      <c r="AT488" s="29">
        <v>0.3</v>
      </c>
      <c r="AU488" s="36">
        <v>211966.44578229811</v>
      </c>
      <c r="AV488" s="25">
        <v>30000</v>
      </c>
      <c r="AW488" s="15">
        <v>181966.44578229811</v>
      </c>
      <c r="AX488" s="37">
        <v>13942.61929508</v>
      </c>
      <c r="AY488" s="37">
        <v>189.60974999999996</v>
      </c>
      <c r="AZ488" s="37">
        <v>0</v>
      </c>
      <c r="BA488" s="37">
        <v>0</v>
      </c>
      <c r="BB488" s="37">
        <v>0</v>
      </c>
      <c r="BC488" s="53">
        <v>0</v>
      </c>
      <c r="BD488" s="48">
        <v>0</v>
      </c>
      <c r="BE488" s="34">
        <v>0</v>
      </c>
      <c r="BF488" s="35">
        <v>6388.6480000000001</v>
      </c>
      <c r="BG488" s="16">
        <v>0</v>
      </c>
      <c r="BH488" s="16">
        <v>0</v>
      </c>
      <c r="BI488" s="16">
        <v>0</v>
      </c>
    </row>
    <row r="489" spans="1:61" x14ac:dyDescent="0.25">
      <c r="A489" s="46">
        <v>50348</v>
      </c>
      <c r="B489" s="5">
        <v>347</v>
      </c>
      <c r="C489" t="s">
        <v>419</v>
      </c>
      <c r="D489" t="s">
        <v>468</v>
      </c>
      <c r="E489" t="s">
        <v>516</v>
      </c>
      <c r="F489" t="s">
        <v>524</v>
      </c>
      <c r="G489" s="17">
        <v>333898987.952564</v>
      </c>
      <c r="H489">
        <v>6000000</v>
      </c>
      <c r="I489" s="30">
        <v>-332881318.44796056</v>
      </c>
      <c r="J489" s="33">
        <v>-55.480219741326756</v>
      </c>
      <c r="K489" s="48">
        <v>0</v>
      </c>
      <c r="L489" s="42">
        <v>2</v>
      </c>
      <c r="M489" s="39">
        <v>-2</v>
      </c>
      <c r="N489" s="33">
        <v>-1</v>
      </c>
      <c r="O489" s="48">
        <v>0</v>
      </c>
      <c r="P489" s="20">
        <v>0</v>
      </c>
      <c r="Q489" s="24">
        <v>522051.43982628849</v>
      </c>
      <c r="R489" s="48">
        <v>0</v>
      </c>
      <c r="S489" s="43">
        <v>0</v>
      </c>
      <c r="T489">
        <v>0</v>
      </c>
      <c r="U489">
        <v>10115.0998262885</v>
      </c>
      <c r="V489">
        <v>0</v>
      </c>
      <c r="W489">
        <v>0</v>
      </c>
      <c r="X489">
        <v>0</v>
      </c>
      <c r="Y489">
        <v>0</v>
      </c>
      <c r="Z489">
        <v>0</v>
      </c>
      <c r="AA489" s="15">
        <v>10115.0998262885</v>
      </c>
      <c r="AB489" s="2">
        <v>19180.63</v>
      </c>
      <c r="AC489" s="15">
        <v>486.6</v>
      </c>
      <c r="AD489" s="15">
        <v>0</v>
      </c>
      <c r="AE489" s="15">
        <v>19667.23</v>
      </c>
      <c r="AF489" s="15">
        <v>0</v>
      </c>
      <c r="AG489" s="15">
        <v>0</v>
      </c>
      <c r="AH489" s="15">
        <v>0</v>
      </c>
      <c r="AI489" s="15">
        <v>0</v>
      </c>
      <c r="AJ489" s="15">
        <v>0</v>
      </c>
      <c r="AK489" s="15">
        <v>0</v>
      </c>
      <c r="AL489" s="15">
        <v>0</v>
      </c>
      <c r="AM489" s="15">
        <v>0</v>
      </c>
      <c r="AN489" s="15">
        <v>492269.11</v>
      </c>
      <c r="AO489" s="15">
        <v>492269.11</v>
      </c>
      <c r="AP489" s="24">
        <v>522051.43982628849</v>
      </c>
      <c r="AQ489" s="15">
        <v>-5000</v>
      </c>
      <c r="AR489" s="52">
        <v>-30000</v>
      </c>
      <c r="AS489" s="15">
        <v>487051.43982628849</v>
      </c>
      <c r="AT489" s="29">
        <v>0.3</v>
      </c>
      <c r="AU489" s="36">
        <v>146115.43194788654</v>
      </c>
      <c r="AV489" s="25">
        <v>45000</v>
      </c>
      <c r="AW489" s="15">
        <v>101115.43194788654</v>
      </c>
      <c r="AX489" s="37">
        <v>1182.8991344640001</v>
      </c>
      <c r="AY489" s="37">
        <v>35.316899999999997</v>
      </c>
      <c r="AZ489" s="37">
        <v>0</v>
      </c>
      <c r="BA489" s="37">
        <v>0</v>
      </c>
      <c r="BB489" s="37">
        <v>0</v>
      </c>
      <c r="BC489" s="53">
        <v>0</v>
      </c>
      <c r="BD489" s="48">
        <v>0</v>
      </c>
      <c r="BE489" s="34">
        <v>0</v>
      </c>
      <c r="BF489" s="35">
        <v>3933.4459999999999</v>
      </c>
      <c r="BG489" s="16">
        <v>0</v>
      </c>
      <c r="BH489" s="16">
        <v>0</v>
      </c>
      <c r="BI489" s="16">
        <v>0</v>
      </c>
    </row>
    <row r="490" spans="1:61" x14ac:dyDescent="0.25">
      <c r="A490" s="46">
        <v>388</v>
      </c>
      <c r="B490" s="5">
        <v>913</v>
      </c>
      <c r="C490" t="s">
        <v>429</v>
      </c>
      <c r="D490" t="s">
        <v>633</v>
      </c>
      <c r="E490" t="s">
        <v>629</v>
      </c>
      <c r="F490" t="s">
        <v>521</v>
      </c>
      <c r="G490" s="17">
        <v>213831860.05360001</v>
      </c>
      <c r="H490">
        <v>6000000</v>
      </c>
      <c r="I490" s="30">
        <v>2390.1109359998954</v>
      </c>
      <c r="J490" s="33">
        <v>3.9835182266664923E-4</v>
      </c>
      <c r="K490" s="26">
        <v>0</v>
      </c>
      <c r="L490" s="42">
        <v>2</v>
      </c>
      <c r="M490" s="39">
        <v>0</v>
      </c>
      <c r="N490" s="33">
        <v>0</v>
      </c>
      <c r="O490" s="26">
        <v>0</v>
      </c>
      <c r="P490" s="20">
        <v>0</v>
      </c>
      <c r="Q490" s="24">
        <v>476711.45343085198</v>
      </c>
      <c r="R490" s="48">
        <v>0</v>
      </c>
      <c r="S490" s="43">
        <v>0</v>
      </c>
      <c r="T490">
        <v>0</v>
      </c>
      <c r="U490">
        <v>581.42517265799995</v>
      </c>
      <c r="V490">
        <v>0</v>
      </c>
      <c r="W490">
        <v>0</v>
      </c>
      <c r="X490">
        <v>0</v>
      </c>
      <c r="Y490">
        <v>0</v>
      </c>
      <c r="Z490">
        <v>0</v>
      </c>
      <c r="AA490" s="15">
        <v>581.42517265799995</v>
      </c>
      <c r="AB490" s="2">
        <v>37670.61</v>
      </c>
      <c r="AC490" s="15">
        <v>0</v>
      </c>
      <c r="AD490" s="15">
        <v>0</v>
      </c>
      <c r="AE490" s="15">
        <v>37670.61</v>
      </c>
      <c r="AF490" s="15">
        <v>0</v>
      </c>
      <c r="AG490" s="15">
        <v>0</v>
      </c>
      <c r="AH490" s="15">
        <v>0</v>
      </c>
      <c r="AI490" s="15">
        <v>438459.418258194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438459.418258194</v>
      </c>
      <c r="AP490" s="24">
        <v>476711.45343085198</v>
      </c>
      <c r="AQ490" s="15">
        <v>0</v>
      </c>
      <c r="AR490" s="52">
        <v>0</v>
      </c>
      <c r="AS490" s="15">
        <v>0</v>
      </c>
      <c r="AT490" s="29">
        <v>0</v>
      </c>
      <c r="AU490" s="36">
        <v>0</v>
      </c>
      <c r="AV490" s="25">
        <v>210000</v>
      </c>
      <c r="AW490" s="15">
        <v>0</v>
      </c>
      <c r="AX490" s="37">
        <v>14697.527352560001</v>
      </c>
      <c r="AY490" s="37">
        <v>33.175350000000002</v>
      </c>
      <c r="AZ490" s="37">
        <v>0</v>
      </c>
      <c r="BA490" s="37">
        <v>0</v>
      </c>
      <c r="BB490" s="37">
        <v>0</v>
      </c>
      <c r="BC490" s="53">
        <v>0</v>
      </c>
      <c r="BD490" s="48">
        <v>0</v>
      </c>
      <c r="BE490" s="34">
        <v>0</v>
      </c>
      <c r="BF490" s="35">
        <v>7534.1220000000003</v>
      </c>
      <c r="BG490" s="16">
        <v>0</v>
      </c>
      <c r="BH490" s="16">
        <v>0</v>
      </c>
      <c r="BI490" s="16">
        <v>0</v>
      </c>
    </row>
    <row r="491" spans="1:61" x14ac:dyDescent="0.25">
      <c r="A491" s="46">
        <v>50528</v>
      </c>
      <c r="B491" s="5">
        <v>1393</v>
      </c>
      <c r="C491" t="s">
        <v>669</v>
      </c>
      <c r="D491" t="s">
        <v>671</v>
      </c>
      <c r="E491" t="s">
        <v>629</v>
      </c>
      <c r="F491" t="s">
        <v>523</v>
      </c>
      <c r="G491" s="17">
        <v>479924686.02982503</v>
      </c>
      <c r="H491">
        <v>0</v>
      </c>
      <c r="I491" s="30">
        <v>-196124624.2839269</v>
      </c>
      <c r="J491" s="33">
        <v>0</v>
      </c>
      <c r="K491" s="48">
        <v>0</v>
      </c>
      <c r="L491" s="42">
        <v>0</v>
      </c>
      <c r="M491" s="39">
        <v>0</v>
      </c>
      <c r="N491" s="33">
        <v>0</v>
      </c>
      <c r="O491" s="48">
        <v>0</v>
      </c>
      <c r="P491" s="19">
        <v>0</v>
      </c>
      <c r="Q491" s="24">
        <v>236649.341171626</v>
      </c>
      <c r="R491" s="48">
        <v>0</v>
      </c>
      <c r="S491" s="43">
        <v>0</v>
      </c>
      <c r="T491">
        <v>0</v>
      </c>
      <c r="U491">
        <v>3460.2611716259999</v>
      </c>
      <c r="V491">
        <v>604.71</v>
      </c>
      <c r="W491">
        <v>0</v>
      </c>
      <c r="X491">
        <v>0</v>
      </c>
      <c r="Y491">
        <v>0</v>
      </c>
      <c r="Z491">
        <v>0</v>
      </c>
      <c r="AA491" s="15">
        <v>4064.9711716259999</v>
      </c>
      <c r="AB491" s="2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232584.37</v>
      </c>
      <c r="AO491" s="15">
        <v>232584.37</v>
      </c>
      <c r="AP491" s="24">
        <v>236649.341171626</v>
      </c>
      <c r="AQ491" s="15">
        <v>0</v>
      </c>
      <c r="AR491" s="52">
        <v>0</v>
      </c>
      <c r="AS491" s="15">
        <v>0</v>
      </c>
      <c r="AT491" s="29">
        <v>0</v>
      </c>
      <c r="AU491" s="36">
        <v>0</v>
      </c>
      <c r="AV491" s="25">
        <v>25000</v>
      </c>
      <c r="AW491" s="15">
        <v>0</v>
      </c>
      <c r="AX491" s="37">
        <v>0</v>
      </c>
      <c r="AY491" s="37">
        <v>0</v>
      </c>
      <c r="AZ491" s="37">
        <v>0</v>
      </c>
      <c r="BA491" s="37">
        <v>0</v>
      </c>
      <c r="BB491" s="37">
        <v>181.37</v>
      </c>
      <c r="BC491" s="53">
        <v>0</v>
      </c>
      <c r="BD491" s="48">
        <v>0</v>
      </c>
      <c r="BE491" s="34">
        <v>0</v>
      </c>
      <c r="BF491" s="35">
        <v>0</v>
      </c>
      <c r="BG491" s="16">
        <v>0</v>
      </c>
      <c r="BH491" s="16">
        <v>0</v>
      </c>
      <c r="BI491" s="16">
        <v>0</v>
      </c>
    </row>
    <row r="492" spans="1:61" x14ac:dyDescent="0.25">
      <c r="A492" s="46">
        <v>63212</v>
      </c>
      <c r="B492" s="5">
        <v>2277</v>
      </c>
      <c r="C492" t="s">
        <v>453</v>
      </c>
      <c r="D492" t="s">
        <v>466</v>
      </c>
      <c r="E492" t="s">
        <v>629</v>
      </c>
      <c r="F492" t="s">
        <v>521</v>
      </c>
      <c r="G492" s="17">
        <v>383435204.24822497</v>
      </c>
      <c r="H492">
        <v>6000000</v>
      </c>
      <c r="I492" s="30">
        <v>1347539.945399791</v>
      </c>
      <c r="J492" s="33">
        <v>0.22458999089996518</v>
      </c>
      <c r="K492" s="26">
        <v>0</v>
      </c>
      <c r="L492" s="42">
        <v>2</v>
      </c>
      <c r="M492" s="39">
        <v>0</v>
      </c>
      <c r="N492" s="33">
        <v>0</v>
      </c>
      <c r="O492" s="26">
        <v>0</v>
      </c>
      <c r="P492" s="19">
        <v>0</v>
      </c>
      <c r="Q492" s="24">
        <v>234000.02527942599</v>
      </c>
      <c r="R492" s="48">
        <v>0</v>
      </c>
      <c r="S492" s="43">
        <v>0</v>
      </c>
      <c r="T492">
        <v>0</v>
      </c>
      <c r="U492">
        <v>42475.155279425999</v>
      </c>
      <c r="V492">
        <v>17.600000000000001</v>
      </c>
      <c r="W492">
        <v>0</v>
      </c>
      <c r="X492">
        <v>0</v>
      </c>
      <c r="Y492">
        <v>0</v>
      </c>
      <c r="Z492">
        <v>0</v>
      </c>
      <c r="AA492" s="15">
        <v>42492.755279425997</v>
      </c>
      <c r="AB492" s="2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191507.27</v>
      </c>
      <c r="AO492" s="15">
        <v>191507.27</v>
      </c>
      <c r="AP492" s="24">
        <v>234000.02527942599</v>
      </c>
      <c r="AQ492" s="15">
        <v>0</v>
      </c>
      <c r="AR492" s="52">
        <v>0</v>
      </c>
      <c r="AS492" s="15">
        <v>0</v>
      </c>
      <c r="AT492" s="29">
        <v>0</v>
      </c>
      <c r="AU492" s="36">
        <v>0</v>
      </c>
      <c r="AV492" s="25">
        <v>150000</v>
      </c>
      <c r="AW492" s="15">
        <v>0</v>
      </c>
      <c r="AX492" s="37">
        <v>3065.6083572799998</v>
      </c>
      <c r="AY492" s="37">
        <v>249.80078999999998</v>
      </c>
      <c r="AZ492" s="37">
        <v>0</v>
      </c>
      <c r="BA492" s="37">
        <v>0</v>
      </c>
      <c r="BB492" s="37">
        <v>3765.42</v>
      </c>
      <c r="BC492" s="53">
        <v>0</v>
      </c>
      <c r="BD492" s="48">
        <v>0</v>
      </c>
      <c r="BE492" s="34">
        <v>0</v>
      </c>
      <c r="BF492" s="35">
        <v>0</v>
      </c>
      <c r="BG492" s="16">
        <v>0</v>
      </c>
      <c r="BH492" s="16">
        <v>0</v>
      </c>
      <c r="BI492" s="16">
        <v>0</v>
      </c>
    </row>
    <row r="493" spans="1:61" x14ac:dyDescent="0.25">
      <c r="A493" s="46">
        <v>63602</v>
      </c>
      <c r="B493" s="5">
        <v>63602</v>
      </c>
      <c r="C493" t="s">
        <v>461</v>
      </c>
      <c r="D493" t="s">
        <v>464</v>
      </c>
      <c r="E493" t="s">
        <v>629</v>
      </c>
      <c r="F493" t="s">
        <v>522</v>
      </c>
      <c r="G493" s="17">
        <v>110792595.15044999</v>
      </c>
      <c r="H493">
        <v>3000000</v>
      </c>
      <c r="I493" s="30">
        <v>11894999.540362991</v>
      </c>
      <c r="J493" s="33">
        <v>3.9649998467876637</v>
      </c>
      <c r="K493" s="26">
        <v>0.5</v>
      </c>
      <c r="L493" s="42">
        <v>2</v>
      </c>
      <c r="M493" s="39">
        <v>-1</v>
      </c>
      <c r="N493" s="33">
        <v>-0.5</v>
      </c>
      <c r="O493" s="26">
        <v>0</v>
      </c>
      <c r="P493" s="19">
        <v>0</v>
      </c>
      <c r="Q493" s="24">
        <v>65240.049999999996</v>
      </c>
      <c r="R493" s="48">
        <v>0</v>
      </c>
      <c r="S493" s="43">
        <v>0.5</v>
      </c>
      <c r="T493">
        <v>0</v>
      </c>
      <c r="U493">
        <v>0</v>
      </c>
      <c r="V493">
        <v>3.49</v>
      </c>
      <c r="W493">
        <v>0</v>
      </c>
      <c r="X493">
        <v>0</v>
      </c>
      <c r="Y493">
        <v>0</v>
      </c>
      <c r="Z493">
        <v>0</v>
      </c>
      <c r="AA493" s="15">
        <v>3.49</v>
      </c>
      <c r="AB493" s="2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>
        <v>65236.56</v>
      </c>
      <c r="AO493" s="15">
        <v>65236.56</v>
      </c>
      <c r="AP493" s="24">
        <v>65240.049999999996</v>
      </c>
      <c r="AQ493" s="15">
        <v>-5000</v>
      </c>
      <c r="AR493" s="52">
        <v>0</v>
      </c>
      <c r="AS493" s="15">
        <v>60240.049999999996</v>
      </c>
      <c r="AT493" s="29">
        <v>0.3</v>
      </c>
      <c r="AU493" s="36">
        <v>18072.014999999999</v>
      </c>
      <c r="AV493" s="25">
        <v>65000</v>
      </c>
      <c r="AW493" s="15">
        <v>0</v>
      </c>
      <c r="AX493" s="37">
        <v>0</v>
      </c>
      <c r="AY493" s="37">
        <v>0</v>
      </c>
      <c r="AZ493" s="37">
        <v>0</v>
      </c>
      <c r="BA493" s="37">
        <v>0</v>
      </c>
      <c r="BB493" s="37">
        <v>0</v>
      </c>
      <c r="BC493" s="53">
        <v>0</v>
      </c>
      <c r="BD493" s="48">
        <v>0</v>
      </c>
      <c r="BE493" s="34">
        <v>0.5</v>
      </c>
      <c r="BF493" s="35">
        <v>0</v>
      </c>
      <c r="BG493" s="16">
        <v>0</v>
      </c>
      <c r="BH493" s="16">
        <v>0</v>
      </c>
      <c r="BI493" s="16">
        <v>0</v>
      </c>
    </row>
    <row r="494" spans="1:61" x14ac:dyDescent="0.25">
      <c r="A494" s="46">
        <v>63746</v>
      </c>
      <c r="B494" s="5">
        <v>63746</v>
      </c>
      <c r="C494" t="s">
        <v>462</v>
      </c>
      <c r="D494" t="s">
        <v>464</v>
      </c>
      <c r="E494" t="s">
        <v>629</v>
      </c>
      <c r="F494" t="s">
        <v>522</v>
      </c>
      <c r="G494" s="17">
        <v>494137632.0898</v>
      </c>
      <c r="H494">
        <v>3000000</v>
      </c>
      <c r="I494" s="30">
        <v>-13638743.206314988</v>
      </c>
      <c r="J494" s="33">
        <v>-4.5462477354383291</v>
      </c>
      <c r="K494" s="26">
        <v>0</v>
      </c>
      <c r="L494" s="42">
        <v>2</v>
      </c>
      <c r="M494" s="39">
        <v>-2</v>
      </c>
      <c r="N494" s="33">
        <v>-1</v>
      </c>
      <c r="O494" s="26">
        <v>0</v>
      </c>
      <c r="P494" s="19">
        <v>0</v>
      </c>
      <c r="Q494" s="24">
        <v>134856.23000000001</v>
      </c>
      <c r="R494" s="48">
        <v>0</v>
      </c>
      <c r="S494" s="43">
        <v>0</v>
      </c>
      <c r="T494">
        <v>0</v>
      </c>
      <c r="U494">
        <v>0</v>
      </c>
      <c r="V494">
        <v>7.68</v>
      </c>
      <c r="W494">
        <v>0</v>
      </c>
      <c r="X494">
        <v>0</v>
      </c>
      <c r="Y494">
        <v>0</v>
      </c>
      <c r="Z494">
        <v>0</v>
      </c>
      <c r="AA494" s="15">
        <v>7.68</v>
      </c>
      <c r="AB494" s="2">
        <v>15203.670000000002</v>
      </c>
      <c r="AC494" s="15">
        <v>0</v>
      </c>
      <c r="AD494" s="15">
        <v>0</v>
      </c>
      <c r="AE494" s="15">
        <v>15203.670000000002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119644.88</v>
      </c>
      <c r="AO494" s="15">
        <v>119644.88</v>
      </c>
      <c r="AP494" s="24">
        <v>134856.23000000001</v>
      </c>
      <c r="AQ494" s="15">
        <v>-5000</v>
      </c>
      <c r="AR494" s="52">
        <v>-12985.623000000001</v>
      </c>
      <c r="AS494" s="15">
        <v>116870.607</v>
      </c>
      <c r="AT494" s="29">
        <v>0.2</v>
      </c>
      <c r="AU494" s="36">
        <v>23374.121400000004</v>
      </c>
      <c r="AV494" s="25">
        <v>85000</v>
      </c>
      <c r="AW494" s="15">
        <v>0</v>
      </c>
      <c r="AX494" s="37">
        <v>0</v>
      </c>
      <c r="AY494" s="37">
        <v>0</v>
      </c>
      <c r="AZ494" s="37">
        <v>0</v>
      </c>
      <c r="BA494" s="37">
        <v>0</v>
      </c>
      <c r="BB494" s="37">
        <v>0</v>
      </c>
      <c r="BC494" s="53">
        <v>0</v>
      </c>
      <c r="BD494" s="48">
        <v>0</v>
      </c>
      <c r="BE494" s="34">
        <v>-0.05</v>
      </c>
      <c r="BF494" s="35">
        <v>3040.7340000000004</v>
      </c>
      <c r="BG494" s="16">
        <v>0</v>
      </c>
      <c r="BH494" s="16">
        <v>0</v>
      </c>
      <c r="BI494" s="16">
        <v>0</v>
      </c>
    </row>
    <row r="495" spans="1:61" x14ac:dyDescent="0.25">
      <c r="A495" s="46">
        <v>50551</v>
      </c>
      <c r="B495" s="5">
        <v>653</v>
      </c>
      <c r="C495" t="s">
        <v>454</v>
      </c>
      <c r="D495" t="s">
        <v>464</v>
      </c>
      <c r="E495" t="s">
        <v>629</v>
      </c>
      <c r="F495" t="s">
        <v>523</v>
      </c>
      <c r="G495" s="17">
        <v>215935124.46552503</v>
      </c>
      <c r="H495">
        <v>3000000</v>
      </c>
      <c r="I495" s="30">
        <v>-24455554.146232903</v>
      </c>
      <c r="J495" s="33">
        <v>-8.1518513820776342</v>
      </c>
      <c r="K495" s="26">
        <v>0</v>
      </c>
      <c r="L495" s="42">
        <v>2</v>
      </c>
      <c r="M495" s="39">
        <v>-3</v>
      </c>
      <c r="N495" s="33">
        <v>-1.5</v>
      </c>
      <c r="O495" s="26">
        <v>0</v>
      </c>
      <c r="P495" s="19">
        <v>0</v>
      </c>
      <c r="Q495" s="24">
        <v>170619.02761923408</v>
      </c>
      <c r="R495" s="48">
        <v>0</v>
      </c>
      <c r="S495" s="43">
        <v>0</v>
      </c>
      <c r="T495">
        <v>0</v>
      </c>
      <c r="U495">
        <v>80728.107619234099</v>
      </c>
      <c r="V495">
        <v>171.76</v>
      </c>
      <c r="W495">
        <v>0</v>
      </c>
      <c r="X495">
        <v>0</v>
      </c>
      <c r="Y495">
        <v>0</v>
      </c>
      <c r="Z495">
        <v>0</v>
      </c>
      <c r="AA495" s="15">
        <v>80899.867619234094</v>
      </c>
      <c r="AB495" s="2">
        <v>2712.2999999999997</v>
      </c>
      <c r="AC495" s="15">
        <v>0</v>
      </c>
      <c r="AD495" s="15">
        <v>0</v>
      </c>
      <c r="AE495" s="15">
        <v>2712.2999999999997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5">
        <v>0</v>
      </c>
      <c r="AM495" s="15">
        <v>0</v>
      </c>
      <c r="AN495" s="15">
        <v>87006.86</v>
      </c>
      <c r="AO495" s="15">
        <v>87006.86</v>
      </c>
      <c r="AP495" s="24">
        <v>170619.02761923408</v>
      </c>
      <c r="AQ495" s="15">
        <v>-5000</v>
      </c>
      <c r="AR495" s="52">
        <v>-15253.647147207257</v>
      </c>
      <c r="AS495" s="15">
        <v>150365.38047202682</v>
      </c>
      <c r="AT495" s="29">
        <v>0.24</v>
      </c>
      <c r="AU495" s="36">
        <v>36087.691313286436</v>
      </c>
      <c r="AV495" s="25">
        <v>40000</v>
      </c>
      <c r="AW495" s="15">
        <v>0</v>
      </c>
      <c r="AX495" s="37">
        <v>11392.630402719999</v>
      </c>
      <c r="AY495" s="37">
        <v>47.740949999999998</v>
      </c>
      <c r="AZ495" s="37">
        <v>0</v>
      </c>
      <c r="BA495" s="37">
        <v>0</v>
      </c>
      <c r="BB495" s="37">
        <v>1467.31</v>
      </c>
      <c r="BC495" s="53">
        <v>0</v>
      </c>
      <c r="BD495" s="48">
        <v>0</v>
      </c>
      <c r="BE495" s="34">
        <v>-0.05</v>
      </c>
      <c r="BF495" s="35">
        <v>542.45999999999992</v>
      </c>
      <c r="BG495" s="16">
        <v>0</v>
      </c>
      <c r="BH495" s="16">
        <v>0</v>
      </c>
      <c r="BI495" s="16">
        <v>0</v>
      </c>
    </row>
    <row r="496" spans="1:61" x14ac:dyDescent="0.25">
      <c r="A496" s="46">
        <v>50787</v>
      </c>
      <c r="B496" s="5">
        <v>1362</v>
      </c>
      <c r="C496" t="s">
        <v>455</v>
      </c>
      <c r="D496" t="s">
        <v>464</v>
      </c>
      <c r="E496" t="s">
        <v>629</v>
      </c>
      <c r="F496" t="s">
        <v>523</v>
      </c>
      <c r="G496" s="17">
        <v>56647261.714842997</v>
      </c>
      <c r="H496">
        <v>3000000</v>
      </c>
      <c r="I496" s="30">
        <v>-4938296.4066358209</v>
      </c>
      <c r="J496" s="33">
        <v>-1.6460988022119403</v>
      </c>
      <c r="K496" s="26">
        <v>0</v>
      </c>
      <c r="L496" s="42">
        <v>2</v>
      </c>
      <c r="M496" s="39">
        <v>0</v>
      </c>
      <c r="N496" s="33">
        <v>0</v>
      </c>
      <c r="O496" s="26">
        <v>0</v>
      </c>
      <c r="P496" s="19">
        <v>0</v>
      </c>
      <c r="Q496" s="24">
        <v>325506.49410190003</v>
      </c>
      <c r="R496" s="48">
        <v>0</v>
      </c>
      <c r="S496" s="43">
        <v>0</v>
      </c>
      <c r="T496">
        <v>2366.5500000000002</v>
      </c>
      <c r="U496">
        <v>219345.45410189999</v>
      </c>
      <c r="V496">
        <v>147.37</v>
      </c>
      <c r="W496">
        <v>930.79</v>
      </c>
      <c r="X496">
        <v>0</v>
      </c>
      <c r="Y496">
        <v>0</v>
      </c>
      <c r="Z496">
        <v>19811.2</v>
      </c>
      <c r="AA496" s="15">
        <v>242601.36410189999</v>
      </c>
      <c r="AB496" s="2">
        <v>0</v>
      </c>
      <c r="AC496" s="15">
        <v>0</v>
      </c>
      <c r="AD496" s="15">
        <v>60421.26</v>
      </c>
      <c r="AE496" s="15">
        <v>60421.26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22483.87</v>
      </c>
      <c r="AO496" s="15">
        <v>22483.87</v>
      </c>
      <c r="AP496" s="24">
        <v>325506.49410190003</v>
      </c>
      <c r="AQ496" s="15">
        <v>-5000</v>
      </c>
      <c r="AR496" s="52">
        <v>-32050.649410190003</v>
      </c>
      <c r="AS496" s="15">
        <v>288455.84469171002</v>
      </c>
      <c r="AT496" s="29">
        <v>0.24</v>
      </c>
      <c r="AU496" s="36">
        <v>69229.402726010405</v>
      </c>
      <c r="AV496" s="25">
        <v>30000</v>
      </c>
      <c r="AW496" s="15">
        <v>39229.402726010405</v>
      </c>
      <c r="AX496" s="37">
        <v>0</v>
      </c>
      <c r="AY496" s="37">
        <v>83.725859999999997</v>
      </c>
      <c r="AZ496" s="37">
        <v>0</v>
      </c>
      <c r="BA496" s="37">
        <v>81.38</v>
      </c>
      <c r="BB496" s="37">
        <v>0</v>
      </c>
      <c r="BC496" s="53">
        <v>0</v>
      </c>
      <c r="BD496" s="48">
        <v>0</v>
      </c>
      <c r="BE496" s="34">
        <v>-0.05</v>
      </c>
      <c r="BF496" s="35">
        <v>12084.252</v>
      </c>
      <c r="BG496" s="16">
        <v>0</v>
      </c>
      <c r="BH496" s="16">
        <v>0</v>
      </c>
      <c r="BI496" s="16">
        <v>0</v>
      </c>
    </row>
    <row r="497" spans="1:61" x14ac:dyDescent="0.25">
      <c r="A497" s="46">
        <v>50347</v>
      </c>
      <c r="B497" s="5">
        <v>1240</v>
      </c>
      <c r="C497" t="s">
        <v>456</v>
      </c>
      <c r="D497" t="s">
        <v>464</v>
      </c>
      <c r="E497" t="s">
        <v>629</v>
      </c>
      <c r="F497" t="s">
        <v>523</v>
      </c>
      <c r="G497" s="17">
        <v>117331082.9957</v>
      </c>
      <c r="H497">
        <v>3000000</v>
      </c>
      <c r="I497" s="30">
        <v>-4199225.8013410568</v>
      </c>
      <c r="J497" s="33">
        <v>-1.3997419337803523</v>
      </c>
      <c r="K497" s="26">
        <v>0</v>
      </c>
      <c r="L497" s="42">
        <v>2</v>
      </c>
      <c r="M497" s="39">
        <v>-1</v>
      </c>
      <c r="N497" s="33">
        <v>-0.5</v>
      </c>
      <c r="O497" s="26">
        <v>0</v>
      </c>
      <c r="P497" s="20">
        <v>0</v>
      </c>
      <c r="Q497" s="24">
        <v>152169.72639235418</v>
      </c>
      <c r="R497" s="29">
        <v>0</v>
      </c>
      <c r="S497" s="43">
        <v>0</v>
      </c>
      <c r="T497">
        <v>1779.354</v>
      </c>
      <c r="U497">
        <v>86257.992392354194</v>
      </c>
      <c r="V497">
        <v>153.43</v>
      </c>
      <c r="W497">
        <v>0</v>
      </c>
      <c r="X497">
        <v>0</v>
      </c>
      <c r="Y497">
        <v>0</v>
      </c>
      <c r="Z497">
        <v>0</v>
      </c>
      <c r="AA497" s="15">
        <v>88190.776392354193</v>
      </c>
      <c r="AB497" s="2">
        <v>0</v>
      </c>
      <c r="AC497" s="15">
        <v>0</v>
      </c>
      <c r="AD497" s="15">
        <v>421.43000000000029</v>
      </c>
      <c r="AE497" s="15">
        <v>421.43000000000029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M497" s="15">
        <v>0</v>
      </c>
      <c r="AN497" s="15">
        <v>63557.52</v>
      </c>
      <c r="AO497" s="15">
        <v>63557.52</v>
      </c>
      <c r="AP497" s="24">
        <v>152169.72639235418</v>
      </c>
      <c r="AQ497" s="15">
        <v>-5000</v>
      </c>
      <c r="AR497" s="52">
        <v>-13735.841129953056</v>
      </c>
      <c r="AS497" s="15">
        <v>133433.88526240113</v>
      </c>
      <c r="AT497" s="29">
        <v>0.24</v>
      </c>
      <c r="AU497" s="36">
        <v>32024.132462976271</v>
      </c>
      <c r="AV497" s="25">
        <v>45000</v>
      </c>
      <c r="AW497" s="15">
        <v>0</v>
      </c>
      <c r="AX497" s="37">
        <v>3338.2469574319998</v>
      </c>
      <c r="AY497" s="37">
        <v>772.87049999999999</v>
      </c>
      <c r="AZ497" s="37">
        <v>0</v>
      </c>
      <c r="BA497" s="37">
        <v>0</v>
      </c>
      <c r="BB497" s="37">
        <v>0</v>
      </c>
      <c r="BC497" s="53">
        <v>0</v>
      </c>
      <c r="BD497" s="48">
        <v>0</v>
      </c>
      <c r="BE497" s="34">
        <v>-0.05</v>
      </c>
      <c r="BF497" s="35">
        <v>84.286000000000058</v>
      </c>
      <c r="BG497" s="16">
        <v>0</v>
      </c>
      <c r="BH497" s="16">
        <v>0</v>
      </c>
      <c r="BI497" s="16">
        <v>0</v>
      </c>
    </row>
    <row r="498" spans="1:61" x14ac:dyDescent="0.25">
      <c r="A498" s="46">
        <v>50453</v>
      </c>
      <c r="B498" s="5">
        <v>1405</v>
      </c>
      <c r="C498" t="s">
        <v>457</v>
      </c>
      <c r="D498" t="s">
        <v>464</v>
      </c>
      <c r="E498" t="s">
        <v>629</v>
      </c>
      <c r="F498" t="s">
        <v>523</v>
      </c>
      <c r="G498" s="17">
        <v>36819471.883249998</v>
      </c>
      <c r="H498">
        <v>3000000</v>
      </c>
      <c r="I498" s="30">
        <v>-4153364.2706598639</v>
      </c>
      <c r="J498" s="33">
        <v>-1.3844547568866212</v>
      </c>
      <c r="K498" s="26">
        <v>0</v>
      </c>
      <c r="L498" s="42">
        <v>2</v>
      </c>
      <c r="M498" s="39">
        <v>1</v>
      </c>
      <c r="N498" s="33">
        <v>0.5</v>
      </c>
      <c r="O498" s="26">
        <v>0.25</v>
      </c>
      <c r="P498" s="20">
        <v>0</v>
      </c>
      <c r="Q498" s="24">
        <v>167947.12977301597</v>
      </c>
      <c r="R498" s="29">
        <v>0</v>
      </c>
      <c r="S498" s="43">
        <v>0.25</v>
      </c>
      <c r="T498">
        <v>1730.5622000000001</v>
      </c>
      <c r="U498">
        <v>145855.41327301599</v>
      </c>
      <c r="V498">
        <v>138.37</v>
      </c>
      <c r="W498">
        <v>0</v>
      </c>
      <c r="X498">
        <v>0</v>
      </c>
      <c r="Y498">
        <v>0</v>
      </c>
      <c r="Z498">
        <v>0</v>
      </c>
      <c r="AA498" s="15">
        <v>147724.34547301597</v>
      </c>
      <c r="AB498" s="2">
        <v>5713.49</v>
      </c>
      <c r="AC498" s="15">
        <v>5992.73</v>
      </c>
      <c r="AD498" s="15">
        <v>422.75430000000051</v>
      </c>
      <c r="AE498" s="15">
        <v>12128.9743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8093.81</v>
      </c>
      <c r="AO498" s="15">
        <v>8093.81</v>
      </c>
      <c r="AP498" s="24">
        <v>167947.12977301597</v>
      </c>
      <c r="AQ498" s="15">
        <v>-5000</v>
      </c>
      <c r="AR498" s="52">
        <v>-15208.398778814824</v>
      </c>
      <c r="AS498" s="15">
        <v>147738.73099420115</v>
      </c>
      <c r="AT498" s="29">
        <v>0.24</v>
      </c>
      <c r="AU498" s="36">
        <v>35457.295438608271</v>
      </c>
      <c r="AV498" s="25">
        <v>20000</v>
      </c>
      <c r="AW498" s="15">
        <v>15457.295438608271</v>
      </c>
      <c r="AX498" s="37">
        <v>0</v>
      </c>
      <c r="AY498" s="37">
        <v>369.72794999999996</v>
      </c>
      <c r="AZ498" s="37">
        <v>0</v>
      </c>
      <c r="BA498" s="37">
        <v>0</v>
      </c>
      <c r="BB498" s="37">
        <v>0</v>
      </c>
      <c r="BC498" s="53">
        <v>0</v>
      </c>
      <c r="BD498" s="48">
        <v>0</v>
      </c>
      <c r="BE498" s="34">
        <v>-0.05</v>
      </c>
      <c r="BF498" s="35">
        <v>2425.79486</v>
      </c>
      <c r="BG498" s="16">
        <v>0</v>
      </c>
      <c r="BH498" s="16">
        <v>0</v>
      </c>
      <c r="BI498" s="16">
        <v>0</v>
      </c>
    </row>
    <row r="499" spans="1:61" x14ac:dyDescent="0.25">
      <c r="A499" s="46">
        <v>54</v>
      </c>
      <c r="B499" s="5">
        <v>847</v>
      </c>
      <c r="C499" t="s">
        <v>458</v>
      </c>
      <c r="D499" t="s">
        <v>468</v>
      </c>
      <c r="E499" t="s">
        <v>629</v>
      </c>
      <c r="F499" t="s">
        <v>523</v>
      </c>
      <c r="G499" s="17">
        <v>147590603.48050499</v>
      </c>
      <c r="H499">
        <v>3000000</v>
      </c>
      <c r="I499" s="30">
        <v>-3146103.8939803243</v>
      </c>
      <c r="J499" s="33">
        <v>-1.0487012979934414</v>
      </c>
      <c r="K499" s="26">
        <v>0</v>
      </c>
      <c r="L499" s="42">
        <v>2</v>
      </c>
      <c r="M499" s="39">
        <v>0</v>
      </c>
      <c r="N499" s="33">
        <v>0</v>
      </c>
      <c r="O499" s="26">
        <v>0</v>
      </c>
      <c r="P499" s="20">
        <v>0</v>
      </c>
      <c r="Q499" s="24">
        <v>444161.64794210292</v>
      </c>
      <c r="R499" s="48">
        <v>0</v>
      </c>
      <c r="S499" s="43">
        <v>0</v>
      </c>
      <c r="T499">
        <v>38852.407800000001</v>
      </c>
      <c r="U499">
        <v>361334.83284210297</v>
      </c>
      <c r="V499">
        <v>163.33000000000001</v>
      </c>
      <c r="W499">
        <v>0</v>
      </c>
      <c r="X499">
        <v>0</v>
      </c>
      <c r="Y499">
        <v>0</v>
      </c>
      <c r="Z499">
        <v>0</v>
      </c>
      <c r="AA499" s="15">
        <v>400350.57064210298</v>
      </c>
      <c r="AB499" s="2">
        <v>0</v>
      </c>
      <c r="AC499" s="15">
        <v>1303.6199999999999</v>
      </c>
      <c r="AD499" s="15">
        <v>11686.017299999941</v>
      </c>
      <c r="AE499" s="15">
        <v>12989.63729999994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>
        <v>30821.439999999999</v>
      </c>
      <c r="AO499" s="15">
        <v>30821.439999999999</v>
      </c>
      <c r="AP499" s="24">
        <v>444161.64794210292</v>
      </c>
      <c r="AQ499" s="15">
        <v>-5000</v>
      </c>
      <c r="AR499" s="52">
        <v>-43916.164794210294</v>
      </c>
      <c r="AS499" s="15">
        <v>395245.48314789264</v>
      </c>
      <c r="AT499" s="29">
        <v>0.24</v>
      </c>
      <c r="AU499" s="36">
        <v>94858.915955494231</v>
      </c>
      <c r="AV499" s="25">
        <v>35000</v>
      </c>
      <c r="AW499" s="15">
        <v>59858.915955494231</v>
      </c>
      <c r="AX499" s="37">
        <v>14479.466439319998</v>
      </c>
      <c r="AY499" s="37">
        <v>170.99549999999999</v>
      </c>
      <c r="AZ499" s="37">
        <v>0</v>
      </c>
      <c r="BA499" s="37">
        <v>0</v>
      </c>
      <c r="BB499" s="37">
        <v>0</v>
      </c>
      <c r="BC499" s="53">
        <v>0</v>
      </c>
      <c r="BD499" s="48">
        <v>0</v>
      </c>
      <c r="BE499" s="34">
        <v>-0.05</v>
      </c>
      <c r="BF499" s="35">
        <v>2597.9274599999881</v>
      </c>
      <c r="BG499" s="16">
        <v>0</v>
      </c>
      <c r="BH499" s="16">
        <v>0</v>
      </c>
      <c r="BI499" s="16">
        <v>0</v>
      </c>
    </row>
    <row r="500" spans="1:61" x14ac:dyDescent="0.25">
      <c r="A500" s="46">
        <v>53322</v>
      </c>
      <c r="B500" s="5">
        <v>1699</v>
      </c>
      <c r="C500" t="s">
        <v>460</v>
      </c>
      <c r="D500" t="s">
        <v>467</v>
      </c>
      <c r="E500" t="s">
        <v>629</v>
      </c>
      <c r="F500" t="s">
        <v>524</v>
      </c>
      <c r="G500" s="17">
        <v>207669450.07653403</v>
      </c>
      <c r="H500">
        <v>6000000</v>
      </c>
      <c r="I500" s="30">
        <v>2588139.0061663389</v>
      </c>
      <c r="J500" s="33">
        <v>0.43135650102772316</v>
      </c>
      <c r="K500" s="48">
        <v>0.25</v>
      </c>
      <c r="L500" s="42">
        <v>2</v>
      </c>
      <c r="M500" s="39">
        <v>-2</v>
      </c>
      <c r="N500" s="33">
        <v>-1</v>
      </c>
      <c r="O500" s="48">
        <v>0</v>
      </c>
      <c r="P500" s="20">
        <v>0</v>
      </c>
      <c r="Q500" s="24">
        <v>480527.98308605398</v>
      </c>
      <c r="R500" s="48">
        <v>0</v>
      </c>
      <c r="S500" s="43">
        <v>0.25</v>
      </c>
      <c r="T500">
        <v>0</v>
      </c>
      <c r="U500">
        <v>304794.35308605398</v>
      </c>
      <c r="V500">
        <v>104.53</v>
      </c>
      <c r="W500">
        <v>0</v>
      </c>
      <c r="X500">
        <v>0</v>
      </c>
      <c r="Y500">
        <v>0</v>
      </c>
      <c r="Z500">
        <v>0</v>
      </c>
      <c r="AA500" s="15">
        <v>304898.883086054</v>
      </c>
      <c r="AB500" s="2">
        <v>10881.32</v>
      </c>
      <c r="AC500" s="15">
        <v>1001.04</v>
      </c>
      <c r="AD500" s="15">
        <v>0</v>
      </c>
      <c r="AE500" s="15">
        <v>11882.36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163746.74</v>
      </c>
      <c r="AO500" s="15">
        <v>163746.74</v>
      </c>
      <c r="AP500" s="24">
        <v>480527.98308605398</v>
      </c>
      <c r="AQ500" s="15">
        <v>-5000</v>
      </c>
      <c r="AR500" s="52">
        <v>0</v>
      </c>
      <c r="AS500" s="15">
        <v>475527.98308605398</v>
      </c>
      <c r="AT500" s="29">
        <v>0.3</v>
      </c>
      <c r="AU500" s="36">
        <v>142658.39492581619</v>
      </c>
      <c r="AV500" s="25">
        <v>40000</v>
      </c>
      <c r="AW500" s="15">
        <v>102658.39492581619</v>
      </c>
      <c r="AX500" s="37">
        <v>1177.8785347600001</v>
      </c>
      <c r="AY500" s="37">
        <v>26.591850000000001</v>
      </c>
      <c r="AZ500" s="37">
        <v>0</v>
      </c>
      <c r="BA500" s="37">
        <v>0</v>
      </c>
      <c r="BB500" s="37">
        <v>0</v>
      </c>
      <c r="BC500" s="53">
        <v>0</v>
      </c>
      <c r="BD500" s="48">
        <v>0</v>
      </c>
      <c r="BE500" s="34">
        <v>0.25</v>
      </c>
      <c r="BF500" s="35">
        <v>2376.4720000000002</v>
      </c>
      <c r="BG500" s="16">
        <v>0</v>
      </c>
      <c r="BH500" s="16">
        <v>0</v>
      </c>
      <c r="BI500" s="16">
        <v>0</v>
      </c>
    </row>
    <row r="501" spans="1:61" x14ac:dyDescent="0.25">
      <c r="A501" s="46">
        <v>345</v>
      </c>
      <c r="B501" s="5">
        <v>884</v>
      </c>
      <c r="C501" t="s">
        <v>459</v>
      </c>
      <c r="D501" t="s">
        <v>468</v>
      </c>
      <c r="E501" t="s">
        <v>629</v>
      </c>
      <c r="F501" t="s">
        <v>520</v>
      </c>
      <c r="G501" s="17">
        <v>679949175.53541899</v>
      </c>
      <c r="H501">
        <v>0</v>
      </c>
      <c r="I501" s="30">
        <v>-39371832.105311722</v>
      </c>
      <c r="J501" s="33">
        <v>0</v>
      </c>
      <c r="K501" s="48">
        <v>0</v>
      </c>
      <c r="L501" s="42">
        <v>2</v>
      </c>
      <c r="M501" s="39">
        <v>0</v>
      </c>
      <c r="N501" s="33">
        <v>0</v>
      </c>
      <c r="O501" s="48">
        <v>0</v>
      </c>
      <c r="P501" s="20">
        <v>408058.94374377979</v>
      </c>
      <c r="Q501" s="24">
        <v>411954.54</v>
      </c>
      <c r="R501" s="48">
        <v>0.08</v>
      </c>
      <c r="S501" s="43">
        <v>1.0795554236290723</v>
      </c>
      <c r="T501">
        <v>0</v>
      </c>
      <c r="U501">
        <v>0</v>
      </c>
      <c r="V501">
        <v>36.32</v>
      </c>
      <c r="W501">
        <v>5179.57</v>
      </c>
      <c r="X501">
        <v>0</v>
      </c>
      <c r="Y501">
        <v>0</v>
      </c>
      <c r="Z501">
        <v>0</v>
      </c>
      <c r="AA501" s="15">
        <v>5215.8899999999994</v>
      </c>
      <c r="AB501" s="2">
        <v>18814.27</v>
      </c>
      <c r="AC501" s="15">
        <v>387.77</v>
      </c>
      <c r="AD501" s="15">
        <v>0</v>
      </c>
      <c r="AE501" s="15">
        <v>19202.04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K501" s="15">
        <v>0</v>
      </c>
      <c r="AL501" s="15">
        <v>0</v>
      </c>
      <c r="AM501" s="15">
        <v>0</v>
      </c>
      <c r="AN501" s="15">
        <v>387536.61</v>
      </c>
      <c r="AO501" s="15">
        <v>387536.61</v>
      </c>
      <c r="AP501" s="24">
        <v>411954.54</v>
      </c>
      <c r="AQ501" s="15">
        <v>-5000</v>
      </c>
      <c r="AR501" s="52">
        <v>0</v>
      </c>
      <c r="AS501" s="15">
        <v>406954.54</v>
      </c>
      <c r="AT501" s="29">
        <v>0.3</v>
      </c>
      <c r="AU501" s="36">
        <v>122086.36199999999</v>
      </c>
      <c r="AV501" s="25">
        <v>63250</v>
      </c>
      <c r="AW501" s="15">
        <v>58836.361999999994</v>
      </c>
      <c r="AX501" s="37">
        <v>22437.558096919998</v>
      </c>
      <c r="AY501" s="37">
        <v>0</v>
      </c>
      <c r="AZ501" s="37">
        <v>0</v>
      </c>
      <c r="BA501" s="37">
        <v>0</v>
      </c>
      <c r="BB501" s="37">
        <v>53.88</v>
      </c>
      <c r="BC501" s="53">
        <v>0</v>
      </c>
      <c r="BD501" s="48">
        <v>0</v>
      </c>
      <c r="BE501" s="34">
        <v>0</v>
      </c>
      <c r="BF501" s="35">
        <v>3840.4080000000004</v>
      </c>
      <c r="BG501" s="16">
        <v>0</v>
      </c>
      <c r="BH501" s="16">
        <v>0</v>
      </c>
      <c r="BI501" s="16">
        <v>0</v>
      </c>
    </row>
    <row r="502" spans="1:61" x14ac:dyDescent="0.25">
      <c r="A502" s="46">
        <v>379</v>
      </c>
      <c r="B502" s="5">
        <v>958</v>
      </c>
      <c r="C502" t="s">
        <v>463</v>
      </c>
      <c r="D502" t="s">
        <v>470</v>
      </c>
      <c r="E502" t="s">
        <v>629</v>
      </c>
      <c r="F502" t="s">
        <v>520</v>
      </c>
      <c r="G502" s="17">
        <v>2213796425.5095496</v>
      </c>
      <c r="H502">
        <v>0</v>
      </c>
      <c r="I502" s="30">
        <v>-6130682.175968945</v>
      </c>
      <c r="J502" s="33">
        <v>0</v>
      </c>
      <c r="K502" s="26">
        <v>0</v>
      </c>
      <c r="L502" s="42">
        <v>2</v>
      </c>
      <c r="M502" s="39">
        <v>0</v>
      </c>
      <c r="N502" s="33">
        <v>0</v>
      </c>
      <c r="O502" s="26">
        <v>0</v>
      </c>
      <c r="P502" s="20">
        <v>603461.2923166788</v>
      </c>
      <c r="Q502" s="24">
        <v>515216.69940619299</v>
      </c>
      <c r="R502" s="48">
        <v>0</v>
      </c>
      <c r="S502" s="43">
        <v>0</v>
      </c>
      <c r="T502">
        <v>0</v>
      </c>
      <c r="U502">
        <v>590.40568419299996</v>
      </c>
      <c r="V502">
        <v>35.11</v>
      </c>
      <c r="W502">
        <v>0</v>
      </c>
      <c r="X502">
        <v>0</v>
      </c>
      <c r="Y502">
        <v>0</v>
      </c>
      <c r="Z502">
        <v>0</v>
      </c>
      <c r="AA502" s="15">
        <v>625.51568419299997</v>
      </c>
      <c r="AB502" s="2">
        <v>10354.630000000001</v>
      </c>
      <c r="AC502" s="15">
        <v>0</v>
      </c>
      <c r="AD502" s="15">
        <v>0</v>
      </c>
      <c r="AE502" s="15">
        <v>10354.630000000001</v>
      </c>
      <c r="AF502" s="15">
        <v>0</v>
      </c>
      <c r="AG502" s="15">
        <v>0</v>
      </c>
      <c r="AH502" s="15">
        <v>0</v>
      </c>
      <c r="AI502" s="15">
        <v>0</v>
      </c>
      <c r="AJ502" s="15">
        <v>-1500</v>
      </c>
      <c r="AK502" s="15">
        <v>0</v>
      </c>
      <c r="AL502" s="15">
        <v>0</v>
      </c>
      <c r="AM502" s="15">
        <v>0</v>
      </c>
      <c r="AN502" s="15">
        <v>505736.55372199998</v>
      </c>
      <c r="AO502" s="15">
        <v>504236.55372199998</v>
      </c>
      <c r="AP502" s="24">
        <v>515216.69940619299</v>
      </c>
      <c r="AQ502" s="15">
        <v>-5000</v>
      </c>
      <c r="AR502" s="52">
        <v>0</v>
      </c>
      <c r="AS502" s="15">
        <v>510216.69940619299</v>
      </c>
      <c r="AT502" s="29">
        <v>0.3</v>
      </c>
      <c r="AU502" s="36">
        <v>153065.00982185788</v>
      </c>
      <c r="AV502" s="25">
        <v>101000</v>
      </c>
      <c r="AW502" s="15">
        <v>52065.009821857879</v>
      </c>
      <c r="AX502" s="37">
        <v>10330.776451200001</v>
      </c>
      <c r="AY502" s="37">
        <v>0</v>
      </c>
      <c r="AZ502" s="37">
        <v>0</v>
      </c>
      <c r="BA502" s="37">
        <v>0</v>
      </c>
      <c r="BB502" s="37">
        <v>583.55999999999995</v>
      </c>
      <c r="BC502" s="53">
        <v>0</v>
      </c>
      <c r="BD502" s="48">
        <v>0</v>
      </c>
      <c r="BE502" s="34">
        <v>0</v>
      </c>
      <c r="BF502" s="35">
        <v>2070.9260000000004</v>
      </c>
      <c r="BG502" s="16">
        <v>0</v>
      </c>
      <c r="BH502" s="16">
        <v>0</v>
      </c>
      <c r="BI502" s="16">
        <v>0</v>
      </c>
    </row>
    <row r="503" spans="1:61" x14ac:dyDescent="0.25">
      <c r="A503" s="46">
        <v>63642</v>
      </c>
      <c r="B503" s="5">
        <v>63642</v>
      </c>
      <c r="C503" t="s">
        <v>438</v>
      </c>
      <c r="D503" t="s">
        <v>464</v>
      </c>
      <c r="E503" t="s">
        <v>629</v>
      </c>
      <c r="F503" t="s">
        <v>522</v>
      </c>
      <c r="G503" s="17">
        <v>320657408.75247401</v>
      </c>
      <c r="H503">
        <v>3000000</v>
      </c>
      <c r="I503" s="30">
        <v>-18846090.254754007</v>
      </c>
      <c r="J503" s="33">
        <v>-6.2820300849180022</v>
      </c>
      <c r="K503" s="26">
        <v>0</v>
      </c>
      <c r="L503" s="42">
        <v>2</v>
      </c>
      <c r="M503" s="39">
        <v>0</v>
      </c>
      <c r="N503" s="33">
        <v>0</v>
      </c>
      <c r="O503" s="26">
        <v>0</v>
      </c>
      <c r="P503" s="20">
        <v>0</v>
      </c>
      <c r="Q503" s="24">
        <v>73370.482152451965</v>
      </c>
      <c r="R503" s="48">
        <v>0</v>
      </c>
      <c r="S503" s="43">
        <v>0</v>
      </c>
      <c r="T503">
        <v>0</v>
      </c>
      <c r="U503">
        <v>1971.4421524519566</v>
      </c>
      <c r="V503">
        <v>152.49</v>
      </c>
      <c r="W503">
        <v>0</v>
      </c>
      <c r="X503">
        <v>0</v>
      </c>
      <c r="Y503">
        <v>0</v>
      </c>
      <c r="Z503">
        <v>0</v>
      </c>
      <c r="AA503" s="15">
        <v>2123.9321524519564</v>
      </c>
      <c r="AB503" s="2">
        <v>-56.010000000000005</v>
      </c>
      <c r="AC503" s="15">
        <v>0</v>
      </c>
      <c r="AD503" s="15">
        <v>0</v>
      </c>
      <c r="AE503" s="15">
        <v>-56.010000000000005</v>
      </c>
      <c r="AF503" s="15">
        <v>0</v>
      </c>
      <c r="AG503" s="15">
        <v>-9831.25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M503" s="15">
        <v>0</v>
      </c>
      <c r="AN503" s="15">
        <v>81133.81</v>
      </c>
      <c r="AO503" s="15">
        <v>71302.559999999998</v>
      </c>
      <c r="AP503" s="24">
        <v>73370.482152451965</v>
      </c>
      <c r="AQ503" s="15">
        <v>-5000</v>
      </c>
      <c r="AR503" s="52">
        <v>0</v>
      </c>
      <c r="AS503" s="15">
        <v>68370.482152451965</v>
      </c>
      <c r="AT503" s="29">
        <v>0.3</v>
      </c>
      <c r="AU503" s="36">
        <v>20511.144645735589</v>
      </c>
      <c r="AV503" s="25">
        <v>60000</v>
      </c>
      <c r="AW503" s="15">
        <v>0</v>
      </c>
      <c r="AX503" s="37">
        <v>0</v>
      </c>
      <c r="AY503" s="37">
        <v>114.85188000000001</v>
      </c>
      <c r="AZ503" s="37">
        <v>0</v>
      </c>
      <c r="BA503" s="37">
        <v>0</v>
      </c>
      <c r="BB503" s="37">
        <v>92.19</v>
      </c>
      <c r="BC503" s="53">
        <v>0</v>
      </c>
      <c r="BD503" s="48">
        <v>0</v>
      </c>
      <c r="BE503" s="34">
        <v>0</v>
      </c>
      <c r="BF503" s="35">
        <v>0</v>
      </c>
      <c r="BG503" s="16">
        <v>0</v>
      </c>
      <c r="BH503" s="16">
        <v>0</v>
      </c>
      <c r="BI503" s="16">
        <v>0</v>
      </c>
    </row>
    <row r="504" spans="1:61" x14ac:dyDescent="0.25">
      <c r="A504" s="46">
        <v>62103</v>
      </c>
      <c r="B504" s="5">
        <v>1962</v>
      </c>
      <c r="C504" t="s">
        <v>439</v>
      </c>
      <c r="D504" t="s">
        <v>464</v>
      </c>
      <c r="E504" t="s">
        <v>629</v>
      </c>
      <c r="F504" t="s">
        <v>522</v>
      </c>
      <c r="G504" s="17">
        <v>87509775.536541998</v>
      </c>
      <c r="H504">
        <v>3000000</v>
      </c>
      <c r="I504" s="30">
        <v>-1409415.7265080065</v>
      </c>
      <c r="J504" s="33">
        <v>-0.4698052421693355</v>
      </c>
      <c r="K504" s="26">
        <v>0</v>
      </c>
      <c r="L504" s="42">
        <v>2</v>
      </c>
      <c r="M504" s="39">
        <v>-3</v>
      </c>
      <c r="N504" s="33">
        <v>-1.5</v>
      </c>
      <c r="O504" s="26">
        <v>0</v>
      </c>
      <c r="P504" s="20">
        <v>0</v>
      </c>
      <c r="Q504" s="24">
        <v>36598.729999999996</v>
      </c>
      <c r="R504" s="48">
        <v>0</v>
      </c>
      <c r="S504" s="43">
        <v>0</v>
      </c>
      <c r="T504">
        <v>0</v>
      </c>
      <c r="U504">
        <v>0</v>
      </c>
      <c r="V504">
        <v>32.93</v>
      </c>
      <c r="W504">
        <v>0</v>
      </c>
      <c r="X504">
        <v>0</v>
      </c>
      <c r="Y504">
        <v>0</v>
      </c>
      <c r="Z504">
        <v>0</v>
      </c>
      <c r="AA504" s="15">
        <v>32.93</v>
      </c>
      <c r="AB504" s="2">
        <v>1118.28</v>
      </c>
      <c r="AC504" s="15">
        <v>0</v>
      </c>
      <c r="AD504" s="15">
        <v>0</v>
      </c>
      <c r="AE504" s="15">
        <v>1118.28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35447.519999999997</v>
      </c>
      <c r="AO504" s="15">
        <v>35447.519999999997</v>
      </c>
      <c r="AP504" s="24">
        <v>36598.729999999996</v>
      </c>
      <c r="AQ504" s="15">
        <v>-5000</v>
      </c>
      <c r="AR504" s="52">
        <v>-2791.2999361667999</v>
      </c>
      <c r="AS504" s="15">
        <v>28807.430063833195</v>
      </c>
      <c r="AT504" s="29">
        <v>0.2</v>
      </c>
      <c r="AU504" s="36">
        <v>5761.4860127666398</v>
      </c>
      <c r="AV504" s="25">
        <v>30000</v>
      </c>
      <c r="AW504" s="15">
        <v>0</v>
      </c>
      <c r="AX504" s="37">
        <v>9324.4714899999999</v>
      </c>
      <c r="AY504" s="37">
        <v>393.66584999999998</v>
      </c>
      <c r="AZ504" s="37">
        <v>0</v>
      </c>
      <c r="BA504" s="37">
        <v>0</v>
      </c>
      <c r="BB504" s="37">
        <v>7.34</v>
      </c>
      <c r="BC504" s="53">
        <v>0</v>
      </c>
      <c r="BD504" s="48">
        <v>0</v>
      </c>
      <c r="BE504" s="34">
        <v>-0.05</v>
      </c>
      <c r="BF504" s="35">
        <v>223.65600000000001</v>
      </c>
      <c r="BG504" s="16">
        <v>0</v>
      </c>
      <c r="BH504" s="16">
        <v>0</v>
      </c>
      <c r="BI504" s="16">
        <v>0</v>
      </c>
    </row>
    <row r="505" spans="1:61" x14ac:dyDescent="0.25">
      <c r="A505" s="46">
        <v>62600</v>
      </c>
      <c r="B505" s="5">
        <v>2083</v>
      </c>
      <c r="C505" t="s">
        <v>440</v>
      </c>
      <c r="D505" t="s">
        <v>464</v>
      </c>
      <c r="E505" t="s">
        <v>629</v>
      </c>
      <c r="F505" t="s">
        <v>522</v>
      </c>
      <c r="G505" s="17">
        <v>127053056.7545</v>
      </c>
      <c r="H505">
        <v>3000000</v>
      </c>
      <c r="I505" s="30">
        <v>-2523107.8005030081</v>
      </c>
      <c r="J505" s="33">
        <v>-0.8410359335010027</v>
      </c>
      <c r="K505" s="26">
        <v>0</v>
      </c>
      <c r="L505" s="42">
        <v>2</v>
      </c>
      <c r="M505" s="39">
        <v>1</v>
      </c>
      <c r="N505" s="33">
        <v>0.5</v>
      </c>
      <c r="O505" s="26">
        <v>0.25</v>
      </c>
      <c r="P505" s="20">
        <v>0</v>
      </c>
      <c r="Q505" s="24">
        <v>89521.73</v>
      </c>
      <c r="R505" s="48">
        <v>0</v>
      </c>
      <c r="S505" s="43">
        <v>0.25</v>
      </c>
      <c r="T505">
        <v>0</v>
      </c>
      <c r="U505">
        <v>0</v>
      </c>
      <c r="V505">
        <v>11.03</v>
      </c>
      <c r="W505">
        <v>0</v>
      </c>
      <c r="X505">
        <v>0</v>
      </c>
      <c r="Y505">
        <v>0</v>
      </c>
      <c r="Z505">
        <v>0</v>
      </c>
      <c r="AA505" s="15">
        <v>11.03</v>
      </c>
      <c r="AB505" s="2">
        <v>2523</v>
      </c>
      <c r="AC505" s="15">
        <v>0</v>
      </c>
      <c r="AD505" s="15">
        <v>0</v>
      </c>
      <c r="AE505" s="15">
        <v>2523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86987.7</v>
      </c>
      <c r="AO505" s="15">
        <v>86987.7</v>
      </c>
      <c r="AP505" s="24">
        <v>89521.73</v>
      </c>
      <c r="AQ505" s="15">
        <v>-5000</v>
      </c>
      <c r="AR505" s="52">
        <v>-4226.0865000000003</v>
      </c>
      <c r="AS505" s="15">
        <v>80295.643499999991</v>
      </c>
      <c r="AT505" s="29">
        <v>0.2</v>
      </c>
      <c r="AU505" s="36">
        <v>16059.128699999999</v>
      </c>
      <c r="AV505" s="25">
        <v>26500</v>
      </c>
      <c r="AW505" s="15">
        <v>0</v>
      </c>
      <c r="AX505" s="37">
        <v>7862.58153004</v>
      </c>
      <c r="AY505" s="37">
        <v>0</v>
      </c>
      <c r="AZ505" s="37">
        <v>0</v>
      </c>
      <c r="BA505" s="37">
        <v>3750</v>
      </c>
      <c r="BB505" s="37">
        <v>750.51</v>
      </c>
      <c r="BC505" s="53">
        <v>0</v>
      </c>
      <c r="BD505" s="48">
        <v>0</v>
      </c>
      <c r="BE505" s="34">
        <v>0</v>
      </c>
      <c r="BF505" s="35">
        <v>504.6</v>
      </c>
      <c r="BG505" s="16">
        <v>0</v>
      </c>
      <c r="BH505" s="16">
        <v>0</v>
      </c>
      <c r="BI505" s="16">
        <v>0</v>
      </c>
    </row>
    <row r="506" spans="1:61" x14ac:dyDescent="0.25">
      <c r="A506" s="46">
        <v>52396</v>
      </c>
      <c r="B506" s="5">
        <v>1434</v>
      </c>
      <c r="C506" t="s">
        <v>434</v>
      </c>
      <c r="D506" t="s">
        <v>464</v>
      </c>
      <c r="E506" t="s">
        <v>629</v>
      </c>
      <c r="F506" t="s">
        <v>523</v>
      </c>
      <c r="G506" s="17">
        <v>471356515.93495798</v>
      </c>
      <c r="H506">
        <v>3000000</v>
      </c>
      <c r="I506" s="30">
        <v>13703516.940864921</v>
      </c>
      <c r="J506" s="33">
        <v>4.5678389802883066</v>
      </c>
      <c r="K506" s="26">
        <v>0.5</v>
      </c>
      <c r="L506" s="42">
        <v>2</v>
      </c>
      <c r="M506" s="39">
        <v>2</v>
      </c>
      <c r="N506" s="33">
        <v>1</v>
      </c>
      <c r="O506" s="26">
        <v>0.5</v>
      </c>
      <c r="P506" s="20">
        <v>0</v>
      </c>
      <c r="Q506" s="24">
        <v>440318.89436085604</v>
      </c>
      <c r="R506" s="48">
        <v>0</v>
      </c>
      <c r="S506" s="43">
        <v>1</v>
      </c>
      <c r="T506">
        <v>0</v>
      </c>
      <c r="U506">
        <v>126072.11436085599</v>
      </c>
      <c r="V506">
        <v>252.27</v>
      </c>
      <c r="W506">
        <v>0</v>
      </c>
      <c r="X506">
        <v>0</v>
      </c>
      <c r="Y506">
        <v>0</v>
      </c>
      <c r="Z506">
        <v>0</v>
      </c>
      <c r="AA506" s="15">
        <v>126324.384360856</v>
      </c>
      <c r="AB506" s="2">
        <v>14.9</v>
      </c>
      <c r="AC506" s="15">
        <v>0</v>
      </c>
      <c r="AD506" s="15">
        <v>0</v>
      </c>
      <c r="AE506" s="15">
        <v>14.9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313979.61</v>
      </c>
      <c r="AO506" s="15">
        <v>313979.61</v>
      </c>
      <c r="AP506" s="24">
        <v>440318.89436085604</v>
      </c>
      <c r="AQ506" s="15">
        <v>-5000</v>
      </c>
      <c r="AR506" s="52">
        <v>-43531.889436085607</v>
      </c>
      <c r="AS506" s="15">
        <v>391787.00492477044</v>
      </c>
      <c r="AT506" s="29">
        <v>0.3</v>
      </c>
      <c r="AU506" s="36">
        <v>117536.10147743113</v>
      </c>
      <c r="AV506" s="25">
        <v>21000</v>
      </c>
      <c r="AW506" s="15">
        <v>96536.101477431133</v>
      </c>
      <c r="AX506" s="37">
        <v>13774.31500676</v>
      </c>
      <c r="AY506" s="37">
        <v>418.31310000000002</v>
      </c>
      <c r="AZ506" s="37">
        <v>0</v>
      </c>
      <c r="BA506" s="37">
        <v>0</v>
      </c>
      <c r="BB506" s="37">
        <v>0</v>
      </c>
      <c r="BC506" s="53">
        <v>0</v>
      </c>
      <c r="BD506" s="48">
        <v>0</v>
      </c>
      <c r="BE506" s="34">
        <v>0.45</v>
      </c>
      <c r="BF506" s="35">
        <v>2.9800000000000004</v>
      </c>
      <c r="BG506" s="16">
        <v>0</v>
      </c>
      <c r="BH506" s="16">
        <v>0</v>
      </c>
      <c r="BI506" s="16">
        <v>0</v>
      </c>
    </row>
    <row r="507" spans="1:61" x14ac:dyDescent="0.25">
      <c r="A507" s="46">
        <v>60182</v>
      </c>
      <c r="B507" s="5">
        <v>1056</v>
      </c>
      <c r="C507" t="s">
        <v>433</v>
      </c>
      <c r="D507" t="s">
        <v>671</v>
      </c>
      <c r="E507" t="s">
        <v>629</v>
      </c>
      <c r="F507" t="s">
        <v>523</v>
      </c>
      <c r="G507" s="17">
        <v>564141741.07967496</v>
      </c>
      <c r="H507">
        <v>0</v>
      </c>
      <c r="I507" s="30">
        <v>21405066.146587908</v>
      </c>
      <c r="J507" s="33">
        <v>0</v>
      </c>
      <c r="K507" s="51">
        <v>0</v>
      </c>
      <c r="L507" s="42">
        <v>0</v>
      </c>
      <c r="M507" s="39">
        <v>0</v>
      </c>
      <c r="N507" s="33">
        <v>0</v>
      </c>
      <c r="O507" s="51">
        <v>0</v>
      </c>
      <c r="P507" s="20">
        <v>0</v>
      </c>
      <c r="Q507" s="24">
        <v>45262.68</v>
      </c>
      <c r="R507" s="48">
        <v>0</v>
      </c>
      <c r="S507" s="43">
        <v>0</v>
      </c>
      <c r="T507">
        <v>0</v>
      </c>
      <c r="U507">
        <v>0</v>
      </c>
      <c r="V507">
        <v>62.23</v>
      </c>
      <c r="W507">
        <v>0</v>
      </c>
      <c r="X507">
        <v>0</v>
      </c>
      <c r="Y507">
        <v>0</v>
      </c>
      <c r="Z507">
        <v>0</v>
      </c>
      <c r="AA507" s="15">
        <v>62.23</v>
      </c>
      <c r="AB507" s="2">
        <v>11740.210000000001</v>
      </c>
      <c r="AC507" s="15">
        <v>3460.2400000000002</v>
      </c>
      <c r="AD507" s="15">
        <v>0</v>
      </c>
      <c r="AE507" s="15">
        <v>15200.45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30000</v>
      </c>
      <c r="AO507" s="15">
        <v>30000</v>
      </c>
      <c r="AP507" s="24">
        <v>45262.68</v>
      </c>
      <c r="AQ507" s="15">
        <v>0</v>
      </c>
      <c r="AR507" s="52">
        <v>0</v>
      </c>
      <c r="AS507" s="15">
        <v>0</v>
      </c>
      <c r="AT507" s="29">
        <v>0</v>
      </c>
      <c r="AU507" s="36">
        <v>0</v>
      </c>
      <c r="AV507" s="25">
        <v>37000</v>
      </c>
      <c r="AW507" s="15">
        <v>0</v>
      </c>
      <c r="AX507" s="37">
        <v>8849.0605231200007</v>
      </c>
      <c r="AY507" s="37">
        <v>0</v>
      </c>
      <c r="AZ507" s="37">
        <v>0</v>
      </c>
      <c r="BA507" s="37">
        <v>0</v>
      </c>
      <c r="BB507" s="37">
        <v>2215.08</v>
      </c>
      <c r="BC507" s="53">
        <v>0</v>
      </c>
      <c r="BD507" s="51">
        <v>0</v>
      </c>
      <c r="BE507" s="34">
        <v>0</v>
      </c>
      <c r="BF507" s="35">
        <v>3040.09</v>
      </c>
      <c r="BG507" s="16">
        <v>0</v>
      </c>
      <c r="BH507" s="16">
        <v>0</v>
      </c>
      <c r="BI507" s="16">
        <v>0</v>
      </c>
    </row>
    <row r="508" spans="1:61" x14ac:dyDescent="0.25">
      <c r="A508" s="46">
        <v>63685</v>
      </c>
      <c r="B508" s="5">
        <v>63685</v>
      </c>
      <c r="C508" t="s">
        <v>558</v>
      </c>
      <c r="D508" t="s">
        <v>680</v>
      </c>
      <c r="E508" t="s">
        <v>629</v>
      </c>
      <c r="F508" t="s">
        <v>471</v>
      </c>
      <c r="G508" s="17">
        <v>4379274.7895999998</v>
      </c>
      <c r="H508">
        <v>0</v>
      </c>
      <c r="I508" s="30">
        <v>159599.77012200095</v>
      </c>
      <c r="J508" s="33">
        <v>0</v>
      </c>
      <c r="K508" s="26">
        <v>2000</v>
      </c>
      <c r="L508" s="42">
        <v>0</v>
      </c>
      <c r="M508" s="39">
        <v>0</v>
      </c>
      <c r="N508" s="33">
        <v>0</v>
      </c>
      <c r="O508" s="26">
        <v>1000</v>
      </c>
      <c r="P508" s="20">
        <v>0</v>
      </c>
      <c r="Q508" s="24">
        <v>4657.8180142910005</v>
      </c>
      <c r="R508" s="29">
        <v>0</v>
      </c>
      <c r="S508" s="43">
        <v>0</v>
      </c>
      <c r="T508">
        <v>0</v>
      </c>
      <c r="U508">
        <v>2576.2780142910001</v>
      </c>
      <c r="V508">
        <v>43.4</v>
      </c>
      <c r="W508">
        <v>0</v>
      </c>
      <c r="X508">
        <v>0</v>
      </c>
      <c r="Y508">
        <v>0</v>
      </c>
      <c r="Z508">
        <v>0</v>
      </c>
      <c r="AA508" s="15">
        <v>2619.6780142910002</v>
      </c>
      <c r="AB508" s="2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2038.14</v>
      </c>
      <c r="AO508" s="15">
        <v>2038.14</v>
      </c>
      <c r="AP508" s="24">
        <v>4657.8180142910005</v>
      </c>
      <c r="AQ508" s="15">
        <v>0</v>
      </c>
      <c r="AR508" s="52">
        <v>0</v>
      </c>
      <c r="AS508" s="15">
        <v>0</v>
      </c>
      <c r="AT508" s="29">
        <v>0</v>
      </c>
      <c r="AU508" s="36">
        <v>0</v>
      </c>
      <c r="AV508" s="25">
        <v>15000</v>
      </c>
      <c r="AW508" s="15">
        <v>3000</v>
      </c>
      <c r="AX508" s="37">
        <v>0</v>
      </c>
      <c r="AY508" s="37">
        <v>0</v>
      </c>
      <c r="AZ508" s="37">
        <v>0</v>
      </c>
      <c r="BA508" s="37">
        <v>0</v>
      </c>
      <c r="BB508" s="37">
        <v>7.48</v>
      </c>
      <c r="BC508" s="53">
        <v>0</v>
      </c>
      <c r="BD508" s="48">
        <v>0</v>
      </c>
      <c r="BE508" s="34">
        <v>2000</v>
      </c>
      <c r="BF508" s="35">
        <v>0</v>
      </c>
      <c r="BG508" s="16">
        <v>0</v>
      </c>
      <c r="BH508" s="16">
        <v>0</v>
      </c>
      <c r="BI508" s="16">
        <v>0</v>
      </c>
    </row>
    <row r="509" spans="1:61" x14ac:dyDescent="0.25">
      <c r="A509" s="46">
        <v>61993</v>
      </c>
      <c r="B509" s="5">
        <v>1772</v>
      </c>
      <c r="C509" t="s">
        <v>431</v>
      </c>
      <c r="D509" t="s">
        <v>464</v>
      </c>
      <c r="E509" t="s">
        <v>629</v>
      </c>
      <c r="F509" t="s">
        <v>524</v>
      </c>
      <c r="G509" s="17">
        <v>494501371.13288701</v>
      </c>
      <c r="H509">
        <v>6000000</v>
      </c>
      <c r="I509" s="30">
        <v>-20380085.451082081</v>
      </c>
      <c r="J509" s="33">
        <v>-3.3966809085136802</v>
      </c>
      <c r="K509" s="26">
        <v>0</v>
      </c>
      <c r="L509" s="42">
        <v>2</v>
      </c>
      <c r="M509" s="39">
        <v>-1</v>
      </c>
      <c r="N509" s="33">
        <v>-0.5</v>
      </c>
      <c r="O509" s="26">
        <v>0</v>
      </c>
      <c r="P509" s="20">
        <v>0</v>
      </c>
      <c r="Q509" s="24">
        <v>341683.71314654767</v>
      </c>
      <c r="R509" s="29">
        <v>0</v>
      </c>
      <c r="S509" s="43">
        <v>0</v>
      </c>
      <c r="T509">
        <v>0</v>
      </c>
      <c r="U509">
        <v>1767.5431465476599</v>
      </c>
      <c r="V509">
        <v>106.18</v>
      </c>
      <c r="W509">
        <v>0</v>
      </c>
      <c r="X509">
        <v>0</v>
      </c>
      <c r="Y509">
        <v>0</v>
      </c>
      <c r="Z509">
        <v>0</v>
      </c>
      <c r="AA509" s="15">
        <v>1873.72314654766</v>
      </c>
      <c r="AB509" s="2">
        <v>9457.67</v>
      </c>
      <c r="AC509" s="15">
        <v>0</v>
      </c>
      <c r="AD509" s="15">
        <v>0</v>
      </c>
      <c r="AE509" s="15">
        <v>9457.67</v>
      </c>
      <c r="AF509" s="15">
        <v>0</v>
      </c>
      <c r="AG509" s="15">
        <v>0</v>
      </c>
      <c r="AH509" s="15">
        <v>0</v>
      </c>
      <c r="AI509" s="15">
        <v>0</v>
      </c>
      <c r="AJ509" s="15">
        <v>0</v>
      </c>
      <c r="AK509" s="15">
        <v>0</v>
      </c>
      <c r="AL509" s="15">
        <v>0</v>
      </c>
      <c r="AM509" s="15">
        <v>0</v>
      </c>
      <c r="AN509" s="15">
        <v>330352.32</v>
      </c>
      <c r="AO509" s="15">
        <v>330352.32</v>
      </c>
      <c r="AP509" s="24">
        <v>341683.71314654767</v>
      </c>
      <c r="AQ509" s="15">
        <v>-5000</v>
      </c>
      <c r="AR509" s="52">
        <v>0</v>
      </c>
      <c r="AS509" s="15">
        <v>336683.71314654767</v>
      </c>
      <c r="AT509" s="29">
        <v>0.3</v>
      </c>
      <c r="AU509" s="36">
        <v>101005.1139439643</v>
      </c>
      <c r="AV509" s="25">
        <v>100000</v>
      </c>
      <c r="AW509" s="15">
        <v>1005.1139439643011</v>
      </c>
      <c r="AX509" s="37">
        <v>17373.398156039999</v>
      </c>
      <c r="AY509" s="37">
        <v>0</v>
      </c>
      <c r="AZ509" s="37">
        <v>0</v>
      </c>
      <c r="BA509" s="37">
        <v>0</v>
      </c>
      <c r="BB509" s="37">
        <v>3.59</v>
      </c>
      <c r="BC509" s="53">
        <v>0</v>
      </c>
      <c r="BD509" s="48">
        <v>0</v>
      </c>
      <c r="BE509" s="34">
        <v>0</v>
      </c>
      <c r="BF509" s="35">
        <v>1891.5340000000001</v>
      </c>
      <c r="BG509" s="16">
        <v>0</v>
      </c>
      <c r="BH509" s="16">
        <v>0</v>
      </c>
      <c r="BI509" s="16">
        <v>0</v>
      </c>
    </row>
    <row r="510" spans="1:61" x14ac:dyDescent="0.25">
      <c r="A510" s="46">
        <v>53996</v>
      </c>
      <c r="B510" s="5">
        <v>1055</v>
      </c>
      <c r="C510" t="s">
        <v>435</v>
      </c>
      <c r="D510" t="s">
        <v>469</v>
      </c>
      <c r="E510" t="s">
        <v>629</v>
      </c>
      <c r="F510" t="s">
        <v>524</v>
      </c>
      <c r="G510" s="17">
        <v>659347507.80348802</v>
      </c>
      <c r="H510">
        <v>6000000</v>
      </c>
      <c r="I510" s="30">
        <v>-15020556.583631814</v>
      </c>
      <c r="J510" s="33">
        <v>-2.5034260972719689</v>
      </c>
      <c r="K510" s="26">
        <v>0</v>
      </c>
      <c r="L510" s="42">
        <v>2</v>
      </c>
      <c r="M510" s="39">
        <v>0</v>
      </c>
      <c r="N510" s="33">
        <v>0</v>
      </c>
      <c r="O510" s="26">
        <v>0</v>
      </c>
      <c r="P510" s="20">
        <v>0</v>
      </c>
      <c r="Q510" s="24">
        <v>494823.58729615493</v>
      </c>
      <c r="R510" s="29">
        <v>0</v>
      </c>
      <c r="S510" s="43">
        <v>0</v>
      </c>
      <c r="T510">
        <v>0</v>
      </c>
      <c r="U510">
        <v>5242.9161850438004</v>
      </c>
      <c r="V510">
        <v>8.36</v>
      </c>
      <c r="W510">
        <v>0</v>
      </c>
      <c r="X510">
        <v>0</v>
      </c>
      <c r="Y510">
        <v>0</v>
      </c>
      <c r="Z510">
        <v>0</v>
      </c>
      <c r="AA510" s="15">
        <v>5251.2761850438001</v>
      </c>
      <c r="AB510" s="2">
        <v>17917.43</v>
      </c>
      <c r="AC510" s="15">
        <v>0</v>
      </c>
      <c r="AD510" s="15">
        <v>0</v>
      </c>
      <c r="AE510" s="15">
        <v>17917.43</v>
      </c>
      <c r="AF510" s="15">
        <v>0</v>
      </c>
      <c r="AG510" s="15">
        <v>0</v>
      </c>
      <c r="AH510" s="15">
        <v>0</v>
      </c>
      <c r="AI510" s="15">
        <v>6623.4311111111101</v>
      </c>
      <c r="AJ510" s="15">
        <v>0</v>
      </c>
      <c r="AK510" s="15">
        <v>0</v>
      </c>
      <c r="AL510" s="15">
        <v>0</v>
      </c>
      <c r="AM510" s="15">
        <v>0</v>
      </c>
      <c r="AN510" s="15">
        <v>465031.45</v>
      </c>
      <c r="AO510" s="15">
        <v>471654.88111111114</v>
      </c>
      <c r="AP510" s="24">
        <v>494823.58729615493</v>
      </c>
      <c r="AQ510" s="15">
        <v>-5000</v>
      </c>
      <c r="AR510" s="52">
        <v>0</v>
      </c>
      <c r="AS510" s="15">
        <v>489823.58729615493</v>
      </c>
      <c r="AT510" s="29">
        <v>0.33</v>
      </c>
      <c r="AU510" s="36">
        <v>161641.78380773115</v>
      </c>
      <c r="AV510" s="25">
        <v>47000</v>
      </c>
      <c r="AW510" s="15">
        <v>114641.78380773115</v>
      </c>
      <c r="AX510" s="37">
        <v>8349.8122204800002</v>
      </c>
      <c r="AY510" s="37">
        <v>676.72736999999984</v>
      </c>
      <c r="AZ510" s="37">
        <v>0</v>
      </c>
      <c r="BA510" s="37">
        <v>188.04</v>
      </c>
      <c r="BB510" s="37">
        <v>2183.06</v>
      </c>
      <c r="BC510" s="53">
        <v>0</v>
      </c>
      <c r="BD510" s="48">
        <v>0</v>
      </c>
      <c r="BE510" s="34">
        <v>0</v>
      </c>
      <c r="BF510" s="35">
        <v>3583.4860000000003</v>
      </c>
      <c r="BG510" s="16">
        <v>0</v>
      </c>
      <c r="BH510" s="16">
        <v>0</v>
      </c>
      <c r="BI510" s="16">
        <v>0</v>
      </c>
    </row>
    <row r="511" spans="1:61" x14ac:dyDescent="0.25">
      <c r="A511" s="46">
        <v>61810</v>
      </c>
      <c r="B511" s="5">
        <v>1775</v>
      </c>
      <c r="C511" t="s">
        <v>441</v>
      </c>
      <c r="D511" t="s">
        <v>468</v>
      </c>
      <c r="E511" t="s">
        <v>629</v>
      </c>
      <c r="F511" t="s">
        <v>524</v>
      </c>
      <c r="G511" s="17">
        <v>1677345311.23596</v>
      </c>
      <c r="H511">
        <v>6000000</v>
      </c>
      <c r="I511" s="30">
        <v>-6044916.7468329668</v>
      </c>
      <c r="J511" s="33">
        <v>-1.0074861244721611</v>
      </c>
      <c r="K511" s="48">
        <v>0</v>
      </c>
      <c r="L511" s="42">
        <v>2</v>
      </c>
      <c r="M511" s="39">
        <v>-2</v>
      </c>
      <c r="N511" s="33">
        <v>-1</v>
      </c>
      <c r="O511" s="48">
        <v>0</v>
      </c>
      <c r="P511" s="20">
        <v>0</v>
      </c>
      <c r="Q511" s="24">
        <v>763415.24</v>
      </c>
      <c r="R511" s="29">
        <v>0</v>
      </c>
      <c r="S511" s="43">
        <v>0</v>
      </c>
      <c r="T511">
        <v>0</v>
      </c>
      <c r="U511">
        <v>0</v>
      </c>
      <c r="V511">
        <v>591.25</v>
      </c>
      <c r="W511">
        <v>0</v>
      </c>
      <c r="X511">
        <v>0</v>
      </c>
      <c r="Y511">
        <v>0</v>
      </c>
      <c r="Z511">
        <v>0</v>
      </c>
      <c r="AA511" s="15">
        <v>591.25</v>
      </c>
      <c r="AB511" s="2">
        <v>3730.0299999999997</v>
      </c>
      <c r="AC511" s="15">
        <v>0</v>
      </c>
      <c r="AD511" s="15">
        <v>0</v>
      </c>
      <c r="AE511" s="15">
        <v>3730.0299999999997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  <c r="AK511" s="15">
        <v>0</v>
      </c>
      <c r="AL511" s="15">
        <v>0</v>
      </c>
      <c r="AM511" s="15">
        <v>0</v>
      </c>
      <c r="AN511" s="15">
        <v>759093.96</v>
      </c>
      <c r="AO511" s="15">
        <v>759093.96</v>
      </c>
      <c r="AP511" s="24">
        <v>763415.24</v>
      </c>
      <c r="AQ511" s="15">
        <v>-5000</v>
      </c>
      <c r="AR511" s="52">
        <v>0</v>
      </c>
      <c r="AS511" s="15">
        <v>758415.24</v>
      </c>
      <c r="AT511" s="29">
        <v>0.3</v>
      </c>
      <c r="AU511" s="36">
        <v>227524.57199999999</v>
      </c>
      <c r="AV511" s="25">
        <v>50000</v>
      </c>
      <c r="AW511" s="15">
        <v>177524.57199999999</v>
      </c>
      <c r="AX511" s="37">
        <v>14586.24385132</v>
      </c>
      <c r="AY511" s="37">
        <v>0</v>
      </c>
      <c r="AZ511" s="37">
        <v>0</v>
      </c>
      <c r="BA511" s="37">
        <v>43916.67</v>
      </c>
      <c r="BB511" s="37">
        <v>5530.47</v>
      </c>
      <c r="BC511" s="53">
        <v>0</v>
      </c>
      <c r="BD511" s="48">
        <v>0</v>
      </c>
      <c r="BE511" s="34">
        <v>0</v>
      </c>
      <c r="BF511" s="35">
        <v>746.00599999999997</v>
      </c>
      <c r="BG511" s="16">
        <v>0</v>
      </c>
      <c r="BH511" s="16">
        <v>0</v>
      </c>
      <c r="BI511" s="16">
        <v>0</v>
      </c>
    </row>
    <row r="512" spans="1:61" x14ac:dyDescent="0.25">
      <c r="A512" s="46">
        <v>63770</v>
      </c>
      <c r="B512" s="5">
        <v>63770</v>
      </c>
      <c r="C512" t="s">
        <v>442</v>
      </c>
      <c r="D512" t="s">
        <v>468</v>
      </c>
      <c r="E512" t="s">
        <v>629</v>
      </c>
      <c r="F512" t="s">
        <v>520</v>
      </c>
      <c r="G512" s="17">
        <v>996163615.477525</v>
      </c>
      <c r="H512">
        <v>0</v>
      </c>
      <c r="I512" s="30">
        <v>-554718.20249598473</v>
      </c>
      <c r="J512" s="33">
        <v>0</v>
      </c>
      <c r="K512" s="48">
        <v>0</v>
      </c>
      <c r="L512" s="42">
        <v>2</v>
      </c>
      <c r="M512" s="39">
        <v>0</v>
      </c>
      <c r="N512" s="33">
        <v>0</v>
      </c>
      <c r="O512" s="48">
        <v>0</v>
      </c>
      <c r="P512" s="20">
        <v>307887.47622281249</v>
      </c>
      <c r="Q512" s="24">
        <v>268308.28188800003</v>
      </c>
      <c r="R512" s="29">
        <v>0</v>
      </c>
      <c r="S512" s="43">
        <v>0</v>
      </c>
      <c r="T512">
        <v>0</v>
      </c>
      <c r="U512">
        <v>0</v>
      </c>
      <c r="V512">
        <v>30.07</v>
      </c>
      <c r="W512">
        <v>0</v>
      </c>
      <c r="X512">
        <v>0</v>
      </c>
      <c r="Y512">
        <v>0</v>
      </c>
      <c r="Z512">
        <v>0</v>
      </c>
      <c r="AA512" s="15">
        <v>30.07</v>
      </c>
      <c r="AB512" s="2">
        <v>197.95</v>
      </c>
      <c r="AC512" s="15">
        <v>0</v>
      </c>
      <c r="AD512" s="15">
        <v>0</v>
      </c>
      <c r="AE512" s="15">
        <v>197.95</v>
      </c>
      <c r="AF512" s="15">
        <v>0</v>
      </c>
      <c r="AG512" s="15">
        <v>82227.31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185852.95188800001</v>
      </c>
      <c r="AO512" s="15">
        <v>268080.26188800001</v>
      </c>
      <c r="AP512" s="24">
        <v>268308.28188800003</v>
      </c>
      <c r="AQ512" s="15">
        <v>-5000</v>
      </c>
      <c r="AR512" s="52">
        <v>0</v>
      </c>
      <c r="AS512" s="15">
        <v>263308.28188800003</v>
      </c>
      <c r="AT512" s="29">
        <v>0.3</v>
      </c>
      <c r="AU512" s="36">
        <v>78992.484566400002</v>
      </c>
      <c r="AV512" s="25">
        <v>120000</v>
      </c>
      <c r="AW512" s="15">
        <v>0</v>
      </c>
      <c r="AX512" s="37">
        <v>0</v>
      </c>
      <c r="AY512" s="37">
        <v>0</v>
      </c>
      <c r="AZ512" s="37">
        <v>0</v>
      </c>
      <c r="BA512" s="37">
        <v>0</v>
      </c>
      <c r="BB512" s="37">
        <v>0</v>
      </c>
      <c r="BC512" s="53">
        <v>0</v>
      </c>
      <c r="BD512" s="48">
        <v>0</v>
      </c>
      <c r="BE512" s="34">
        <v>0</v>
      </c>
      <c r="BF512" s="35">
        <v>39.590000000000003</v>
      </c>
      <c r="BG512" s="16">
        <v>0</v>
      </c>
      <c r="BH512" s="16">
        <v>0</v>
      </c>
      <c r="BI512" s="16">
        <v>0</v>
      </c>
    </row>
    <row r="513" spans="1:61" x14ac:dyDescent="0.25">
      <c r="A513" s="46">
        <v>146</v>
      </c>
      <c r="B513" s="5">
        <v>850</v>
      </c>
      <c r="C513" t="s">
        <v>602</v>
      </c>
      <c r="D513" t="s">
        <v>468</v>
      </c>
      <c r="E513" t="s">
        <v>629</v>
      </c>
      <c r="F513" t="s">
        <v>520</v>
      </c>
      <c r="G513" s="17">
        <v>2974035315.4796596</v>
      </c>
      <c r="H513">
        <v>0</v>
      </c>
      <c r="I513" s="30">
        <v>-33290292.255149841</v>
      </c>
      <c r="J513" s="33">
        <v>0</v>
      </c>
      <c r="K513" s="48">
        <v>0</v>
      </c>
      <c r="L513" s="42">
        <v>2</v>
      </c>
      <c r="M513" s="39">
        <v>0</v>
      </c>
      <c r="N513" s="33">
        <v>0</v>
      </c>
      <c r="O513" s="48">
        <v>0</v>
      </c>
      <c r="P513" s="20">
        <v>670796.33876971772</v>
      </c>
      <c r="Q513" s="24">
        <v>701361.85077601904</v>
      </c>
      <c r="R513" s="48">
        <v>0.08</v>
      </c>
      <c r="S513" s="43">
        <v>1.379716741626333</v>
      </c>
      <c r="T513">
        <v>0</v>
      </c>
      <c r="U513">
        <v>444.92399001899997</v>
      </c>
      <c r="V513">
        <v>0</v>
      </c>
      <c r="W513">
        <v>0</v>
      </c>
      <c r="X513">
        <v>0</v>
      </c>
      <c r="Y513">
        <v>0</v>
      </c>
      <c r="Z513">
        <v>0</v>
      </c>
      <c r="AA513" s="15">
        <v>444.92399001899997</v>
      </c>
      <c r="AB513" s="2">
        <v>19714.600000000002</v>
      </c>
      <c r="AC513" s="15">
        <v>0</v>
      </c>
      <c r="AD513" s="15">
        <v>0</v>
      </c>
      <c r="AE513" s="15">
        <v>19714.600000000002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681202.32678600005</v>
      </c>
      <c r="AO513" s="15">
        <v>681202.32678600005</v>
      </c>
      <c r="AP513" s="24">
        <v>701361.85077601904</v>
      </c>
      <c r="AQ513" s="15">
        <v>-5000</v>
      </c>
      <c r="AR513" s="52">
        <v>0</v>
      </c>
      <c r="AS513" s="15">
        <v>696361.85077601904</v>
      </c>
      <c r="AT513" s="29">
        <v>0.27</v>
      </c>
      <c r="AU513" s="36">
        <v>188017.69970952516</v>
      </c>
      <c r="AV513" s="25">
        <v>36000</v>
      </c>
      <c r="AW513" s="15">
        <v>152017.69970952516</v>
      </c>
      <c r="AX513" s="37">
        <v>25991.559740399996</v>
      </c>
      <c r="AY513" s="37">
        <v>1093.33089</v>
      </c>
      <c r="AZ513" s="37">
        <v>0</v>
      </c>
      <c r="BA513" s="37">
        <v>217.63</v>
      </c>
      <c r="BB513" s="37">
        <v>114.7</v>
      </c>
      <c r="BC513" s="53">
        <v>0</v>
      </c>
      <c r="BD513" s="48">
        <v>0</v>
      </c>
      <c r="BE513" s="34">
        <v>0</v>
      </c>
      <c r="BF513" s="35">
        <v>3942.9200000000005</v>
      </c>
      <c r="BG513" s="16">
        <v>0</v>
      </c>
      <c r="BH513" s="16">
        <v>0</v>
      </c>
      <c r="BI513" s="16">
        <v>0</v>
      </c>
    </row>
    <row r="514" spans="1:61" x14ac:dyDescent="0.25">
      <c r="A514" s="46">
        <v>342</v>
      </c>
      <c r="B514" s="5">
        <v>885</v>
      </c>
      <c r="C514" t="s">
        <v>443</v>
      </c>
      <c r="D514" t="s">
        <v>468</v>
      </c>
      <c r="E514" t="s">
        <v>629</v>
      </c>
      <c r="F514" t="s">
        <v>520</v>
      </c>
      <c r="G514" s="17">
        <v>7418453903.8672953</v>
      </c>
      <c r="H514">
        <v>0</v>
      </c>
      <c r="I514" s="30">
        <v>-28834411.884226322</v>
      </c>
      <c r="J514" s="33">
        <v>0</v>
      </c>
      <c r="K514" s="48">
        <v>0</v>
      </c>
      <c r="L514" s="42">
        <v>2</v>
      </c>
      <c r="M514" s="39">
        <v>0</v>
      </c>
      <c r="N514" s="33">
        <v>0</v>
      </c>
      <c r="O514" s="48">
        <v>0</v>
      </c>
      <c r="P514" s="20">
        <v>722734.30286399589</v>
      </c>
      <c r="Q514" s="24">
        <v>641645.52750534425</v>
      </c>
      <c r="R514" s="48">
        <v>0</v>
      </c>
      <c r="S514" s="43">
        <v>6.5023215339772178E-2</v>
      </c>
      <c r="T514">
        <v>0</v>
      </c>
      <c r="U514">
        <v>17845.337053544299</v>
      </c>
      <c r="V514">
        <v>964.61</v>
      </c>
      <c r="W514">
        <v>0</v>
      </c>
      <c r="X514">
        <v>0</v>
      </c>
      <c r="Y514">
        <v>0</v>
      </c>
      <c r="Z514">
        <v>0</v>
      </c>
      <c r="AA514" s="15">
        <v>18809.9470535443</v>
      </c>
      <c r="AB514" s="2">
        <v>56003.725000000006</v>
      </c>
      <c r="AC514" s="15">
        <v>135</v>
      </c>
      <c r="AD514" s="15">
        <v>0</v>
      </c>
      <c r="AE514" s="15">
        <v>56138.725000000006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566696.85545179993</v>
      </c>
      <c r="AO514" s="15">
        <v>566696.85545179993</v>
      </c>
      <c r="AP514" s="24">
        <v>641645.52750534425</v>
      </c>
      <c r="AQ514" s="15">
        <v>-5000</v>
      </c>
      <c r="AR514" s="52">
        <v>0</v>
      </c>
      <c r="AS514" s="15">
        <v>636645.52750534425</v>
      </c>
      <c r="AT514" s="29">
        <v>0.3</v>
      </c>
      <c r="AU514" s="36">
        <v>190993.65825160328</v>
      </c>
      <c r="AV514" s="25">
        <v>59000</v>
      </c>
      <c r="AW514" s="15">
        <v>131993.65825160328</v>
      </c>
      <c r="AX514" s="37">
        <v>34758.916991279999</v>
      </c>
      <c r="AY514" s="37">
        <v>0</v>
      </c>
      <c r="AZ514" s="37">
        <v>8153.67</v>
      </c>
      <c r="BA514" s="37">
        <v>0</v>
      </c>
      <c r="BB514" s="37">
        <v>6374.11</v>
      </c>
      <c r="BC514" s="53">
        <v>0</v>
      </c>
      <c r="BD514" s="48">
        <v>0</v>
      </c>
      <c r="BE514" s="34">
        <v>0</v>
      </c>
      <c r="BF514" s="35">
        <v>11227.745000000003</v>
      </c>
      <c r="BG514" s="16">
        <v>0</v>
      </c>
      <c r="BH514" s="16">
        <v>0</v>
      </c>
      <c r="BI514" s="16">
        <v>0</v>
      </c>
    </row>
    <row r="515" spans="1:61" x14ac:dyDescent="0.25">
      <c r="A515" s="46">
        <v>346</v>
      </c>
      <c r="B515" s="5">
        <v>887</v>
      </c>
      <c r="C515" t="s">
        <v>444</v>
      </c>
      <c r="D515" t="s">
        <v>468</v>
      </c>
      <c r="E515" t="s">
        <v>629</v>
      </c>
      <c r="F515" t="s">
        <v>520</v>
      </c>
      <c r="G515" s="17">
        <v>6165075217.0532093</v>
      </c>
      <c r="H515">
        <v>0</v>
      </c>
      <c r="I515" s="30">
        <v>-28567130.508532047</v>
      </c>
      <c r="J515" s="33">
        <v>0</v>
      </c>
      <c r="K515" s="48">
        <v>0</v>
      </c>
      <c r="L515" s="42">
        <v>2</v>
      </c>
      <c r="M515" s="39">
        <v>0</v>
      </c>
      <c r="N515" s="33">
        <v>0</v>
      </c>
      <c r="O515" s="48">
        <v>0</v>
      </c>
      <c r="P515" s="20">
        <v>1596112.0957714021</v>
      </c>
      <c r="Q515" s="24">
        <v>1386241.0644057281</v>
      </c>
      <c r="R515" s="48">
        <v>0</v>
      </c>
      <c r="S515" s="43">
        <v>0</v>
      </c>
      <c r="T515">
        <v>0</v>
      </c>
      <c r="U515">
        <v>22336.523371727999</v>
      </c>
      <c r="V515">
        <v>176.67</v>
      </c>
      <c r="W515">
        <v>0</v>
      </c>
      <c r="X515">
        <v>0</v>
      </c>
      <c r="Y515">
        <v>0</v>
      </c>
      <c r="Z515">
        <v>0</v>
      </c>
      <c r="AA515" s="15">
        <v>22513.193371727997</v>
      </c>
      <c r="AB515" s="2">
        <v>36518.750000000007</v>
      </c>
      <c r="AC515" s="15">
        <v>0</v>
      </c>
      <c r="AD515" s="15">
        <v>0</v>
      </c>
      <c r="AE515" s="15">
        <v>36518.750000000007</v>
      </c>
      <c r="AF515" s="15">
        <v>0</v>
      </c>
      <c r="AG515" s="15">
        <v>-44829.69</v>
      </c>
      <c r="AH515" s="15">
        <v>0</v>
      </c>
      <c r="AI515" s="15">
        <v>396743.1</v>
      </c>
      <c r="AJ515" s="15">
        <v>-39187.730000000003</v>
      </c>
      <c r="AK515" s="15">
        <v>0</v>
      </c>
      <c r="AL515" s="15">
        <v>0</v>
      </c>
      <c r="AM515" s="15">
        <v>0</v>
      </c>
      <c r="AN515" s="15">
        <v>1014483.441034</v>
      </c>
      <c r="AO515" s="15">
        <v>1327209.1210340001</v>
      </c>
      <c r="AP515" s="24">
        <v>1386241.0644057281</v>
      </c>
      <c r="AQ515" s="15">
        <v>-5000</v>
      </c>
      <c r="AR515" s="52">
        <v>-42000</v>
      </c>
      <c r="AS515" s="15">
        <v>1339241.0644057281</v>
      </c>
      <c r="AT515" s="29">
        <v>0.3</v>
      </c>
      <c r="AU515" s="36">
        <v>401772.31932171842</v>
      </c>
      <c r="AV515" s="25">
        <v>86250</v>
      </c>
      <c r="AW515" s="15">
        <v>315522.31932171842</v>
      </c>
      <c r="AX515" s="37">
        <v>71681.531881599993</v>
      </c>
      <c r="AY515" s="37">
        <v>390</v>
      </c>
      <c r="AZ515" s="37">
        <v>0</v>
      </c>
      <c r="BA515" s="37">
        <v>0</v>
      </c>
      <c r="BB515" s="37">
        <v>9524.25</v>
      </c>
      <c r="BC515" s="53">
        <v>0</v>
      </c>
      <c r="BD515" s="48">
        <v>0</v>
      </c>
      <c r="BE515" s="34">
        <v>0</v>
      </c>
      <c r="BF515" s="35">
        <v>7303.7500000000018</v>
      </c>
      <c r="BG515" s="16">
        <v>0</v>
      </c>
      <c r="BH515" s="16">
        <v>0</v>
      </c>
      <c r="BI515" s="16">
        <v>0</v>
      </c>
    </row>
    <row r="516" spans="1:61" x14ac:dyDescent="0.25">
      <c r="A516" s="46">
        <v>392</v>
      </c>
      <c r="B516" s="5">
        <v>916</v>
      </c>
      <c r="C516" t="s">
        <v>445</v>
      </c>
      <c r="D516" t="s">
        <v>468</v>
      </c>
      <c r="E516" t="s">
        <v>629</v>
      </c>
      <c r="F516" t="s">
        <v>520</v>
      </c>
      <c r="G516" s="17">
        <v>1013267740.9133661</v>
      </c>
      <c r="H516">
        <v>0</v>
      </c>
      <c r="I516" s="30">
        <v>8473621.2409700751</v>
      </c>
      <c r="J516" s="33">
        <v>0</v>
      </c>
      <c r="K516" s="48">
        <v>0</v>
      </c>
      <c r="L516" s="42">
        <v>2</v>
      </c>
      <c r="M516" s="39">
        <v>0</v>
      </c>
      <c r="N516" s="33">
        <v>0</v>
      </c>
      <c r="O516" s="43">
        <v>0</v>
      </c>
      <c r="P516" s="20">
        <v>407386.43145265034</v>
      </c>
      <c r="Q516" s="24">
        <v>239504.82319033443</v>
      </c>
      <c r="R516" s="48">
        <v>0</v>
      </c>
      <c r="S516" s="43">
        <v>0</v>
      </c>
      <c r="T516">
        <v>0</v>
      </c>
      <c r="U516">
        <v>17031.693190334401</v>
      </c>
      <c r="V516">
        <v>253.45</v>
      </c>
      <c r="W516">
        <v>0</v>
      </c>
      <c r="X516">
        <v>0</v>
      </c>
      <c r="Y516">
        <v>0</v>
      </c>
      <c r="Z516">
        <v>0</v>
      </c>
      <c r="AA516" s="15">
        <v>17285.143190334402</v>
      </c>
      <c r="AB516" s="2">
        <v>4738.1999999999989</v>
      </c>
      <c r="AC516" s="15">
        <v>0</v>
      </c>
      <c r="AD516" s="15">
        <v>0</v>
      </c>
      <c r="AE516" s="15">
        <v>4738.1999999999989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217481.48</v>
      </c>
      <c r="AO516" s="15">
        <v>217481.48</v>
      </c>
      <c r="AP516" s="24">
        <v>239504.82319033443</v>
      </c>
      <c r="AQ516" s="15">
        <v>-5000</v>
      </c>
      <c r="AR516" s="52">
        <v>0</v>
      </c>
      <c r="AS516" s="15">
        <v>234504.82319033443</v>
      </c>
      <c r="AT516" s="29">
        <v>0.27</v>
      </c>
      <c r="AU516" s="36">
        <v>63316.302261390301</v>
      </c>
      <c r="AV516" s="25">
        <v>45000</v>
      </c>
      <c r="AW516" s="15">
        <v>18316.302261390301</v>
      </c>
      <c r="AX516" s="37">
        <v>7030.5175163599997</v>
      </c>
      <c r="AY516" s="37">
        <v>0</v>
      </c>
      <c r="AZ516" s="37">
        <v>0</v>
      </c>
      <c r="BA516" s="37">
        <v>0</v>
      </c>
      <c r="BB516" s="37">
        <v>0</v>
      </c>
      <c r="BC516" s="53">
        <v>0</v>
      </c>
      <c r="BD516" s="48">
        <v>0</v>
      </c>
      <c r="BE516" s="34">
        <v>0</v>
      </c>
      <c r="BF516" s="35">
        <v>947.63999999999987</v>
      </c>
      <c r="BG516" s="16">
        <v>0</v>
      </c>
      <c r="BH516" s="16">
        <v>0</v>
      </c>
      <c r="BI516" s="16">
        <v>0</v>
      </c>
    </row>
    <row r="517" spans="1:61" x14ac:dyDescent="0.25">
      <c r="A517" s="46">
        <v>63387</v>
      </c>
      <c r="B517" s="5">
        <v>63387</v>
      </c>
      <c r="C517" t="s">
        <v>682</v>
      </c>
      <c r="D517" t="s">
        <v>683</v>
      </c>
      <c r="E517" t="s">
        <v>629</v>
      </c>
      <c r="F517" t="s">
        <v>684</v>
      </c>
      <c r="G517" s="17">
        <v>6903594.632975</v>
      </c>
      <c r="H517">
        <v>0</v>
      </c>
      <c r="I517" s="30">
        <v>-1517819.093444</v>
      </c>
      <c r="J517" s="33">
        <v>0</v>
      </c>
      <c r="K517" s="26">
        <v>0</v>
      </c>
      <c r="L517" s="42">
        <v>0</v>
      </c>
      <c r="M517" s="39">
        <v>0</v>
      </c>
      <c r="N517" s="33">
        <v>0</v>
      </c>
      <c r="O517" s="26">
        <v>0</v>
      </c>
      <c r="P517" s="20">
        <v>0</v>
      </c>
      <c r="Q517" s="24">
        <v>97690.790000000008</v>
      </c>
      <c r="R517" s="48">
        <v>0</v>
      </c>
      <c r="S517" s="43">
        <v>0</v>
      </c>
      <c r="T517">
        <v>0</v>
      </c>
      <c r="U517">
        <v>0</v>
      </c>
      <c r="V517">
        <v>13.33</v>
      </c>
      <c r="W517">
        <v>0</v>
      </c>
      <c r="X517">
        <v>0</v>
      </c>
      <c r="Y517">
        <v>0</v>
      </c>
      <c r="Z517">
        <v>0</v>
      </c>
      <c r="AA517" s="15">
        <v>13.33</v>
      </c>
      <c r="AB517" s="2">
        <v>8252.2100000000009</v>
      </c>
      <c r="AC517" s="15">
        <v>85909.3</v>
      </c>
      <c r="AD517" s="15">
        <v>0</v>
      </c>
      <c r="AE517" s="15">
        <v>94161.510000000009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  <c r="AK517" s="15">
        <v>0</v>
      </c>
      <c r="AL517" s="15">
        <v>0</v>
      </c>
      <c r="AM517" s="15">
        <v>0</v>
      </c>
      <c r="AN517" s="15">
        <v>3515.95</v>
      </c>
      <c r="AO517" s="15">
        <v>3515.95</v>
      </c>
      <c r="AP517" s="24">
        <v>97690.790000000008</v>
      </c>
      <c r="AQ517" s="15">
        <v>-5000</v>
      </c>
      <c r="AR517" s="52">
        <v>0</v>
      </c>
      <c r="AS517" s="15">
        <v>92690.790000000008</v>
      </c>
      <c r="AT517" s="29">
        <v>0.25</v>
      </c>
      <c r="AU517" s="36">
        <v>23172.697500000002</v>
      </c>
      <c r="AV517" s="25">
        <v>25000</v>
      </c>
      <c r="AW517" s="15">
        <v>0</v>
      </c>
      <c r="AX517" s="37">
        <v>0</v>
      </c>
      <c r="AY517" s="37">
        <v>0</v>
      </c>
      <c r="AZ517" s="37">
        <v>0</v>
      </c>
      <c r="BA517" s="37">
        <v>0</v>
      </c>
      <c r="BB517" s="37">
        <v>0</v>
      </c>
      <c r="BC517" s="53">
        <v>0</v>
      </c>
      <c r="BD517" s="48">
        <v>0</v>
      </c>
      <c r="BE517" s="34">
        <v>0</v>
      </c>
      <c r="BF517" s="35">
        <v>18832.302000000003</v>
      </c>
      <c r="BG517" s="16">
        <v>0</v>
      </c>
      <c r="BH517" s="16">
        <v>0</v>
      </c>
      <c r="BI517" s="16">
        <v>0</v>
      </c>
    </row>
    <row r="518" spans="1:61" x14ac:dyDescent="0.25">
      <c r="A518" s="46">
        <v>63135</v>
      </c>
      <c r="B518" s="5">
        <v>2272</v>
      </c>
      <c r="C518" t="s">
        <v>432</v>
      </c>
      <c r="D518" t="s">
        <v>670</v>
      </c>
      <c r="E518" t="s">
        <v>629</v>
      </c>
      <c r="F518" t="s">
        <v>521</v>
      </c>
      <c r="G518" s="17">
        <v>606603581.676355</v>
      </c>
      <c r="H518">
        <v>6000000</v>
      </c>
      <c r="I518" s="30">
        <v>12310744.664903134</v>
      </c>
      <c r="J518" s="33">
        <v>2.0517907774838555</v>
      </c>
      <c r="K518" s="26">
        <v>0</v>
      </c>
      <c r="L518" s="40">
        <v>2</v>
      </c>
      <c r="M518" s="39">
        <v>-5</v>
      </c>
      <c r="N518" s="33">
        <v>-2.5</v>
      </c>
      <c r="O518" s="26">
        <v>0</v>
      </c>
      <c r="P518" s="19">
        <v>0</v>
      </c>
      <c r="Q518" s="24">
        <v>303255.63</v>
      </c>
      <c r="R518" s="48">
        <v>0</v>
      </c>
      <c r="S518" s="43">
        <v>0</v>
      </c>
      <c r="T518">
        <v>0</v>
      </c>
      <c r="U518">
        <v>0</v>
      </c>
      <c r="V518">
        <v>76</v>
      </c>
      <c r="W518">
        <v>0</v>
      </c>
      <c r="X518">
        <v>0</v>
      </c>
      <c r="Y518">
        <v>0</v>
      </c>
      <c r="Z518">
        <v>0</v>
      </c>
      <c r="AA518" s="15">
        <v>76</v>
      </c>
      <c r="AB518" s="2">
        <v>2014.6499999999999</v>
      </c>
      <c r="AC518" s="15">
        <v>7893.5899999999992</v>
      </c>
      <c r="AD518" s="15">
        <v>0</v>
      </c>
      <c r="AE518">
        <v>9908.24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293271.39</v>
      </c>
      <c r="AO518" s="15">
        <v>293271.39</v>
      </c>
      <c r="AP518" s="24">
        <v>303255.63</v>
      </c>
      <c r="AQ518" s="15">
        <v>-5000</v>
      </c>
      <c r="AR518" s="52">
        <v>0</v>
      </c>
      <c r="AS518">
        <v>298255.63</v>
      </c>
      <c r="AT518" s="29">
        <v>0.3</v>
      </c>
      <c r="AU518" s="36">
        <v>89476.688999999998</v>
      </c>
      <c r="AV518" s="25">
        <v>100000</v>
      </c>
      <c r="AW518" s="15">
        <v>0</v>
      </c>
      <c r="AX518" s="37">
        <v>42558.508093600001</v>
      </c>
      <c r="AY518" s="37">
        <v>271.49615999999997</v>
      </c>
      <c r="AZ518" s="37">
        <v>0</v>
      </c>
      <c r="BA518" s="37">
        <v>0</v>
      </c>
      <c r="BB518" s="37">
        <v>118.74</v>
      </c>
      <c r="BC518" s="53">
        <v>0</v>
      </c>
      <c r="BD518" s="48">
        <v>0</v>
      </c>
      <c r="BE518" s="34">
        <v>0</v>
      </c>
      <c r="BF518" s="35">
        <v>1981.6480000000001</v>
      </c>
      <c r="BG518" s="16">
        <v>0</v>
      </c>
      <c r="BH518" s="16">
        <v>0</v>
      </c>
      <c r="BI518" s="16">
        <v>0</v>
      </c>
    </row>
    <row r="519" spans="1:61" x14ac:dyDescent="0.25">
      <c r="A519" s="46">
        <v>64494</v>
      </c>
      <c r="B519" s="5">
        <v>64494</v>
      </c>
      <c r="C519" t="s">
        <v>626</v>
      </c>
      <c r="D519" t="s">
        <v>464</v>
      </c>
      <c r="E519" t="s">
        <v>629</v>
      </c>
      <c r="F519" t="s">
        <v>522</v>
      </c>
      <c r="G519" s="17">
        <v>253465111.74520001</v>
      </c>
      <c r="H519">
        <v>3000000</v>
      </c>
      <c r="I519" s="30">
        <v>2448477.9062240422</v>
      </c>
      <c r="J519" s="33">
        <v>0.81615930207468068</v>
      </c>
      <c r="K519" s="26">
        <v>0.25</v>
      </c>
      <c r="L519" s="40">
        <v>2</v>
      </c>
      <c r="M519" s="39">
        <v>-1</v>
      </c>
      <c r="N519" s="33">
        <v>-0.5</v>
      </c>
      <c r="O519" s="26">
        <v>0</v>
      </c>
      <c r="P519" s="20">
        <v>0</v>
      </c>
      <c r="Q519" s="24">
        <v>79329.850000000006</v>
      </c>
      <c r="R519" s="48">
        <v>0</v>
      </c>
      <c r="S519" s="43">
        <v>0.25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s="15">
        <v>0</v>
      </c>
      <c r="AB519" s="2">
        <v>40.28</v>
      </c>
      <c r="AC519" s="15">
        <v>0</v>
      </c>
      <c r="AD519" s="15">
        <v>0</v>
      </c>
      <c r="AE519">
        <v>40.28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79289.570000000007</v>
      </c>
      <c r="AO519" s="15">
        <v>79289.570000000007</v>
      </c>
      <c r="AP519" s="24">
        <v>79329.850000000006</v>
      </c>
      <c r="AQ519" s="15">
        <v>-5000</v>
      </c>
      <c r="AR519" s="52">
        <v>0</v>
      </c>
      <c r="AS519">
        <v>74329.850000000006</v>
      </c>
      <c r="AT519" s="29">
        <v>0.3</v>
      </c>
      <c r="AU519" s="36">
        <v>22298.955000000002</v>
      </c>
      <c r="AV519" s="25">
        <v>70000</v>
      </c>
      <c r="AW519" s="15">
        <v>22298.955000000002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53">
        <v>0</v>
      </c>
      <c r="BD519" s="48">
        <v>0</v>
      </c>
      <c r="BE519" s="34">
        <v>0.25</v>
      </c>
      <c r="BF519" s="35">
        <v>8.0560000000000009</v>
      </c>
      <c r="BG519" s="16">
        <v>0</v>
      </c>
      <c r="BH519" s="16">
        <v>0</v>
      </c>
      <c r="BI519" s="16">
        <v>0</v>
      </c>
    </row>
    <row r="520" spans="1:61" x14ac:dyDescent="0.25">
      <c r="A520" s="46">
        <v>62687</v>
      </c>
      <c r="B520" s="5">
        <v>2027</v>
      </c>
      <c r="C520" t="s">
        <v>436</v>
      </c>
      <c r="D520" t="s">
        <v>464</v>
      </c>
      <c r="E520" t="s">
        <v>629</v>
      </c>
      <c r="F520" t="s">
        <v>522</v>
      </c>
      <c r="G520" s="17">
        <v>635602157.90260005</v>
      </c>
      <c r="H520">
        <v>3000000</v>
      </c>
      <c r="I520" s="30">
        <v>12381886.395853758</v>
      </c>
      <c r="J520" s="33">
        <v>4.1272954652845861</v>
      </c>
      <c r="K520" s="26">
        <v>0.5</v>
      </c>
      <c r="L520" s="42">
        <v>2</v>
      </c>
      <c r="M520" s="39">
        <v>0</v>
      </c>
      <c r="N520" s="33">
        <v>0</v>
      </c>
      <c r="O520" s="26">
        <v>0</v>
      </c>
      <c r="P520" s="20">
        <v>0</v>
      </c>
      <c r="Q520" s="24">
        <v>366846.69844193733</v>
      </c>
      <c r="R520" s="48">
        <v>0</v>
      </c>
      <c r="S520" s="43">
        <v>0.5</v>
      </c>
      <c r="T520">
        <v>0</v>
      </c>
      <c r="U520">
        <v>17257.808441937301</v>
      </c>
      <c r="V520">
        <v>86.74</v>
      </c>
      <c r="W520">
        <v>0</v>
      </c>
      <c r="X520">
        <v>0</v>
      </c>
      <c r="Y520">
        <v>0</v>
      </c>
      <c r="Z520">
        <v>0</v>
      </c>
      <c r="AA520" s="15">
        <v>17344.548441937302</v>
      </c>
      <c r="AB520" s="2">
        <v>1619.07</v>
      </c>
      <c r="AC520" s="15">
        <v>0</v>
      </c>
      <c r="AD520" s="15">
        <v>0</v>
      </c>
      <c r="AE520">
        <v>1619.07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347883.08</v>
      </c>
      <c r="AO520" s="15">
        <v>347883.08</v>
      </c>
      <c r="AP520" s="24">
        <v>366846.69844193733</v>
      </c>
      <c r="AQ520" s="15">
        <v>-5000</v>
      </c>
      <c r="AR520" s="52">
        <v>-36184.669844193733</v>
      </c>
      <c r="AS520">
        <v>325662.0285977436</v>
      </c>
      <c r="AT520" s="29">
        <v>0.25</v>
      </c>
      <c r="AU520" s="36">
        <v>81415.5071494359</v>
      </c>
      <c r="AV520" s="25">
        <v>70000</v>
      </c>
      <c r="AW520" s="15">
        <v>11415.5071494359</v>
      </c>
      <c r="AX520" s="37">
        <v>810.15609216000007</v>
      </c>
      <c r="AY520" s="37">
        <v>0</v>
      </c>
      <c r="AZ520" s="37">
        <v>0</v>
      </c>
      <c r="BA520" s="37">
        <v>0</v>
      </c>
      <c r="BB520" s="37">
        <v>0</v>
      </c>
      <c r="BC520" s="53">
        <v>0</v>
      </c>
      <c r="BD520" s="48">
        <v>0</v>
      </c>
      <c r="BE520" s="34">
        <v>0.45</v>
      </c>
      <c r="BF520" s="35">
        <v>323.81400000000002</v>
      </c>
      <c r="BG520" s="16">
        <v>0</v>
      </c>
      <c r="BH520" s="16">
        <v>0</v>
      </c>
      <c r="BI520" s="16">
        <v>0</v>
      </c>
    </row>
    <row r="521" spans="1:61" x14ac:dyDescent="0.25">
      <c r="A521" s="46">
        <v>63268</v>
      </c>
      <c r="B521" s="5">
        <v>63268</v>
      </c>
      <c r="C521" t="s">
        <v>437</v>
      </c>
      <c r="D521" t="s">
        <v>464</v>
      </c>
      <c r="E521" t="s">
        <v>629</v>
      </c>
      <c r="F521" t="s">
        <v>522</v>
      </c>
      <c r="G521" s="17">
        <v>76876274.616374999</v>
      </c>
      <c r="H521">
        <v>3000000</v>
      </c>
      <c r="I521" s="30">
        <v>-1708931.5669959933</v>
      </c>
      <c r="J521" s="33">
        <v>-0.56964385566533104</v>
      </c>
      <c r="K521" s="51">
        <v>0</v>
      </c>
      <c r="L521" s="42">
        <v>2</v>
      </c>
      <c r="M521" s="39">
        <v>1</v>
      </c>
      <c r="N521" s="33">
        <v>0.5</v>
      </c>
      <c r="O521" s="51">
        <v>0.25</v>
      </c>
      <c r="P521" s="20">
        <v>0</v>
      </c>
      <c r="Q521" s="24">
        <v>58928.911533938001</v>
      </c>
      <c r="R521" s="48">
        <v>0</v>
      </c>
      <c r="S521" s="43">
        <v>0.25</v>
      </c>
      <c r="T521">
        <v>0</v>
      </c>
      <c r="U521">
        <v>1212.7915339379999</v>
      </c>
      <c r="V521">
        <v>25.11</v>
      </c>
      <c r="W521">
        <v>0</v>
      </c>
      <c r="X521">
        <v>0</v>
      </c>
      <c r="Y521">
        <v>0</v>
      </c>
      <c r="Z521">
        <v>0</v>
      </c>
      <c r="AA521" s="15">
        <v>1237.9015339379998</v>
      </c>
      <c r="AB521" s="2">
        <v>1176.3699999999999</v>
      </c>
      <c r="AC521" s="15">
        <v>0</v>
      </c>
      <c r="AD521" s="15">
        <v>0</v>
      </c>
      <c r="AE521">
        <v>1176.3699999999999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M521" s="15">
        <v>0</v>
      </c>
      <c r="AN521" s="15">
        <v>56514.64</v>
      </c>
      <c r="AO521" s="15">
        <v>56514.64</v>
      </c>
      <c r="AP521" s="24">
        <v>58928.911533938001</v>
      </c>
      <c r="AQ521" s="15">
        <v>-5000</v>
      </c>
      <c r="AR521" s="52">
        <v>-2696.4455766969004</v>
      </c>
      <c r="AS521">
        <v>51232.465957241104</v>
      </c>
      <c r="AT521" s="29">
        <v>0.2</v>
      </c>
      <c r="AU521" s="36">
        <v>10246.493191448222</v>
      </c>
      <c r="AV521" s="25">
        <v>35000</v>
      </c>
      <c r="AW521" s="15">
        <v>0</v>
      </c>
      <c r="AX521" s="37">
        <v>998.18987788799996</v>
      </c>
      <c r="AY521" s="37">
        <v>0</v>
      </c>
      <c r="AZ521" s="37">
        <v>0</v>
      </c>
      <c r="BA521" s="37">
        <v>8500</v>
      </c>
      <c r="BB521" s="37">
        <v>610.29</v>
      </c>
      <c r="BC521" s="53">
        <v>0</v>
      </c>
      <c r="BD521" s="51">
        <v>0</v>
      </c>
      <c r="BE521" s="34">
        <v>0</v>
      </c>
      <c r="BF521" s="35">
        <v>235.274</v>
      </c>
      <c r="BG521" s="16">
        <v>0</v>
      </c>
      <c r="BH521" s="16">
        <v>0</v>
      </c>
      <c r="BI521" s="16">
        <v>0</v>
      </c>
    </row>
    <row r="522" spans="1:61" x14ac:dyDescent="0.25">
      <c r="A522" s="46">
        <v>64617</v>
      </c>
      <c r="B522" s="5">
        <v>64617</v>
      </c>
      <c r="C522" t="s">
        <v>627</v>
      </c>
      <c r="D522" t="s">
        <v>464</v>
      </c>
      <c r="E522" t="s">
        <v>629</v>
      </c>
      <c r="F522" t="s">
        <v>522</v>
      </c>
      <c r="G522" s="17">
        <v>26122270.8178</v>
      </c>
      <c r="H522">
        <v>3000000</v>
      </c>
      <c r="I522" s="30">
        <v>11437322.058266001</v>
      </c>
      <c r="J522" s="33">
        <v>3.8124406860886668</v>
      </c>
      <c r="K522" s="48">
        <v>0.5</v>
      </c>
      <c r="L522" s="40">
        <v>2</v>
      </c>
      <c r="M522" s="39">
        <v>1</v>
      </c>
      <c r="N522" s="33">
        <v>0.5</v>
      </c>
      <c r="O522" s="48">
        <v>0.25</v>
      </c>
      <c r="P522" s="20">
        <v>0</v>
      </c>
      <c r="Q522" s="24">
        <v>11507.898706173999</v>
      </c>
      <c r="R522" s="48">
        <v>0</v>
      </c>
      <c r="S522" s="43">
        <v>0.75</v>
      </c>
      <c r="T522">
        <v>0</v>
      </c>
      <c r="U522">
        <v>1611.6687061739999</v>
      </c>
      <c r="V522">
        <v>5.64</v>
      </c>
      <c r="W522">
        <v>0</v>
      </c>
      <c r="X522">
        <v>0</v>
      </c>
      <c r="Y522">
        <v>0</v>
      </c>
      <c r="Z522">
        <v>0</v>
      </c>
      <c r="AA522" s="15">
        <v>1617.308706174</v>
      </c>
      <c r="AB522" s="2">
        <v>0</v>
      </c>
      <c r="AC522" s="15">
        <v>4731.4299999999994</v>
      </c>
      <c r="AD522" s="15">
        <v>0</v>
      </c>
      <c r="AE522">
        <v>4731.4299999999994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5159.16</v>
      </c>
      <c r="AO522" s="15">
        <v>5159.16</v>
      </c>
      <c r="AP522" s="24">
        <v>11507.898706173999</v>
      </c>
      <c r="AQ522" s="15">
        <v>0</v>
      </c>
      <c r="AR522" s="52">
        <v>0</v>
      </c>
      <c r="AS522">
        <v>11507.898706173999</v>
      </c>
      <c r="AT522" s="29">
        <v>0.3</v>
      </c>
      <c r="AU522" s="36">
        <v>3452.3696118521998</v>
      </c>
      <c r="AV522" s="25">
        <v>35000</v>
      </c>
      <c r="AW522" s="15">
        <v>3452.3696118521998</v>
      </c>
      <c r="AX522" s="37">
        <v>0</v>
      </c>
      <c r="AY522" s="37">
        <v>0</v>
      </c>
      <c r="AZ522" s="37">
        <v>0</v>
      </c>
      <c r="BA522" s="37">
        <v>0</v>
      </c>
      <c r="BB522" s="37">
        <v>3.95</v>
      </c>
      <c r="BC522" s="53">
        <v>0</v>
      </c>
      <c r="BD522" s="48">
        <v>0</v>
      </c>
      <c r="BE522" s="34">
        <v>0.5</v>
      </c>
      <c r="BF522" s="35">
        <v>946.28599999999994</v>
      </c>
      <c r="BG522" s="16">
        <v>0</v>
      </c>
      <c r="BH522" s="16">
        <v>0</v>
      </c>
      <c r="BI522" s="16">
        <v>0</v>
      </c>
    </row>
    <row r="523" spans="1:61" x14ac:dyDescent="0.25">
      <c r="A523" s="46">
        <v>61832</v>
      </c>
      <c r="B523" s="5">
        <v>1871</v>
      </c>
      <c r="C523" t="s">
        <v>559</v>
      </c>
      <c r="D523" t="s">
        <v>680</v>
      </c>
      <c r="E523" t="s">
        <v>629</v>
      </c>
      <c r="F523" t="s">
        <v>471</v>
      </c>
      <c r="G523" s="17">
        <v>178111356.33352599</v>
      </c>
      <c r="H523">
        <v>0</v>
      </c>
      <c r="I523" s="30">
        <v>-3428308.5777510256</v>
      </c>
      <c r="J523" s="33">
        <v>0</v>
      </c>
      <c r="K523" s="26">
        <v>0</v>
      </c>
      <c r="L523" s="40">
        <v>0</v>
      </c>
      <c r="M523" s="39">
        <v>-1</v>
      </c>
      <c r="N523" s="33">
        <v>0</v>
      </c>
      <c r="O523" s="26">
        <v>0</v>
      </c>
      <c r="P523" s="20">
        <v>0</v>
      </c>
      <c r="Q523" s="24">
        <v>79347.460317422301</v>
      </c>
      <c r="R523" s="48">
        <v>0</v>
      </c>
      <c r="S523" s="43">
        <v>0</v>
      </c>
      <c r="T523">
        <v>0</v>
      </c>
      <c r="U523">
        <v>4868.8553174222998</v>
      </c>
      <c r="V523">
        <v>77.87</v>
      </c>
      <c r="W523">
        <v>0</v>
      </c>
      <c r="X523">
        <v>0</v>
      </c>
      <c r="Y523">
        <v>0</v>
      </c>
      <c r="Z523">
        <v>0</v>
      </c>
      <c r="AA523" s="15">
        <v>4946.7253174222997</v>
      </c>
      <c r="AB523" s="2">
        <v>15972.365</v>
      </c>
      <c r="AC523" s="15">
        <v>0</v>
      </c>
      <c r="AD523" s="15">
        <v>0</v>
      </c>
      <c r="AE523">
        <v>15972.365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58428.37</v>
      </c>
      <c r="AO523" s="15">
        <v>58428.37</v>
      </c>
      <c r="AP523" s="24">
        <v>79347.460317422301</v>
      </c>
      <c r="AQ523" s="15">
        <v>0</v>
      </c>
      <c r="AR523" s="52">
        <v>0</v>
      </c>
      <c r="AS523">
        <v>15972.365</v>
      </c>
      <c r="AT523" s="29">
        <v>0</v>
      </c>
      <c r="AU523" s="36">
        <v>0</v>
      </c>
      <c r="AV523" s="25">
        <v>20000</v>
      </c>
      <c r="AW523" s="15">
        <v>3194.473</v>
      </c>
      <c r="AX523" s="37">
        <v>0</v>
      </c>
      <c r="AY523" s="37">
        <v>0</v>
      </c>
      <c r="AZ523" s="37">
        <v>0</v>
      </c>
      <c r="BA523" s="37">
        <v>0</v>
      </c>
      <c r="BB523" s="37">
        <v>46.97</v>
      </c>
      <c r="BC523" s="53">
        <v>-5538.3527780002914</v>
      </c>
      <c r="BD523" s="48">
        <v>0</v>
      </c>
      <c r="BE523" s="34">
        <v>0</v>
      </c>
      <c r="BF523" s="35">
        <v>3194.473</v>
      </c>
      <c r="BG523" s="16">
        <v>0</v>
      </c>
      <c r="BH523" s="16">
        <v>0</v>
      </c>
      <c r="BI523" s="16">
        <v>0</v>
      </c>
    </row>
    <row r="524" spans="1:61" x14ac:dyDescent="0.25">
      <c r="A524" s="46">
        <v>62497</v>
      </c>
      <c r="B524" s="5">
        <v>1975</v>
      </c>
      <c r="C524" t="s">
        <v>430</v>
      </c>
      <c r="D524" t="s">
        <v>670</v>
      </c>
      <c r="E524" t="s">
        <v>629</v>
      </c>
      <c r="F524" t="s">
        <v>521</v>
      </c>
      <c r="G524" s="17">
        <v>411179482.92416298</v>
      </c>
      <c r="H524">
        <v>6000000</v>
      </c>
      <c r="I524" s="30">
        <v>-32063025.400395095</v>
      </c>
      <c r="J524" s="33">
        <v>-5.3438375667325158</v>
      </c>
      <c r="K524" s="26">
        <v>0</v>
      </c>
      <c r="L524" s="40">
        <v>2</v>
      </c>
      <c r="M524" s="39">
        <v>1</v>
      </c>
      <c r="N524" s="33">
        <v>0.5</v>
      </c>
      <c r="O524" s="26">
        <v>0</v>
      </c>
      <c r="P524" s="19">
        <v>0</v>
      </c>
      <c r="Q524" s="24">
        <v>237286.69274857029</v>
      </c>
      <c r="R524" s="48">
        <v>0</v>
      </c>
      <c r="S524" s="43">
        <v>0</v>
      </c>
      <c r="T524">
        <v>0</v>
      </c>
      <c r="U524">
        <v>39016.056081903604</v>
      </c>
      <c r="V524">
        <v>108.3</v>
      </c>
      <c r="W524">
        <v>0</v>
      </c>
      <c r="X524">
        <v>0</v>
      </c>
      <c r="Y524">
        <v>0</v>
      </c>
      <c r="Z524">
        <v>293.86</v>
      </c>
      <c r="AA524" s="2">
        <v>39418.216081903607</v>
      </c>
      <c r="AB524" s="2">
        <v>529.09</v>
      </c>
      <c r="AC524" s="15">
        <v>871.1</v>
      </c>
      <c r="AD524" s="15">
        <v>0</v>
      </c>
      <c r="AE524">
        <v>1400.19</v>
      </c>
      <c r="AF524" s="15">
        <v>0</v>
      </c>
      <c r="AG524" s="15">
        <v>0</v>
      </c>
      <c r="AH524" s="15">
        <v>0</v>
      </c>
      <c r="AI524" s="15">
        <v>6322.8666666666659</v>
      </c>
      <c r="AJ524" s="15">
        <v>0</v>
      </c>
      <c r="AK524" s="15">
        <v>0</v>
      </c>
      <c r="AL524" s="15">
        <v>0</v>
      </c>
      <c r="AM524" s="15">
        <v>0</v>
      </c>
      <c r="AN524" s="15">
        <v>190145.42</v>
      </c>
      <c r="AO524" s="15">
        <v>196468.28666666668</v>
      </c>
      <c r="AP524" s="24">
        <v>237286.69274857029</v>
      </c>
      <c r="AQ524" s="15">
        <v>-5000</v>
      </c>
      <c r="AR524" s="52">
        <v>0</v>
      </c>
      <c r="AS524">
        <v>232286.69274857029</v>
      </c>
      <c r="AT524" s="29">
        <v>0.3</v>
      </c>
      <c r="AU524" s="36">
        <v>69686.00782457109</v>
      </c>
      <c r="AV524" s="25">
        <v>60000</v>
      </c>
      <c r="AW524" s="15">
        <v>9686.0078245710902</v>
      </c>
      <c r="AX524" s="37">
        <v>4019.1017876799997</v>
      </c>
      <c r="AY524" s="37">
        <v>68.74785</v>
      </c>
      <c r="AZ524" s="37">
        <v>0</v>
      </c>
      <c r="BA524" s="37">
        <v>54.9</v>
      </c>
      <c r="BB524" s="37">
        <v>41.78</v>
      </c>
      <c r="BC524" s="53">
        <v>0</v>
      </c>
      <c r="BD524" s="48">
        <v>0</v>
      </c>
      <c r="BE524" s="34">
        <v>0</v>
      </c>
      <c r="BF524" s="35">
        <v>280.03800000000001</v>
      </c>
      <c r="BG524" s="16">
        <v>0</v>
      </c>
      <c r="BH524" s="16">
        <v>0</v>
      </c>
      <c r="BI524" s="16">
        <v>0</v>
      </c>
    </row>
    <row r="525" spans="1:61" x14ac:dyDescent="0.25">
      <c r="A525" s="46">
        <v>64477</v>
      </c>
      <c r="B525" s="5">
        <v>64477</v>
      </c>
      <c r="C525" t="s">
        <v>572</v>
      </c>
      <c r="D525" t="s">
        <v>464</v>
      </c>
      <c r="E525" t="s">
        <v>629</v>
      </c>
      <c r="F525" t="s">
        <v>522</v>
      </c>
      <c r="G525" s="17">
        <v>37132530.489549004</v>
      </c>
      <c r="H525">
        <v>3000000</v>
      </c>
      <c r="I525" s="30">
        <v>2679542.0700000022</v>
      </c>
      <c r="J525" s="33">
        <v>0.89318069000000067</v>
      </c>
      <c r="K525" s="51">
        <v>0.25</v>
      </c>
      <c r="L525" s="40">
        <v>2</v>
      </c>
      <c r="M525" s="39">
        <v>2</v>
      </c>
      <c r="N525" s="33">
        <v>1</v>
      </c>
      <c r="O525" s="51">
        <v>0.5</v>
      </c>
      <c r="P525" s="20">
        <v>0</v>
      </c>
      <c r="Q525" s="24">
        <v>9767.5199999999986</v>
      </c>
      <c r="R525" s="48">
        <v>0</v>
      </c>
      <c r="S525" s="43">
        <v>0.75</v>
      </c>
      <c r="T525">
        <v>0</v>
      </c>
      <c r="U525">
        <v>0</v>
      </c>
      <c r="V525">
        <v>3.28</v>
      </c>
      <c r="W525">
        <v>0</v>
      </c>
      <c r="X525">
        <v>0</v>
      </c>
      <c r="Y525">
        <v>0</v>
      </c>
      <c r="Z525">
        <v>576.69000000000005</v>
      </c>
      <c r="AA525" s="2">
        <v>579.97</v>
      </c>
      <c r="AB525" s="2">
        <v>0</v>
      </c>
      <c r="AC525" s="15">
        <v>0</v>
      </c>
      <c r="AD525" s="15">
        <v>0</v>
      </c>
      <c r="AE525">
        <v>0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M525" s="15">
        <v>0</v>
      </c>
      <c r="AN525" s="15">
        <v>9187.5499999999993</v>
      </c>
      <c r="AO525" s="15">
        <v>9187.5499999999993</v>
      </c>
      <c r="AP525">
        <v>9767.5199999999986</v>
      </c>
      <c r="AQ525" s="15">
        <v>-5000</v>
      </c>
      <c r="AR525" s="52">
        <v>0</v>
      </c>
      <c r="AS525">
        <v>4767.5199999999986</v>
      </c>
      <c r="AT525" s="29">
        <v>0.28000000000000003</v>
      </c>
      <c r="AU525" s="36">
        <v>1334.9055999999998</v>
      </c>
      <c r="AV525" s="25">
        <v>48000</v>
      </c>
      <c r="AW525" s="25">
        <v>0</v>
      </c>
      <c r="AX525" s="37">
        <v>676.07994227199993</v>
      </c>
      <c r="AY525" s="37">
        <v>0</v>
      </c>
      <c r="AZ525" s="37">
        <v>0</v>
      </c>
      <c r="BA525" s="37">
        <v>0</v>
      </c>
      <c r="BB525" s="37">
        <v>0</v>
      </c>
      <c r="BC525" s="53">
        <v>0</v>
      </c>
      <c r="BD525" s="51">
        <v>0</v>
      </c>
      <c r="BE525" s="34">
        <v>0.25</v>
      </c>
      <c r="BF525" s="35">
        <v>0</v>
      </c>
      <c r="BG525" s="16">
        <v>0</v>
      </c>
      <c r="BH525" s="16">
        <v>0</v>
      </c>
      <c r="BI525" s="16">
        <v>0</v>
      </c>
    </row>
    <row r="526" spans="1:61" x14ac:dyDescent="0.25">
      <c r="A526" s="46">
        <v>50704</v>
      </c>
      <c r="B526" s="5">
        <v>50704</v>
      </c>
      <c r="C526" t="s">
        <v>446</v>
      </c>
      <c r="D526" t="s">
        <v>464</v>
      </c>
      <c r="E526" t="s">
        <v>629</v>
      </c>
      <c r="F526" t="s">
        <v>523</v>
      </c>
      <c r="G526" s="17">
        <v>108879815.15367499</v>
      </c>
      <c r="H526">
        <v>3000000</v>
      </c>
      <c r="I526" s="30">
        <v>3509044.206319049</v>
      </c>
      <c r="J526" s="33">
        <v>1.1696814021063497</v>
      </c>
      <c r="K526" s="51">
        <v>0.5</v>
      </c>
      <c r="L526" s="40">
        <v>2</v>
      </c>
      <c r="M526" s="40">
        <v>1</v>
      </c>
      <c r="N526" s="33">
        <v>0.5</v>
      </c>
      <c r="O526" s="51">
        <v>0.25</v>
      </c>
      <c r="P526" s="20">
        <v>0</v>
      </c>
      <c r="Q526" s="24">
        <v>99017.017007465998</v>
      </c>
      <c r="R526" s="48">
        <v>0</v>
      </c>
      <c r="S526" s="43">
        <v>0.75</v>
      </c>
      <c r="T526">
        <v>0</v>
      </c>
      <c r="U526">
        <v>2575.1570074659999</v>
      </c>
      <c r="V526">
        <v>61.92</v>
      </c>
      <c r="W526">
        <v>0</v>
      </c>
      <c r="X526">
        <v>0</v>
      </c>
      <c r="Y526">
        <v>0</v>
      </c>
      <c r="Z526">
        <v>0</v>
      </c>
      <c r="AA526" s="15">
        <v>2637.0770074659999</v>
      </c>
      <c r="AB526" s="2">
        <v>1107.5</v>
      </c>
      <c r="AC526" s="15">
        <v>722.25</v>
      </c>
      <c r="AD526" s="15">
        <v>0</v>
      </c>
      <c r="AE526">
        <v>1829.75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94550.19</v>
      </c>
      <c r="AO526" s="15">
        <v>94550.19</v>
      </c>
      <c r="AP526">
        <v>99017.017007465998</v>
      </c>
      <c r="AQ526" s="15">
        <v>-5000</v>
      </c>
      <c r="AR526" s="52">
        <v>-9401.7017007466002</v>
      </c>
      <c r="AS526">
        <v>84615.315306719393</v>
      </c>
      <c r="AT526" s="29">
        <v>0.28000000000000003</v>
      </c>
      <c r="AU526" s="36">
        <v>23692.288285881434</v>
      </c>
      <c r="AV526" s="25">
        <v>30000</v>
      </c>
      <c r="AW526" s="25">
        <v>0</v>
      </c>
      <c r="AX526" s="37">
        <v>2622.3015240959999</v>
      </c>
      <c r="AY526" s="37">
        <v>0</v>
      </c>
      <c r="AZ526" s="37">
        <v>0</v>
      </c>
      <c r="BA526" s="37">
        <v>0</v>
      </c>
      <c r="BB526" s="37">
        <v>0</v>
      </c>
      <c r="BC526" s="53">
        <v>0</v>
      </c>
      <c r="BD526" s="51">
        <v>0</v>
      </c>
      <c r="BE526" s="34">
        <v>0.45</v>
      </c>
      <c r="BF526" s="35">
        <v>365.95000000000005</v>
      </c>
      <c r="BG526" s="16">
        <v>0</v>
      </c>
      <c r="BH526" s="16">
        <v>0</v>
      </c>
      <c r="BI526" s="16">
        <v>0</v>
      </c>
    </row>
    <row r="527" spans="1:61" x14ac:dyDescent="0.25">
      <c r="A527" s="46">
        <v>64384</v>
      </c>
      <c r="B527" s="5">
        <v>64384</v>
      </c>
      <c r="C527" t="s">
        <v>628</v>
      </c>
      <c r="D527" t="s">
        <v>680</v>
      </c>
      <c r="E527" t="s">
        <v>629</v>
      </c>
      <c r="F527" t="s">
        <v>471</v>
      </c>
      <c r="G527" s="17">
        <v>34758112.554849997</v>
      </c>
      <c r="H527">
        <v>0</v>
      </c>
      <c r="I527" s="30">
        <v>387684.63149500173</v>
      </c>
      <c r="J527" s="33">
        <v>0</v>
      </c>
      <c r="K527" s="48">
        <v>2000</v>
      </c>
      <c r="L527" s="40">
        <v>0</v>
      </c>
      <c r="M527" s="40">
        <v>0</v>
      </c>
      <c r="N527" s="33">
        <v>0</v>
      </c>
      <c r="O527" s="48">
        <v>1000</v>
      </c>
      <c r="P527" s="20">
        <v>0</v>
      </c>
      <c r="Q527" s="24">
        <v>7842.0812677329995</v>
      </c>
      <c r="R527" s="48">
        <v>0</v>
      </c>
      <c r="S527" s="43">
        <v>0</v>
      </c>
      <c r="T527">
        <v>0</v>
      </c>
      <c r="U527">
        <v>511.99126773299997</v>
      </c>
      <c r="V527">
        <v>21.8</v>
      </c>
      <c r="W527">
        <v>0</v>
      </c>
      <c r="X527">
        <v>0</v>
      </c>
      <c r="Y527">
        <v>0</v>
      </c>
      <c r="Z527">
        <v>0</v>
      </c>
      <c r="AA527" s="15">
        <v>533.79126773299993</v>
      </c>
      <c r="AB527" s="2">
        <v>-114.02</v>
      </c>
      <c r="AC527" s="15">
        <v>0</v>
      </c>
      <c r="AD527" s="15">
        <v>0</v>
      </c>
      <c r="AE527">
        <v>-114.02</v>
      </c>
      <c r="AF527" s="15">
        <v>0</v>
      </c>
      <c r="AG527" s="15">
        <v>0</v>
      </c>
      <c r="AH527" s="15">
        <v>0</v>
      </c>
      <c r="AI527" s="15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7422.31</v>
      </c>
      <c r="AO527" s="15">
        <v>7422.31</v>
      </c>
      <c r="AP527">
        <v>7842.0812677329995</v>
      </c>
      <c r="AQ527" s="15">
        <v>0</v>
      </c>
      <c r="AR527" s="52">
        <v>0</v>
      </c>
      <c r="AS527">
        <v>-114.02</v>
      </c>
      <c r="AT527" s="29">
        <v>0</v>
      </c>
      <c r="AU527" s="36">
        <v>0</v>
      </c>
      <c r="AV527" s="25">
        <v>25000</v>
      </c>
      <c r="AW527" s="25">
        <v>3000</v>
      </c>
      <c r="AX527" s="37">
        <v>1562.6012606079998</v>
      </c>
      <c r="AY527" s="37">
        <v>0</v>
      </c>
      <c r="AZ527" s="37">
        <v>0</v>
      </c>
      <c r="BA527" s="37">
        <v>0</v>
      </c>
      <c r="BB527" s="37">
        <v>0</v>
      </c>
      <c r="BC527" s="53">
        <v>0</v>
      </c>
      <c r="BD527" s="48">
        <v>0</v>
      </c>
      <c r="BE527" s="34">
        <v>2000</v>
      </c>
      <c r="BF527" s="35">
        <v>0</v>
      </c>
      <c r="BG527" s="16">
        <v>0</v>
      </c>
      <c r="BH527" s="16">
        <v>0</v>
      </c>
      <c r="BI527" s="16">
        <v>0</v>
      </c>
    </row>
    <row r="528" spans="1:61" x14ac:dyDescent="0.25">
      <c r="A528" s="46">
        <v>63672</v>
      </c>
      <c r="B528" s="5">
        <v>63672</v>
      </c>
      <c r="C528" t="s">
        <v>557</v>
      </c>
      <c r="D528" t="s">
        <v>680</v>
      </c>
      <c r="E528" t="s">
        <v>629</v>
      </c>
      <c r="F528" t="s">
        <v>471</v>
      </c>
      <c r="G528" s="17">
        <v>15462579.946624</v>
      </c>
      <c r="H528">
        <v>0</v>
      </c>
      <c r="I528" s="30">
        <v>-1535701.6076650172</v>
      </c>
      <c r="J528" s="33">
        <v>0</v>
      </c>
      <c r="K528" s="26">
        <v>0</v>
      </c>
      <c r="L528" s="40">
        <v>0</v>
      </c>
      <c r="M528" s="40">
        <v>-1</v>
      </c>
      <c r="N528" s="33">
        <v>0</v>
      </c>
      <c r="O528" s="26">
        <v>0</v>
      </c>
      <c r="P528" s="20">
        <v>0</v>
      </c>
      <c r="Q528" s="24">
        <v>31000.568986101105</v>
      </c>
      <c r="R528" s="48">
        <v>0</v>
      </c>
      <c r="S528" s="43">
        <v>0</v>
      </c>
      <c r="T528">
        <v>1146.8399999999999</v>
      </c>
      <c r="U528">
        <v>18227.498986101102</v>
      </c>
      <c r="V528">
        <v>47</v>
      </c>
      <c r="W528">
        <v>0</v>
      </c>
      <c r="X528">
        <v>0</v>
      </c>
      <c r="Y528">
        <v>0</v>
      </c>
      <c r="Z528">
        <v>0</v>
      </c>
      <c r="AA528" s="15">
        <v>19421.338986101102</v>
      </c>
      <c r="AB528" s="2">
        <v>43.72</v>
      </c>
      <c r="AC528" s="15">
        <v>0</v>
      </c>
      <c r="AD528" s="15">
        <v>0</v>
      </c>
      <c r="AE528">
        <v>43.72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11535.51</v>
      </c>
      <c r="AO528" s="15">
        <v>11535.51</v>
      </c>
      <c r="AP528">
        <v>31000.568986101105</v>
      </c>
      <c r="AQ528" s="15">
        <v>0</v>
      </c>
      <c r="AR528" s="52">
        <v>0</v>
      </c>
      <c r="AS528">
        <v>43.72</v>
      </c>
      <c r="AT528" s="29">
        <v>0</v>
      </c>
      <c r="AU528" s="36">
        <v>0</v>
      </c>
      <c r="AV528" s="25">
        <v>15000</v>
      </c>
      <c r="AW528" s="25">
        <v>8.7439999999999998</v>
      </c>
      <c r="AX528" s="37">
        <v>0</v>
      </c>
      <c r="AY528" s="37">
        <v>0</v>
      </c>
      <c r="AZ528" s="37">
        <v>0</v>
      </c>
      <c r="BA528" s="37">
        <v>0</v>
      </c>
      <c r="BB528" s="37">
        <v>1.1000000000000001</v>
      </c>
      <c r="BC528" s="53">
        <v>-57473.899585000239</v>
      </c>
      <c r="BD528" s="48">
        <v>0</v>
      </c>
      <c r="BE528" s="34">
        <v>0</v>
      </c>
      <c r="BF528" s="35">
        <v>8.7439999999999998</v>
      </c>
      <c r="BG528" s="16">
        <v>0</v>
      </c>
      <c r="BH528" s="16">
        <v>0</v>
      </c>
      <c r="BI528" s="16">
        <v>0</v>
      </c>
    </row>
    <row r="529" spans="1:61" x14ac:dyDescent="0.25">
      <c r="A529" s="46">
        <v>64495</v>
      </c>
      <c r="B529" s="5">
        <v>64495</v>
      </c>
      <c r="C529" t="s">
        <v>624</v>
      </c>
      <c r="D529" t="s">
        <v>466</v>
      </c>
      <c r="E529" t="s">
        <v>511</v>
      </c>
      <c r="F529" t="s">
        <v>521</v>
      </c>
      <c r="G529" s="17">
        <v>0</v>
      </c>
      <c r="H529">
        <v>6000000</v>
      </c>
      <c r="I529" s="30">
        <v>0</v>
      </c>
      <c r="J529" s="33">
        <v>0</v>
      </c>
      <c r="K529" s="26">
        <v>0</v>
      </c>
      <c r="L529" s="40">
        <v>2</v>
      </c>
      <c r="M529" s="40">
        <v>0</v>
      </c>
      <c r="N529" s="33">
        <v>0</v>
      </c>
      <c r="O529" s="26">
        <v>0</v>
      </c>
      <c r="P529" s="20">
        <v>0</v>
      </c>
      <c r="Q529" s="24">
        <v>0</v>
      </c>
      <c r="R529" s="48">
        <v>0</v>
      </c>
      <c r="S529" s="43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s="2">
        <v>0</v>
      </c>
      <c r="AB529" s="2">
        <v>0</v>
      </c>
      <c r="AC529" s="15">
        <v>0</v>
      </c>
      <c r="AD529" s="15">
        <v>0</v>
      </c>
      <c r="AE529">
        <v>0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M529" s="15">
        <v>0</v>
      </c>
      <c r="AN529" s="15">
        <v>0</v>
      </c>
      <c r="AO529" s="15">
        <v>0</v>
      </c>
      <c r="AP529">
        <v>0</v>
      </c>
      <c r="AQ529" s="15">
        <v>0</v>
      </c>
      <c r="AR529" s="52">
        <v>0</v>
      </c>
      <c r="AS529">
        <v>0</v>
      </c>
      <c r="AT529" s="29">
        <v>0</v>
      </c>
      <c r="AU529" s="36">
        <v>0</v>
      </c>
      <c r="AV529" s="25">
        <v>65000</v>
      </c>
      <c r="AW529" s="25">
        <v>0</v>
      </c>
      <c r="AX529" s="37">
        <v>0</v>
      </c>
      <c r="AY529" s="37">
        <v>0</v>
      </c>
      <c r="AZ529" s="37">
        <v>0</v>
      </c>
      <c r="BA529" s="37">
        <v>0</v>
      </c>
      <c r="BB529" s="37">
        <v>0</v>
      </c>
      <c r="BC529" s="53">
        <v>0</v>
      </c>
      <c r="BD529" s="48">
        <v>0</v>
      </c>
      <c r="BE529" s="34">
        <v>0</v>
      </c>
      <c r="BF529" s="35">
        <v>0</v>
      </c>
      <c r="BG529" s="16">
        <v>0</v>
      </c>
      <c r="BH529" s="16">
        <v>0</v>
      </c>
      <c r="BI529" s="16">
        <v>0</v>
      </c>
    </row>
    <row r="530" spans="1:61" x14ac:dyDescent="0.25">
      <c r="A530" s="46">
        <v>63546</v>
      </c>
      <c r="B530" s="5">
        <v>63546</v>
      </c>
      <c r="C530" t="s">
        <v>388</v>
      </c>
      <c r="D530" t="s">
        <v>464</v>
      </c>
      <c r="E530" t="s">
        <v>511</v>
      </c>
      <c r="F530" t="s">
        <v>522</v>
      </c>
      <c r="G530" s="17">
        <v>91112177.702675</v>
      </c>
      <c r="H530">
        <v>3000000</v>
      </c>
      <c r="I530">
        <v>-10821758.482279032</v>
      </c>
      <c r="J530" s="33">
        <v>-3.6072528274263442</v>
      </c>
      <c r="K530" s="26">
        <v>0</v>
      </c>
      <c r="L530" s="40">
        <v>2</v>
      </c>
      <c r="M530" s="40">
        <v>0</v>
      </c>
      <c r="N530" s="33">
        <v>0</v>
      </c>
      <c r="O530" s="26">
        <v>0</v>
      </c>
      <c r="P530" s="20">
        <v>0</v>
      </c>
      <c r="Q530" s="24">
        <v>101561.06899734499</v>
      </c>
      <c r="R530" s="48">
        <v>0</v>
      </c>
      <c r="S530" s="43">
        <v>0</v>
      </c>
      <c r="T530">
        <v>0</v>
      </c>
      <c r="U530">
        <v>2815.2689973449901</v>
      </c>
      <c r="V530">
        <v>73.91</v>
      </c>
      <c r="W530">
        <v>0</v>
      </c>
      <c r="X530">
        <v>0</v>
      </c>
      <c r="Y530">
        <v>0</v>
      </c>
      <c r="Z530">
        <v>0</v>
      </c>
      <c r="AA530" s="2">
        <v>2889.17899734499</v>
      </c>
      <c r="AB530" s="2">
        <v>4019.98</v>
      </c>
      <c r="AC530" s="15">
        <v>7448.25</v>
      </c>
      <c r="AD530" s="15">
        <v>0</v>
      </c>
      <c r="AE530">
        <v>11468.23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87203.66</v>
      </c>
      <c r="AO530" s="15">
        <v>87203.66</v>
      </c>
      <c r="AP530">
        <v>101561.06899734499</v>
      </c>
      <c r="AQ530" s="15">
        <v>-5000</v>
      </c>
      <c r="AR530" s="52">
        <v>-8981.5286967572065</v>
      </c>
      <c r="AS530">
        <v>87579.540300587789</v>
      </c>
      <c r="AT530" s="29">
        <v>0.2</v>
      </c>
      <c r="AU530" s="36">
        <v>17515.908060117559</v>
      </c>
      <c r="AV530" s="25">
        <v>35000</v>
      </c>
      <c r="AW530" s="25">
        <v>0</v>
      </c>
      <c r="AX530" s="37">
        <v>0</v>
      </c>
      <c r="AY530" s="37">
        <v>280.82925</v>
      </c>
      <c r="AZ530" s="37">
        <v>0</v>
      </c>
      <c r="BA530" s="37">
        <v>60.71</v>
      </c>
      <c r="BB530" s="37">
        <v>0</v>
      </c>
      <c r="BC530" s="53">
        <v>0</v>
      </c>
      <c r="BD530" s="48">
        <v>0</v>
      </c>
      <c r="BE530" s="34">
        <v>-0.05</v>
      </c>
      <c r="BF530" s="35">
        <v>2293.6460000000002</v>
      </c>
      <c r="BG530" s="16">
        <v>0</v>
      </c>
      <c r="BH530" s="16">
        <v>0</v>
      </c>
      <c r="BI530" s="16">
        <v>0</v>
      </c>
    </row>
    <row r="531" spans="1:61" x14ac:dyDescent="0.25">
      <c r="A531" s="46">
        <v>63182</v>
      </c>
      <c r="B531" s="5">
        <v>2265</v>
      </c>
      <c r="C531" t="s">
        <v>389</v>
      </c>
      <c r="D531" t="s">
        <v>464</v>
      </c>
      <c r="E531" t="s">
        <v>511</v>
      </c>
      <c r="F531" t="s">
        <v>522</v>
      </c>
      <c r="G531" s="17">
        <v>134627486.04190502</v>
      </c>
      <c r="H531">
        <v>3000000</v>
      </c>
      <c r="I531">
        <v>-4390348.4647039771</v>
      </c>
      <c r="J531" s="33">
        <v>-1.4634494882346591</v>
      </c>
      <c r="K531" s="26">
        <v>0</v>
      </c>
      <c r="L531" s="40">
        <v>2</v>
      </c>
      <c r="M531" s="40">
        <v>0</v>
      </c>
      <c r="N531" s="33">
        <v>0</v>
      </c>
      <c r="O531" s="26">
        <v>0</v>
      </c>
      <c r="P531" s="20">
        <v>0</v>
      </c>
      <c r="Q531" s="24">
        <v>129076.20527589439</v>
      </c>
      <c r="R531" s="48">
        <v>0</v>
      </c>
      <c r="S531" s="43">
        <v>0</v>
      </c>
      <c r="T531">
        <v>2161.5300000000002</v>
      </c>
      <c r="U531">
        <v>16710.9852758944</v>
      </c>
      <c r="V531">
        <v>101.95</v>
      </c>
      <c r="W531">
        <v>0</v>
      </c>
      <c r="X531">
        <v>0</v>
      </c>
      <c r="Y531">
        <v>0</v>
      </c>
      <c r="Z531">
        <v>0</v>
      </c>
      <c r="AA531" s="15">
        <v>18974.465275894399</v>
      </c>
      <c r="AB531" s="2">
        <v>1781.15</v>
      </c>
      <c r="AC531" s="15">
        <v>0</v>
      </c>
      <c r="AD531" s="15">
        <v>0</v>
      </c>
      <c r="AE531">
        <v>1781.15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M531" s="15">
        <v>0</v>
      </c>
      <c r="AN531" s="15">
        <v>108320.59</v>
      </c>
      <c r="AO531" s="15">
        <v>108320.59</v>
      </c>
      <c r="AP531">
        <v>129076.20527589439</v>
      </c>
      <c r="AQ531" s="15">
        <v>-5000</v>
      </c>
      <c r="AR531" s="52">
        <v>-6203.8102637947195</v>
      </c>
      <c r="AS531">
        <v>117872.39501209967</v>
      </c>
      <c r="AT531" s="29">
        <v>0.2</v>
      </c>
      <c r="AU531" s="36">
        <v>23574.479002419936</v>
      </c>
      <c r="AV531" s="25">
        <v>22500</v>
      </c>
      <c r="AW531" s="25">
        <v>1074.4790024199356</v>
      </c>
      <c r="AX531" s="37">
        <v>0</v>
      </c>
      <c r="AY531" s="37">
        <v>254.08979999999997</v>
      </c>
      <c r="AZ531" s="37">
        <v>0</v>
      </c>
      <c r="BA531" s="37">
        <v>57500</v>
      </c>
      <c r="BB531" s="37">
        <v>0</v>
      </c>
      <c r="BC531" s="53">
        <v>0</v>
      </c>
      <c r="BD531" s="48">
        <v>0</v>
      </c>
      <c r="BE531" s="34">
        <v>0</v>
      </c>
      <c r="BF531" s="35">
        <v>356.23</v>
      </c>
      <c r="BG531" s="16">
        <v>0</v>
      </c>
      <c r="BH531" s="16">
        <v>0</v>
      </c>
      <c r="BI531" s="16">
        <v>0</v>
      </c>
    </row>
    <row r="532" spans="1:61" x14ac:dyDescent="0.25">
      <c r="A532" s="46">
        <v>61369</v>
      </c>
      <c r="B532" s="5">
        <v>1704</v>
      </c>
      <c r="C532" t="s">
        <v>386</v>
      </c>
      <c r="D532" t="s">
        <v>464</v>
      </c>
      <c r="E532" t="s">
        <v>511</v>
      </c>
      <c r="F532" t="s">
        <v>523</v>
      </c>
      <c r="G532" s="17">
        <v>66420040.005125001</v>
      </c>
      <c r="H532">
        <v>3000000</v>
      </c>
      <c r="I532">
        <v>132921.48063798994</v>
      </c>
      <c r="J532" s="33">
        <v>4.4307160212663316E-2</v>
      </c>
      <c r="K532" s="51">
        <v>0</v>
      </c>
      <c r="L532" s="40">
        <v>2</v>
      </c>
      <c r="M532" s="40">
        <v>-2</v>
      </c>
      <c r="N532" s="33">
        <v>-1</v>
      </c>
      <c r="O532" s="51">
        <v>0</v>
      </c>
      <c r="P532" s="20">
        <v>0</v>
      </c>
      <c r="Q532" s="24">
        <v>61030.902267850201</v>
      </c>
      <c r="R532" s="48">
        <v>0</v>
      </c>
      <c r="S532" s="43">
        <v>0</v>
      </c>
      <c r="T532">
        <v>0</v>
      </c>
      <c r="U532">
        <v>6594.1022678502004</v>
      </c>
      <c r="V532">
        <v>71.75</v>
      </c>
      <c r="W532">
        <v>0</v>
      </c>
      <c r="X532">
        <v>0</v>
      </c>
      <c r="Y532">
        <v>0</v>
      </c>
      <c r="Z532">
        <v>0</v>
      </c>
      <c r="AA532" s="2">
        <v>6665.8522678502004</v>
      </c>
      <c r="AB532" s="2">
        <v>0</v>
      </c>
      <c r="AC532" s="15">
        <v>0</v>
      </c>
      <c r="AD532" s="15">
        <v>0</v>
      </c>
      <c r="AE532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54365.05</v>
      </c>
      <c r="AO532" s="15">
        <v>54365.05</v>
      </c>
      <c r="AP532">
        <v>61030.902267850201</v>
      </c>
      <c r="AQ532" s="15">
        <v>-5000</v>
      </c>
      <c r="AR532" s="52">
        <v>-2801.5451133925103</v>
      </c>
      <c r="AS532">
        <v>53229.357154457692</v>
      </c>
      <c r="AT532" s="29">
        <v>0.24</v>
      </c>
      <c r="AU532" s="36">
        <v>12775.045717069846</v>
      </c>
      <c r="AV532" s="25">
        <v>21000</v>
      </c>
      <c r="AW532" s="15">
        <v>0</v>
      </c>
      <c r="AX532" s="37">
        <v>0</v>
      </c>
      <c r="AY532" s="37">
        <v>0</v>
      </c>
      <c r="AZ532" s="37">
        <v>0</v>
      </c>
      <c r="BA532" s="37">
        <v>7400</v>
      </c>
      <c r="BB532" s="37">
        <v>0</v>
      </c>
      <c r="BC532" s="53">
        <v>0</v>
      </c>
      <c r="BD532" s="51">
        <v>0</v>
      </c>
      <c r="BE532" s="34">
        <v>0</v>
      </c>
      <c r="BF532" s="35">
        <v>0</v>
      </c>
      <c r="BG532" s="16">
        <v>0</v>
      </c>
      <c r="BH532" s="16">
        <v>0</v>
      </c>
      <c r="BI532" s="16">
        <v>0</v>
      </c>
    </row>
    <row r="533" spans="1:61" x14ac:dyDescent="0.25">
      <c r="A533" s="46">
        <v>60428</v>
      </c>
      <c r="B533" s="5">
        <v>1038</v>
      </c>
      <c r="C533" t="s">
        <v>387</v>
      </c>
      <c r="D533" t="s">
        <v>464</v>
      </c>
      <c r="E533" t="s">
        <v>511</v>
      </c>
      <c r="F533" t="s">
        <v>523</v>
      </c>
      <c r="G533" s="17">
        <v>411984255.219109</v>
      </c>
      <c r="H533">
        <v>3000000</v>
      </c>
      <c r="I533">
        <v>-18619027.491371006</v>
      </c>
      <c r="J533" s="33">
        <v>-6.2063424971236687</v>
      </c>
      <c r="K533" s="48">
        <v>0</v>
      </c>
      <c r="L533" s="40">
        <v>2</v>
      </c>
      <c r="M533" s="40">
        <v>-2</v>
      </c>
      <c r="N533" s="33">
        <v>-1</v>
      </c>
      <c r="O533" s="48">
        <v>0</v>
      </c>
      <c r="P533" s="20">
        <v>0</v>
      </c>
      <c r="Q533" s="24">
        <v>434170.44270517153</v>
      </c>
      <c r="R533" s="48">
        <v>0</v>
      </c>
      <c r="S533" s="43">
        <v>0</v>
      </c>
      <c r="T533">
        <v>0</v>
      </c>
      <c r="U533">
        <v>17451.042705171501</v>
      </c>
      <c r="V533">
        <v>116.23</v>
      </c>
      <c r="W533">
        <v>0</v>
      </c>
      <c r="X533">
        <v>0</v>
      </c>
      <c r="Y533">
        <v>0</v>
      </c>
      <c r="Z533">
        <v>0</v>
      </c>
      <c r="AA533" s="2">
        <v>17567.272705171501</v>
      </c>
      <c r="AB533" s="2">
        <v>5152.3400000000011</v>
      </c>
      <c r="AC533" s="15">
        <v>0</v>
      </c>
      <c r="AD533" s="15">
        <v>0</v>
      </c>
      <c r="AE533">
        <v>5152.3400000000011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M533" s="15">
        <v>0</v>
      </c>
      <c r="AN533" s="15">
        <v>411450.83</v>
      </c>
      <c r="AO533" s="15">
        <v>411450.83</v>
      </c>
      <c r="AP533">
        <v>434170.44270517153</v>
      </c>
      <c r="AQ533" s="15">
        <v>0</v>
      </c>
      <c r="AR533" s="52">
        <v>-92000</v>
      </c>
      <c r="AS533">
        <v>342170.44270517153</v>
      </c>
      <c r="AT533" s="29">
        <v>0.24</v>
      </c>
      <c r="AU533" s="36">
        <v>82120.906249241161</v>
      </c>
      <c r="AV533" s="25">
        <v>46000</v>
      </c>
      <c r="AW533" s="25">
        <v>82120.906249241161</v>
      </c>
      <c r="AX533" s="37">
        <v>4980.1850719600006</v>
      </c>
      <c r="AY533" s="37">
        <v>1662.37212</v>
      </c>
      <c r="AZ533" s="37">
        <v>0</v>
      </c>
      <c r="BA533" s="37">
        <v>3562.5</v>
      </c>
      <c r="BB533" s="37">
        <v>6.54</v>
      </c>
      <c r="BC533" s="53">
        <v>0</v>
      </c>
      <c r="BD533" s="48">
        <v>0</v>
      </c>
      <c r="BE533" s="34">
        <v>0</v>
      </c>
      <c r="BF533" s="35">
        <v>1030.4680000000003</v>
      </c>
      <c r="BG533" s="16">
        <v>0</v>
      </c>
      <c r="BH533" s="16">
        <v>0</v>
      </c>
      <c r="BI533" s="16">
        <v>0</v>
      </c>
    </row>
    <row r="534" spans="1:61" x14ac:dyDescent="0.25">
      <c r="A534" s="46">
        <v>61360</v>
      </c>
      <c r="B534" s="5">
        <v>1851</v>
      </c>
      <c r="C534" t="s">
        <v>555</v>
      </c>
      <c r="D534" t="s">
        <v>680</v>
      </c>
      <c r="E534" t="s">
        <v>511</v>
      </c>
      <c r="F534" t="s">
        <v>471</v>
      </c>
      <c r="G534" s="17">
        <v>62596508.820349999</v>
      </c>
      <c r="H534">
        <v>0</v>
      </c>
      <c r="I534">
        <v>-54875.495664983988</v>
      </c>
      <c r="J534" s="33">
        <v>0</v>
      </c>
      <c r="K534" s="26">
        <v>0</v>
      </c>
      <c r="L534" s="40">
        <v>0</v>
      </c>
      <c r="M534" s="40">
        <v>0</v>
      </c>
      <c r="N534" s="33">
        <v>0</v>
      </c>
      <c r="O534" s="26">
        <v>1000</v>
      </c>
      <c r="P534" s="20">
        <v>0</v>
      </c>
      <c r="Q534" s="24">
        <v>69146.775170581401</v>
      </c>
      <c r="R534" s="48">
        <v>0</v>
      </c>
      <c r="S534" s="43">
        <v>0</v>
      </c>
      <c r="T534">
        <v>0</v>
      </c>
      <c r="U534">
        <v>32134.175170581399</v>
      </c>
      <c r="V534">
        <v>134.6</v>
      </c>
      <c r="W534">
        <v>0</v>
      </c>
      <c r="X534">
        <v>0</v>
      </c>
      <c r="Y534">
        <v>0</v>
      </c>
      <c r="Z534">
        <v>0</v>
      </c>
      <c r="AA534" s="2">
        <v>32268.775170581397</v>
      </c>
      <c r="AB534" s="2">
        <v>1065.75</v>
      </c>
      <c r="AC534" s="2">
        <v>0</v>
      </c>
      <c r="AD534" s="2">
        <v>0</v>
      </c>
      <c r="AE534">
        <v>1065.75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35812.25</v>
      </c>
      <c r="AO534" s="15">
        <v>35812.25</v>
      </c>
      <c r="AP534">
        <v>69146.775170581401</v>
      </c>
      <c r="AQ534" s="15">
        <v>0</v>
      </c>
      <c r="AR534" s="52">
        <v>0</v>
      </c>
      <c r="AS534">
        <v>1065.75</v>
      </c>
      <c r="AT534" s="29">
        <v>0</v>
      </c>
      <c r="AU534" s="36">
        <v>0</v>
      </c>
      <c r="AV534" s="25">
        <v>27000</v>
      </c>
      <c r="AW534" s="25">
        <v>1213.1500000000001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53">
        <v>-34554.976826999336</v>
      </c>
      <c r="BD534" s="48">
        <v>0</v>
      </c>
      <c r="BE534" s="34">
        <v>0</v>
      </c>
      <c r="BF534" s="35">
        <v>213.15</v>
      </c>
      <c r="BG534" s="16">
        <v>0</v>
      </c>
      <c r="BH534" s="16">
        <v>0</v>
      </c>
      <c r="BI534" s="16">
        <v>0</v>
      </c>
    </row>
    <row r="535" spans="1:61" x14ac:dyDescent="0.25">
      <c r="A535" s="46">
        <v>52198</v>
      </c>
      <c r="B535" s="5">
        <v>428</v>
      </c>
      <c r="C535" t="s">
        <v>423</v>
      </c>
      <c r="D535" t="s">
        <v>466</v>
      </c>
      <c r="E535" t="s">
        <v>517</v>
      </c>
      <c r="F535" t="s">
        <v>521</v>
      </c>
      <c r="G535" s="17">
        <v>313576623.31609994</v>
      </c>
      <c r="H535">
        <v>6000000</v>
      </c>
      <c r="I535">
        <v>-4057330.7969648838</v>
      </c>
      <c r="J535" s="33">
        <v>-0.67622179949414729</v>
      </c>
      <c r="K535" s="26">
        <v>0</v>
      </c>
      <c r="L535" s="40">
        <v>2</v>
      </c>
      <c r="M535" s="40">
        <v>-2</v>
      </c>
      <c r="N535" s="33">
        <v>-1</v>
      </c>
      <c r="O535" s="26">
        <v>0</v>
      </c>
      <c r="P535" s="20">
        <v>0</v>
      </c>
      <c r="Q535" s="24">
        <v>503167.40191082295</v>
      </c>
      <c r="R535" s="48">
        <v>0</v>
      </c>
      <c r="S535" s="43">
        <v>0</v>
      </c>
      <c r="T535">
        <v>0</v>
      </c>
      <c r="U535">
        <v>172632.31191082299</v>
      </c>
      <c r="V535">
        <v>0</v>
      </c>
      <c r="W535">
        <v>0</v>
      </c>
      <c r="X535">
        <v>0</v>
      </c>
      <c r="Y535">
        <v>0</v>
      </c>
      <c r="Z535">
        <v>0</v>
      </c>
      <c r="AA535" s="2">
        <v>172632.31191082299</v>
      </c>
      <c r="AB535" s="2">
        <v>82586.649999999994</v>
      </c>
      <c r="AC535" s="15">
        <v>5999.69</v>
      </c>
      <c r="AD535" s="15">
        <v>0</v>
      </c>
      <c r="AE535">
        <v>88586.34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M535" s="15">
        <v>0</v>
      </c>
      <c r="AN535" s="15">
        <v>241948.75</v>
      </c>
      <c r="AO535" s="15">
        <v>241948.75</v>
      </c>
      <c r="AP535">
        <v>503167.40191082295</v>
      </c>
      <c r="AQ535" s="15">
        <v>0</v>
      </c>
      <c r="AR535" s="52">
        <v>0</v>
      </c>
      <c r="AS535">
        <v>0</v>
      </c>
      <c r="AT535" s="29">
        <v>0</v>
      </c>
      <c r="AU535" s="36">
        <v>0</v>
      </c>
      <c r="AV535" s="25">
        <v>80000</v>
      </c>
      <c r="AW535" s="25">
        <v>0</v>
      </c>
      <c r="AX535" s="37">
        <v>376.40068400000001</v>
      </c>
      <c r="AY535" s="37">
        <v>61.923599999999993</v>
      </c>
      <c r="AZ535" s="37">
        <v>0</v>
      </c>
      <c r="BA535" s="37">
        <v>0</v>
      </c>
      <c r="BB535" s="37">
        <v>1729.66</v>
      </c>
      <c r="BC535" s="53">
        <v>0</v>
      </c>
      <c r="BD535" s="48">
        <v>0</v>
      </c>
      <c r="BE535" s="34">
        <v>0</v>
      </c>
      <c r="BF535" s="35">
        <v>17717.268</v>
      </c>
      <c r="BG535" s="16">
        <v>0</v>
      </c>
      <c r="BH535" s="16">
        <v>0</v>
      </c>
      <c r="BI535" s="16">
        <v>0</v>
      </c>
    </row>
    <row r="536" spans="1:61" x14ac:dyDescent="0.25">
      <c r="A536" s="46">
        <v>60659</v>
      </c>
      <c r="B536" s="5">
        <v>1214</v>
      </c>
      <c r="C536" t="s">
        <v>424</v>
      </c>
      <c r="D536" t="s">
        <v>464</v>
      </c>
      <c r="E536" t="s">
        <v>517</v>
      </c>
      <c r="F536" t="s">
        <v>523</v>
      </c>
      <c r="G536" s="17">
        <v>63275622.584925003</v>
      </c>
      <c r="H536">
        <v>3000000</v>
      </c>
      <c r="I536">
        <v>3432533.9758489728</v>
      </c>
      <c r="J536" s="33">
        <v>1.1441779919496575</v>
      </c>
      <c r="K536" s="48">
        <v>0.5</v>
      </c>
      <c r="L536" s="40">
        <v>2</v>
      </c>
      <c r="M536" s="40">
        <v>1</v>
      </c>
      <c r="N536" s="33">
        <v>0.5</v>
      </c>
      <c r="O536" s="48">
        <v>0.25</v>
      </c>
      <c r="P536" s="20">
        <v>0</v>
      </c>
      <c r="Q536" s="24">
        <v>96237.064856099605</v>
      </c>
      <c r="R536" s="48">
        <v>0</v>
      </c>
      <c r="S536" s="43">
        <v>0.75</v>
      </c>
      <c r="T536">
        <v>0</v>
      </c>
      <c r="U536">
        <v>36258.234856099603</v>
      </c>
      <c r="V536">
        <v>0</v>
      </c>
      <c r="W536">
        <v>0</v>
      </c>
      <c r="X536">
        <v>0</v>
      </c>
      <c r="Y536">
        <v>0</v>
      </c>
      <c r="Z536">
        <v>0</v>
      </c>
      <c r="AA536" s="2">
        <v>36258.234856099603</v>
      </c>
      <c r="AB536" s="2">
        <v>13362.320000000002</v>
      </c>
      <c r="AC536" s="2">
        <v>0</v>
      </c>
      <c r="AD536" s="2">
        <v>0</v>
      </c>
      <c r="AE536">
        <v>13362.320000000002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46616.51</v>
      </c>
      <c r="AO536" s="15">
        <v>46616.51</v>
      </c>
      <c r="AP536">
        <v>96237.064856099605</v>
      </c>
      <c r="AQ536" s="15">
        <v>-5000</v>
      </c>
      <c r="AR536" s="52">
        <v>-6430.8080215562386</v>
      </c>
      <c r="AS536">
        <v>84806.256834543368</v>
      </c>
      <c r="AT536" s="29">
        <v>0.28000000000000003</v>
      </c>
      <c r="AU536" s="36">
        <v>23745.751913672146</v>
      </c>
      <c r="AV536" s="25">
        <v>25000</v>
      </c>
      <c r="AW536" s="25">
        <v>0</v>
      </c>
      <c r="AX536" s="37">
        <v>0</v>
      </c>
      <c r="AY536" s="37">
        <v>959.00313000000006</v>
      </c>
      <c r="AZ536" s="37">
        <v>0</v>
      </c>
      <c r="BA536" s="37">
        <v>50.09</v>
      </c>
      <c r="BB536" s="37">
        <v>44.53</v>
      </c>
      <c r="BC536" s="53">
        <v>0</v>
      </c>
      <c r="BD536" s="48">
        <v>0</v>
      </c>
      <c r="BE536" s="34">
        <v>0.45</v>
      </c>
      <c r="BF536" s="35">
        <v>2672.4640000000004</v>
      </c>
      <c r="BG536" s="16">
        <v>0</v>
      </c>
      <c r="BH536" s="16">
        <v>0</v>
      </c>
      <c r="BI536" s="16">
        <v>0</v>
      </c>
    </row>
    <row r="537" spans="1:61" x14ac:dyDescent="0.25">
      <c r="A537" s="46">
        <v>94077</v>
      </c>
      <c r="B537" s="5">
        <v>1348</v>
      </c>
      <c r="C537" t="s">
        <v>425</v>
      </c>
      <c r="D537" t="s">
        <v>464</v>
      </c>
      <c r="E537" t="s">
        <v>517</v>
      </c>
      <c r="F537" t="s">
        <v>523</v>
      </c>
      <c r="G537" s="17">
        <v>374123439.225564</v>
      </c>
      <c r="H537">
        <v>3000000</v>
      </c>
      <c r="I537">
        <v>5784889.041546762</v>
      </c>
      <c r="J537" s="33">
        <v>1.9282963471822541</v>
      </c>
      <c r="K537" s="26">
        <v>0.5</v>
      </c>
      <c r="L537" s="40">
        <v>2</v>
      </c>
      <c r="M537" s="40">
        <v>-1</v>
      </c>
      <c r="N537" s="33">
        <v>-0.5</v>
      </c>
      <c r="O537" s="26">
        <v>0</v>
      </c>
      <c r="P537" s="20">
        <v>0</v>
      </c>
      <c r="Q537" s="24">
        <v>485229.01728068996</v>
      </c>
      <c r="R537" s="48">
        <v>0</v>
      </c>
      <c r="S537" s="43">
        <v>0.5</v>
      </c>
      <c r="T537">
        <v>0</v>
      </c>
      <c r="U537">
        <v>104455.72728069</v>
      </c>
      <c r="V537">
        <v>184.52</v>
      </c>
      <c r="W537">
        <v>1377.64</v>
      </c>
      <c r="X537">
        <v>0</v>
      </c>
      <c r="Y537">
        <v>0</v>
      </c>
      <c r="Z537">
        <v>0</v>
      </c>
      <c r="AA537" s="2">
        <v>106017.88728069</v>
      </c>
      <c r="AB537" s="2">
        <v>11329.72</v>
      </c>
      <c r="AC537" s="15">
        <v>0</v>
      </c>
      <c r="AD537" s="15">
        <v>0</v>
      </c>
      <c r="AE537">
        <v>11329.72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M537" s="15">
        <v>0</v>
      </c>
      <c r="AN537" s="15">
        <v>367881.41</v>
      </c>
      <c r="AO537" s="15">
        <v>367881.41</v>
      </c>
      <c r="AP537">
        <v>485229.01728068996</v>
      </c>
      <c r="AQ537" s="15">
        <v>-5000</v>
      </c>
      <c r="AR537" s="52">
        <v>-1722.5686788787107</v>
      </c>
      <c r="AS537">
        <v>478506.44860181125</v>
      </c>
      <c r="AT537" s="29">
        <v>0.26</v>
      </c>
      <c r="AU537" s="36">
        <v>124411.67663647093</v>
      </c>
      <c r="AV537" s="25">
        <v>30000</v>
      </c>
      <c r="AW537" s="25">
        <v>94411.676636470933</v>
      </c>
      <c r="AX537" s="37">
        <v>0</v>
      </c>
      <c r="AY537" s="37">
        <v>1910.7207299999995</v>
      </c>
      <c r="AZ537" s="37">
        <v>0</v>
      </c>
      <c r="BA537" s="37">
        <v>3485.97</v>
      </c>
      <c r="BB537" s="37">
        <v>1129.5</v>
      </c>
      <c r="BC537" s="53">
        <v>0</v>
      </c>
      <c r="BD537" s="48">
        <v>0</v>
      </c>
      <c r="BE537" s="34">
        <v>0.5</v>
      </c>
      <c r="BF537" s="35">
        <v>2265.944</v>
      </c>
      <c r="BG537" s="16">
        <v>0</v>
      </c>
      <c r="BH537" s="16">
        <v>0</v>
      </c>
      <c r="BI537" s="16">
        <v>0</v>
      </c>
    </row>
    <row r="538" spans="1:61" x14ac:dyDescent="0.25">
      <c r="A538" s="46">
        <v>64714</v>
      </c>
      <c r="B538" s="5">
        <v>64714</v>
      </c>
      <c r="C538" t="s">
        <v>646</v>
      </c>
      <c r="D538" t="s">
        <v>466</v>
      </c>
      <c r="E538" t="s">
        <v>518</v>
      </c>
      <c r="F538" t="s">
        <v>521</v>
      </c>
      <c r="G538" s="17">
        <v>20515742.551899999</v>
      </c>
      <c r="H538">
        <v>6000000</v>
      </c>
      <c r="I538">
        <v>0</v>
      </c>
      <c r="J538" s="33">
        <v>0</v>
      </c>
      <c r="K538" s="26">
        <v>0</v>
      </c>
      <c r="L538" s="40">
        <v>2</v>
      </c>
      <c r="M538" s="40">
        <v>0</v>
      </c>
      <c r="N538" s="33">
        <v>0</v>
      </c>
      <c r="O538" s="26">
        <v>0</v>
      </c>
      <c r="P538" s="20">
        <v>0</v>
      </c>
      <c r="Q538" s="24">
        <v>0</v>
      </c>
      <c r="R538" s="48">
        <v>0</v>
      </c>
      <c r="S538" s="43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s="2">
        <v>0</v>
      </c>
      <c r="AB538" s="2">
        <v>0</v>
      </c>
      <c r="AC538" s="2">
        <v>0</v>
      </c>
      <c r="AD538" s="2">
        <v>0</v>
      </c>
      <c r="AE538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>
        <v>0</v>
      </c>
      <c r="AQ538" s="15">
        <v>0</v>
      </c>
      <c r="AR538" s="52">
        <v>0</v>
      </c>
      <c r="AS538">
        <v>0</v>
      </c>
      <c r="AT538" s="29">
        <v>0</v>
      </c>
      <c r="AU538" s="36">
        <v>0</v>
      </c>
      <c r="AV538" s="25">
        <v>80000</v>
      </c>
      <c r="AW538" s="25">
        <v>9110.9905996989928</v>
      </c>
      <c r="AX538" s="37">
        <v>2553.658902096</v>
      </c>
      <c r="AY538" s="37">
        <v>0</v>
      </c>
      <c r="AZ538" s="37">
        <v>0</v>
      </c>
      <c r="BA538" s="37">
        <v>0</v>
      </c>
      <c r="BB538" s="37">
        <v>0</v>
      </c>
      <c r="BC538" s="53">
        <v>0</v>
      </c>
      <c r="BD538" s="48">
        <v>0</v>
      </c>
      <c r="BE538" s="34">
        <v>0</v>
      </c>
      <c r="BF538" s="35">
        <v>0</v>
      </c>
      <c r="BG538" s="16">
        <v>0</v>
      </c>
      <c r="BH538" s="16">
        <v>0</v>
      </c>
      <c r="BI538" s="16">
        <v>0</v>
      </c>
    </row>
    <row r="539" spans="1:61" x14ac:dyDescent="0.25">
      <c r="A539" s="46">
        <v>63601</v>
      </c>
      <c r="B539" s="5">
        <v>63601</v>
      </c>
      <c r="C539" t="s">
        <v>426</v>
      </c>
      <c r="D539" t="s">
        <v>464</v>
      </c>
      <c r="E539" t="s">
        <v>518</v>
      </c>
      <c r="F539" t="s">
        <v>522</v>
      </c>
      <c r="G539" s="17">
        <v>125360766.99277499</v>
      </c>
      <c r="H539">
        <v>3000000</v>
      </c>
      <c r="I539">
        <v>5150808.3104759455</v>
      </c>
      <c r="J539" s="33">
        <v>1.7169361034919819</v>
      </c>
      <c r="K539" s="26">
        <v>0.5</v>
      </c>
      <c r="L539" s="40">
        <v>2</v>
      </c>
      <c r="M539" s="40">
        <v>0</v>
      </c>
      <c r="N539" s="33">
        <v>0</v>
      </c>
      <c r="O539" s="26">
        <v>0</v>
      </c>
      <c r="P539" s="20">
        <v>0</v>
      </c>
      <c r="Q539" s="24">
        <v>137536.73257919532</v>
      </c>
      <c r="R539" s="48">
        <v>0</v>
      </c>
      <c r="S539" s="43">
        <v>0.5</v>
      </c>
      <c r="T539">
        <v>0</v>
      </c>
      <c r="U539">
        <v>43692.252579195301</v>
      </c>
      <c r="V539">
        <v>136.72</v>
      </c>
      <c r="W539">
        <v>0</v>
      </c>
      <c r="X539">
        <v>0</v>
      </c>
      <c r="Y539">
        <v>0</v>
      </c>
      <c r="Z539">
        <v>0</v>
      </c>
      <c r="AA539" s="2">
        <v>43828.972579195302</v>
      </c>
      <c r="AB539" s="2">
        <v>829.73</v>
      </c>
      <c r="AC539" s="2">
        <v>0</v>
      </c>
      <c r="AD539" s="2">
        <v>0</v>
      </c>
      <c r="AE539">
        <v>829.73</v>
      </c>
      <c r="AF539" s="15">
        <v>0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92878.03</v>
      </c>
      <c r="AO539" s="15">
        <v>92878.03</v>
      </c>
      <c r="AP539">
        <v>137536.73257919532</v>
      </c>
      <c r="AQ539">
        <v>-5000</v>
      </c>
      <c r="AR539" s="52">
        <v>-13253.673257919532</v>
      </c>
      <c r="AS539">
        <v>119283.05932127578</v>
      </c>
      <c r="AT539" s="29">
        <v>0.25</v>
      </c>
      <c r="AU539" s="36">
        <v>29820.764830318945</v>
      </c>
      <c r="AV539" s="25">
        <v>35000</v>
      </c>
      <c r="AW539" s="25">
        <v>0</v>
      </c>
      <c r="AX539" s="37">
        <v>792.36590342399995</v>
      </c>
      <c r="AY539" s="37">
        <v>0</v>
      </c>
      <c r="AZ539" s="37">
        <v>0</v>
      </c>
      <c r="BA539" s="37">
        <v>59.28</v>
      </c>
      <c r="BB539" s="37">
        <v>27.5</v>
      </c>
      <c r="BC539" s="53">
        <v>0</v>
      </c>
      <c r="BD539" s="48">
        <v>0</v>
      </c>
      <c r="BE539" s="34">
        <v>0.45</v>
      </c>
      <c r="BF539" s="35">
        <v>165.94600000000003</v>
      </c>
      <c r="BG539" s="16">
        <v>0</v>
      </c>
      <c r="BH539" s="16">
        <v>0</v>
      </c>
      <c r="BI539" s="16">
        <v>0</v>
      </c>
    </row>
    <row r="540" spans="1:61" x14ac:dyDescent="0.25">
      <c r="A540" s="46">
        <v>63967</v>
      </c>
      <c r="B540" s="5">
        <v>63967</v>
      </c>
      <c r="C540" t="s">
        <v>427</v>
      </c>
      <c r="D540" t="s">
        <v>464</v>
      </c>
      <c r="E540" t="s">
        <v>518</v>
      </c>
      <c r="F540" t="s">
        <v>522</v>
      </c>
      <c r="G540" s="17">
        <v>148502940.383075</v>
      </c>
      <c r="H540">
        <v>3000000</v>
      </c>
      <c r="I540">
        <v>-1595362.8766729534</v>
      </c>
      <c r="J540" s="33">
        <v>-0.53178762555765113</v>
      </c>
      <c r="K540" s="48">
        <v>0</v>
      </c>
      <c r="L540" s="40">
        <v>2</v>
      </c>
      <c r="M540" s="40">
        <v>2</v>
      </c>
      <c r="N540" s="33">
        <v>1</v>
      </c>
      <c r="O540" s="48">
        <v>0.5</v>
      </c>
      <c r="P540" s="20">
        <v>0</v>
      </c>
      <c r="Q540" s="24">
        <v>171752.85399600098</v>
      </c>
      <c r="R540" s="48">
        <v>0</v>
      </c>
      <c r="S540" s="43">
        <v>0.5</v>
      </c>
      <c r="T540">
        <v>0</v>
      </c>
      <c r="U540">
        <v>11375.163996001</v>
      </c>
      <c r="V540">
        <v>190.07</v>
      </c>
      <c r="W540">
        <v>0</v>
      </c>
      <c r="X540">
        <v>0</v>
      </c>
      <c r="Y540">
        <v>0</v>
      </c>
      <c r="Z540">
        <v>0</v>
      </c>
      <c r="AA540" s="2">
        <v>11565.233996000999</v>
      </c>
      <c r="AB540" s="2">
        <v>4525.99</v>
      </c>
      <c r="AC540" s="2">
        <v>0</v>
      </c>
      <c r="AD540" s="2">
        <v>165.91999999999825</v>
      </c>
      <c r="AE540">
        <v>4691.909999999998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155495.71</v>
      </c>
      <c r="AO540" s="15">
        <v>155495.71</v>
      </c>
      <c r="AP540">
        <v>171752.85399600098</v>
      </c>
      <c r="AQ540" s="15">
        <v>-5000</v>
      </c>
      <c r="AR540" s="52">
        <v>-7225.957006493376</v>
      </c>
      <c r="AS540">
        <v>159526.8969895076</v>
      </c>
      <c r="AT540" s="29">
        <v>0.25</v>
      </c>
      <c r="AU540" s="36">
        <v>39881.7242473769</v>
      </c>
      <c r="AV540" s="25">
        <v>35000</v>
      </c>
      <c r="AW540" s="25">
        <v>4881.7242473769002</v>
      </c>
      <c r="AX540" s="37">
        <v>1964.8429028479998</v>
      </c>
      <c r="AY540" s="37">
        <v>518.63841000000002</v>
      </c>
      <c r="AZ540" s="37">
        <v>0</v>
      </c>
      <c r="BA540" s="37">
        <v>2656.75</v>
      </c>
      <c r="BB540" s="37">
        <v>26.34</v>
      </c>
      <c r="BC540" s="53">
        <v>0</v>
      </c>
      <c r="BD540" s="48">
        <v>0</v>
      </c>
      <c r="BE540" s="34">
        <v>0</v>
      </c>
      <c r="BF540" s="35">
        <v>938.38199999999961</v>
      </c>
      <c r="BG540" s="16">
        <v>0</v>
      </c>
      <c r="BH540" s="16">
        <v>0</v>
      </c>
      <c r="BI540" s="16">
        <v>0</v>
      </c>
    </row>
    <row r="541" spans="1:61" x14ac:dyDescent="0.25">
      <c r="A541" s="46">
        <v>62635</v>
      </c>
      <c r="B541" s="5">
        <v>62635</v>
      </c>
      <c r="C541" t="s">
        <v>428</v>
      </c>
      <c r="D541" t="s">
        <v>464</v>
      </c>
      <c r="E541" t="s">
        <v>518</v>
      </c>
      <c r="F541" t="s">
        <v>522</v>
      </c>
      <c r="G541" s="17">
        <v>203385020.77590001</v>
      </c>
      <c r="H541">
        <v>3000000</v>
      </c>
      <c r="I541">
        <v>-1207213.7559022307</v>
      </c>
      <c r="J541" s="33">
        <v>-0.40240458530074358</v>
      </c>
      <c r="K541" s="26">
        <v>0</v>
      </c>
      <c r="L541" s="40">
        <v>2</v>
      </c>
      <c r="M541" s="40">
        <v>2</v>
      </c>
      <c r="N541" s="33">
        <v>1</v>
      </c>
      <c r="O541" s="26">
        <v>0.5</v>
      </c>
      <c r="P541" s="20">
        <v>0</v>
      </c>
      <c r="Q541" s="24">
        <v>271837.8631101856</v>
      </c>
      <c r="R541" s="48">
        <v>0</v>
      </c>
      <c r="S541" s="43">
        <v>0.5</v>
      </c>
      <c r="T541">
        <v>353.65809999999999</v>
      </c>
      <c r="U541">
        <v>61130.675010185601</v>
      </c>
      <c r="V541">
        <v>163.18</v>
      </c>
      <c r="W541">
        <v>0</v>
      </c>
      <c r="X541">
        <v>0</v>
      </c>
      <c r="Y541">
        <v>0</v>
      </c>
      <c r="Z541">
        <v>0</v>
      </c>
      <c r="AA541" s="2">
        <v>61647.513110185602</v>
      </c>
      <c r="AB541" s="2">
        <v>150.52000000000001</v>
      </c>
      <c r="AC541" s="2">
        <v>0</v>
      </c>
      <c r="AD541" s="2">
        <v>0</v>
      </c>
      <c r="AE541">
        <v>150.52000000000001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M541" s="15">
        <v>0</v>
      </c>
      <c r="AN541" s="15">
        <v>210039.83</v>
      </c>
      <c r="AO541" s="15">
        <v>210039.83</v>
      </c>
      <c r="AP541">
        <v>271837.8631101856</v>
      </c>
      <c r="AQ541">
        <v>-5000</v>
      </c>
      <c r="AR541" s="52">
        <v>-26683.786311018561</v>
      </c>
      <c r="AS541">
        <v>240154.07679916703</v>
      </c>
      <c r="AT541" s="29">
        <v>0.25</v>
      </c>
      <c r="AU541" s="36">
        <v>60038.519199791757</v>
      </c>
      <c r="AV541" s="25">
        <v>40000</v>
      </c>
      <c r="AW541" s="25">
        <v>20038.519199791757</v>
      </c>
      <c r="AX541" s="37">
        <v>0</v>
      </c>
      <c r="AY541" s="37">
        <v>0</v>
      </c>
      <c r="AZ541" s="37">
        <v>0</v>
      </c>
      <c r="BA541" s="37">
        <v>0</v>
      </c>
      <c r="BB541" s="37">
        <v>53.38</v>
      </c>
      <c r="BC541" s="53">
        <v>0</v>
      </c>
      <c r="BD541" s="48">
        <v>0</v>
      </c>
      <c r="BE541" s="34">
        <v>-0.05</v>
      </c>
      <c r="BF541" s="35">
        <v>30.104000000000003</v>
      </c>
      <c r="BG541" s="16">
        <v>0</v>
      </c>
      <c r="BH541" s="16">
        <v>0</v>
      </c>
      <c r="BI541" s="16">
        <v>0</v>
      </c>
    </row>
    <row r="542" spans="1:61" s="5" customFormat="1" x14ac:dyDescent="0.25">
      <c r="A542" s="46">
        <v>64481</v>
      </c>
      <c r="B542" s="5">
        <v>64481</v>
      </c>
      <c r="C542" s="5" t="s">
        <v>573</v>
      </c>
      <c r="D542" s="5" t="s">
        <v>466</v>
      </c>
      <c r="E542" s="5" t="s">
        <v>519</v>
      </c>
      <c r="F542" s="5" t="s">
        <v>521</v>
      </c>
      <c r="G542" s="17">
        <v>0</v>
      </c>
      <c r="H542" s="5">
        <v>6000000</v>
      </c>
      <c r="I542" s="5">
        <v>0</v>
      </c>
      <c r="J542" s="33">
        <v>0</v>
      </c>
      <c r="K542" s="26">
        <v>0</v>
      </c>
      <c r="L542" s="40">
        <v>2</v>
      </c>
      <c r="M542" s="40">
        <v>0</v>
      </c>
      <c r="N542" s="33">
        <v>0</v>
      </c>
      <c r="O542" s="26">
        <v>0</v>
      </c>
      <c r="P542" s="20">
        <v>0</v>
      </c>
      <c r="Q542" s="24">
        <v>0</v>
      </c>
      <c r="R542" s="48">
        <v>0</v>
      </c>
      <c r="S542" s="43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5">
        <v>0</v>
      </c>
      <c r="AQ542" s="15">
        <v>0</v>
      </c>
      <c r="AR542" s="52">
        <v>0</v>
      </c>
      <c r="AS542" s="5">
        <v>0</v>
      </c>
      <c r="AT542" s="29">
        <v>0</v>
      </c>
      <c r="AU542" s="36">
        <v>0</v>
      </c>
      <c r="AV542" s="25">
        <v>80000</v>
      </c>
      <c r="AW542" s="25">
        <v>0</v>
      </c>
      <c r="AX542" s="37">
        <v>0</v>
      </c>
      <c r="AY542" s="37">
        <v>0</v>
      </c>
      <c r="AZ542" s="37">
        <v>0</v>
      </c>
      <c r="BA542" s="37">
        <v>0</v>
      </c>
      <c r="BB542" s="37">
        <v>0</v>
      </c>
      <c r="BC542" s="53">
        <v>0</v>
      </c>
      <c r="BD542" s="48">
        <v>0</v>
      </c>
      <c r="BE542" s="34">
        <v>0</v>
      </c>
      <c r="BF542" s="35">
        <v>0</v>
      </c>
      <c r="BG542" s="16">
        <v>0</v>
      </c>
      <c r="BH542" s="16">
        <v>0</v>
      </c>
      <c r="BI542" s="16">
        <v>0</v>
      </c>
    </row>
    <row r="543" spans="1:61" s="5" customFormat="1" x14ac:dyDescent="0.25">
      <c r="A543" s="46">
        <v>112</v>
      </c>
      <c r="B543" s="5">
        <v>1293</v>
      </c>
      <c r="C543" s="5" t="s">
        <v>447</v>
      </c>
      <c r="D543" s="5" t="s">
        <v>464</v>
      </c>
      <c r="E543" s="5" t="s">
        <v>519</v>
      </c>
      <c r="F543" s="5" t="s">
        <v>523</v>
      </c>
      <c r="G543" s="17">
        <v>209775760.20539999</v>
      </c>
      <c r="H543" s="5">
        <v>3000000</v>
      </c>
      <c r="I543" s="5">
        <v>-9626480.610352695</v>
      </c>
      <c r="J543" s="33">
        <v>-3.2088268701175648</v>
      </c>
      <c r="K543" s="26">
        <v>0</v>
      </c>
      <c r="L543" s="40">
        <v>2</v>
      </c>
      <c r="M543" s="40">
        <v>1</v>
      </c>
      <c r="N543" s="33">
        <v>0.5</v>
      </c>
      <c r="O543" s="26">
        <v>0.25</v>
      </c>
      <c r="P543" s="20">
        <v>0</v>
      </c>
      <c r="Q543" s="24">
        <v>370502.09859950416</v>
      </c>
      <c r="R543" s="48">
        <v>0</v>
      </c>
      <c r="S543" s="43">
        <v>0.25</v>
      </c>
      <c r="T543" s="5">
        <v>7385.7960000000003</v>
      </c>
      <c r="U543" s="5">
        <v>119496.734999504</v>
      </c>
      <c r="V543" s="5">
        <v>99.89</v>
      </c>
      <c r="W543" s="5">
        <v>0</v>
      </c>
      <c r="X543" s="5">
        <v>0</v>
      </c>
      <c r="Y543" s="5">
        <v>0</v>
      </c>
      <c r="Z543" s="5">
        <v>0</v>
      </c>
      <c r="AA543" s="5">
        <v>126982.420999504</v>
      </c>
      <c r="AB543" s="5">
        <v>8.5</v>
      </c>
      <c r="AC543" s="5">
        <v>0</v>
      </c>
      <c r="AD543" s="5">
        <v>12350.397600000142</v>
      </c>
      <c r="AE543" s="5">
        <v>12358.897600000142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M543" s="15">
        <v>0</v>
      </c>
      <c r="AN543" s="15">
        <v>231160.78</v>
      </c>
      <c r="AO543" s="15">
        <v>231160.78</v>
      </c>
      <c r="AP543" s="5">
        <v>370502.09859950416</v>
      </c>
      <c r="AQ543" s="5">
        <v>-5000</v>
      </c>
      <c r="AR543" s="52">
        <v>-34113.52920262039</v>
      </c>
      <c r="AS543" s="5">
        <v>331388.56939688377</v>
      </c>
      <c r="AT543" s="29">
        <v>0.24</v>
      </c>
      <c r="AU543" s="36">
        <v>79533.256655252102</v>
      </c>
      <c r="AV543" s="25">
        <v>18000</v>
      </c>
      <c r="AW543" s="25">
        <v>61533.256655252102</v>
      </c>
      <c r="AX543" s="37">
        <v>0</v>
      </c>
      <c r="AY543" s="37">
        <v>465.04470000000003</v>
      </c>
      <c r="AZ543" s="37">
        <v>0</v>
      </c>
      <c r="BA543" s="37">
        <v>0</v>
      </c>
      <c r="BB543" s="37">
        <v>47.54</v>
      </c>
      <c r="BC543" s="53">
        <v>0</v>
      </c>
      <c r="BD543" s="48">
        <v>0</v>
      </c>
      <c r="BE543" s="34">
        <v>-0.05</v>
      </c>
      <c r="BF543" s="35">
        <v>2471.7795200000287</v>
      </c>
      <c r="BG543" s="16">
        <v>0</v>
      </c>
      <c r="BH543" s="16">
        <v>0</v>
      </c>
      <c r="BI543" s="16">
        <v>0</v>
      </c>
    </row>
    <row r="544" spans="1:61" s="5" customFormat="1" x14ac:dyDescent="0.25">
      <c r="A544" s="46">
        <v>50836</v>
      </c>
      <c r="B544" s="5">
        <v>1563</v>
      </c>
      <c r="C544" s="5" t="s">
        <v>448</v>
      </c>
      <c r="D544" s="5" t="s">
        <v>464</v>
      </c>
      <c r="E544" s="5" t="s">
        <v>519</v>
      </c>
      <c r="F544" s="5" t="s">
        <v>523</v>
      </c>
      <c r="G544" s="17">
        <v>46418944.454999998</v>
      </c>
      <c r="H544" s="5">
        <v>3000000</v>
      </c>
      <c r="I544" s="5">
        <v>-3017645.0891787708</v>
      </c>
      <c r="J544" s="33">
        <v>-1.0058816963929236</v>
      </c>
      <c r="K544" s="26">
        <v>0</v>
      </c>
      <c r="L544" s="40">
        <v>2</v>
      </c>
      <c r="M544" s="40">
        <v>0</v>
      </c>
      <c r="N544" s="33">
        <v>0</v>
      </c>
      <c r="O544" s="26">
        <v>0</v>
      </c>
      <c r="P544" s="20">
        <v>0</v>
      </c>
      <c r="Q544" s="24">
        <v>221090.29958852596</v>
      </c>
      <c r="R544" s="48">
        <v>0</v>
      </c>
      <c r="S544" s="43">
        <v>0</v>
      </c>
      <c r="T544" s="5">
        <v>1498.2696000000001</v>
      </c>
      <c r="U544" s="5">
        <v>186174.93298852601</v>
      </c>
      <c r="V544" s="5">
        <v>110.24</v>
      </c>
      <c r="W544" s="5">
        <v>0</v>
      </c>
      <c r="X544" s="5">
        <v>0</v>
      </c>
      <c r="Y544" s="5">
        <v>0</v>
      </c>
      <c r="Z544" s="5">
        <v>0</v>
      </c>
      <c r="AA544" s="5">
        <v>187783.442588526</v>
      </c>
      <c r="AB544" s="5">
        <v>0</v>
      </c>
      <c r="AC544" s="5">
        <v>537.87</v>
      </c>
      <c r="AD544" s="5">
        <v>4120.1869999999763</v>
      </c>
      <c r="AE544" s="5">
        <v>4658.0569999999761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28648.799999999999</v>
      </c>
      <c r="AO544" s="15">
        <v>28648.799999999999</v>
      </c>
      <c r="AP544" s="5">
        <v>221090.29958852596</v>
      </c>
      <c r="AQ544" s="5">
        <v>-5000</v>
      </c>
      <c r="AR544" s="52">
        <v>-16267.522655363768</v>
      </c>
      <c r="AS544" s="5">
        <v>199822.77693316218</v>
      </c>
      <c r="AT544" s="29">
        <v>0.24</v>
      </c>
      <c r="AU544" s="36">
        <v>47957.466463958925</v>
      </c>
      <c r="AV544" s="25">
        <v>18000</v>
      </c>
      <c r="AW544" s="25">
        <v>29957.466463958925</v>
      </c>
      <c r="AX544" s="37">
        <v>0</v>
      </c>
      <c r="AY544" s="37">
        <v>1364.3030999999999</v>
      </c>
      <c r="AZ544" s="37">
        <v>0</v>
      </c>
      <c r="BA544" s="37">
        <v>0</v>
      </c>
      <c r="BB544" s="37">
        <v>12.57</v>
      </c>
      <c r="BC544" s="53">
        <v>0</v>
      </c>
      <c r="BD544" s="48">
        <v>0</v>
      </c>
      <c r="BE544" s="34">
        <v>-0.05</v>
      </c>
      <c r="BF544" s="35">
        <v>931.61139999999523</v>
      </c>
      <c r="BG544" s="16">
        <v>0</v>
      </c>
      <c r="BH544" s="16">
        <v>0</v>
      </c>
      <c r="BI544" s="16">
        <v>0</v>
      </c>
    </row>
    <row r="545" spans="1:61" s="5" customFormat="1" x14ac:dyDescent="0.25">
      <c r="A545" s="46">
        <v>50844</v>
      </c>
      <c r="B545" s="5">
        <v>1589</v>
      </c>
      <c r="C545" s="5" t="s">
        <v>449</v>
      </c>
      <c r="D545" s="5" t="s">
        <v>464</v>
      </c>
      <c r="E545" s="5" t="s">
        <v>519</v>
      </c>
      <c r="F545" s="5" t="s">
        <v>523</v>
      </c>
      <c r="G545" s="17">
        <v>40099176.769575</v>
      </c>
      <c r="H545" s="5">
        <v>3000000</v>
      </c>
      <c r="I545" s="5">
        <v>1775906.1508140564</v>
      </c>
      <c r="J545" s="33">
        <v>0.59196871693801878</v>
      </c>
      <c r="K545" s="26">
        <v>0.25</v>
      </c>
      <c r="L545" s="40">
        <v>2</v>
      </c>
      <c r="M545" s="40">
        <v>-1</v>
      </c>
      <c r="N545" s="33">
        <v>-0.5</v>
      </c>
      <c r="O545" s="26">
        <v>0</v>
      </c>
      <c r="P545" s="20">
        <v>0</v>
      </c>
      <c r="Q545" s="24">
        <v>143158.73991316798</v>
      </c>
      <c r="R545" s="48">
        <v>0</v>
      </c>
      <c r="S545" s="43">
        <v>0.25</v>
      </c>
      <c r="T545" s="5">
        <v>2470.0590000000002</v>
      </c>
      <c r="U545" s="5">
        <v>127538.890913168</v>
      </c>
      <c r="V545" s="5">
        <v>141.81</v>
      </c>
      <c r="W545" s="5">
        <v>0</v>
      </c>
      <c r="X545" s="5">
        <v>0</v>
      </c>
      <c r="Y545" s="5">
        <v>0</v>
      </c>
      <c r="Z545" s="5">
        <v>0</v>
      </c>
      <c r="AA545" s="5">
        <v>130150.75991316799</v>
      </c>
      <c r="AB545" s="5">
        <v>1577.4</v>
      </c>
      <c r="AC545" s="5">
        <v>0</v>
      </c>
      <c r="AD545" s="5">
        <v>0</v>
      </c>
      <c r="AE545" s="5">
        <v>1577.4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M545" s="15">
        <v>0</v>
      </c>
      <c r="AN545" s="15">
        <v>11430.58</v>
      </c>
      <c r="AO545" s="15">
        <v>11430.58</v>
      </c>
      <c r="AP545" s="5">
        <v>143158.73991316798</v>
      </c>
      <c r="AQ545" s="5">
        <v>-5000</v>
      </c>
      <c r="AR545" s="52">
        <v>-11501.727992586959</v>
      </c>
      <c r="AS545" s="5">
        <v>126657.01192058102</v>
      </c>
      <c r="AT545" s="29">
        <v>0.24</v>
      </c>
      <c r="AU545" s="36">
        <v>30397.682860939443</v>
      </c>
      <c r="AV545" s="25">
        <v>12500</v>
      </c>
      <c r="AW545" s="25">
        <v>17897.682860939443</v>
      </c>
      <c r="AX545" s="37">
        <v>0</v>
      </c>
      <c r="AY545" s="37">
        <v>241.62144000000001</v>
      </c>
      <c r="AZ545" s="37">
        <v>0</v>
      </c>
      <c r="BA545" s="37">
        <v>0</v>
      </c>
      <c r="BB545" s="37">
        <v>346.15</v>
      </c>
      <c r="BC545" s="53">
        <v>0</v>
      </c>
      <c r="BD545" s="48">
        <v>0</v>
      </c>
      <c r="BE545" s="34">
        <v>0.2</v>
      </c>
      <c r="BF545" s="35">
        <v>315.48</v>
      </c>
      <c r="BG545" s="16">
        <v>0</v>
      </c>
      <c r="BH545" s="16">
        <v>0</v>
      </c>
      <c r="BI545" s="16">
        <v>0</v>
      </c>
    </row>
    <row r="546" spans="1:61" x14ac:dyDescent="0.25">
      <c r="A546" s="46">
        <v>53606</v>
      </c>
      <c r="B546" s="5">
        <v>1057</v>
      </c>
      <c r="C546" t="s">
        <v>603</v>
      </c>
      <c r="D546" t="s">
        <v>464</v>
      </c>
      <c r="E546" t="s">
        <v>519</v>
      </c>
      <c r="F546" s="5" t="s">
        <v>523</v>
      </c>
      <c r="G546" s="17">
        <v>346493500.69834501</v>
      </c>
      <c r="H546" s="22">
        <v>3000000</v>
      </c>
      <c r="I546">
        <v>-1011640.8248060197</v>
      </c>
      <c r="J546" s="33">
        <v>-0.33721360826867325</v>
      </c>
      <c r="K546" s="26">
        <v>0</v>
      </c>
      <c r="L546" s="40">
        <v>2</v>
      </c>
      <c r="M546" s="40">
        <v>-2</v>
      </c>
      <c r="N546" s="33">
        <v>-1</v>
      </c>
      <c r="O546" s="26">
        <v>0</v>
      </c>
      <c r="P546" s="20">
        <v>0</v>
      </c>
      <c r="Q546" s="24">
        <v>142244.54847710731</v>
      </c>
      <c r="R546" s="55">
        <v>0</v>
      </c>
      <c r="S546" s="43">
        <v>0</v>
      </c>
      <c r="T546">
        <v>0</v>
      </c>
      <c r="U546">
        <v>11525.308477107301</v>
      </c>
      <c r="V546">
        <v>39.049999999999997</v>
      </c>
      <c r="W546">
        <v>0</v>
      </c>
      <c r="X546">
        <v>0</v>
      </c>
      <c r="Y546">
        <v>0</v>
      </c>
      <c r="Z546">
        <v>0</v>
      </c>
      <c r="AA546" s="2">
        <v>11564.3584771073</v>
      </c>
      <c r="AB546" s="2">
        <v>89.22</v>
      </c>
      <c r="AC546" s="2">
        <v>0</v>
      </c>
      <c r="AD546" s="2">
        <v>0</v>
      </c>
      <c r="AE546">
        <v>89.22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130590.97</v>
      </c>
      <c r="AO546" s="3">
        <v>130590.97</v>
      </c>
      <c r="AP546">
        <v>142244.54847710731</v>
      </c>
      <c r="AQ546" s="5">
        <v>-5000</v>
      </c>
      <c r="AR546" s="5">
        <v>-13724.454847710731</v>
      </c>
      <c r="AS546">
        <v>123520.09362939658</v>
      </c>
      <c r="AT546" s="29">
        <v>0.24</v>
      </c>
      <c r="AU546" s="36">
        <v>29644.822471055177</v>
      </c>
      <c r="AV546" s="25">
        <v>55000</v>
      </c>
      <c r="AW546" s="25">
        <v>0</v>
      </c>
      <c r="AX546" s="37">
        <v>17248.52630152</v>
      </c>
      <c r="AY546" s="37">
        <v>0</v>
      </c>
      <c r="AZ546" s="37">
        <v>0</v>
      </c>
      <c r="BA546" s="37">
        <v>0</v>
      </c>
      <c r="BB546" s="37">
        <v>0</v>
      </c>
      <c r="BC546" s="53">
        <v>0</v>
      </c>
      <c r="BD546" s="48">
        <v>0</v>
      </c>
      <c r="BE546" s="34">
        <v>-0.05</v>
      </c>
      <c r="BF546" s="35">
        <v>17.844000000000001</v>
      </c>
      <c r="BG546" s="16">
        <v>0</v>
      </c>
      <c r="BH546" s="16">
        <v>0</v>
      </c>
      <c r="BI546" s="16">
        <v>0</v>
      </c>
    </row>
    <row r="547" spans="1:61" x14ac:dyDescent="0.25">
      <c r="A547" s="46">
        <v>60305</v>
      </c>
      <c r="B547" s="5">
        <v>1392</v>
      </c>
      <c r="C547" t="s">
        <v>450</v>
      </c>
      <c r="D547" t="s">
        <v>464</v>
      </c>
      <c r="E547" t="s">
        <v>519</v>
      </c>
      <c r="F547" s="5" t="s">
        <v>523</v>
      </c>
      <c r="G547" s="17">
        <v>182043493.45050001</v>
      </c>
      <c r="H547" s="22">
        <v>3000000</v>
      </c>
      <c r="I547">
        <v>1216974.4915679395</v>
      </c>
      <c r="J547" s="33">
        <v>0.40565816385597986</v>
      </c>
      <c r="K547" s="26">
        <v>0</v>
      </c>
      <c r="L547" s="40">
        <v>2</v>
      </c>
      <c r="M547" s="40">
        <v>2</v>
      </c>
      <c r="N547" s="33">
        <v>1</v>
      </c>
      <c r="O547" s="26">
        <v>0.5</v>
      </c>
      <c r="P547" s="20">
        <v>0</v>
      </c>
      <c r="Q547" s="24">
        <v>236414.58226745483</v>
      </c>
      <c r="R547" s="55">
        <v>0</v>
      </c>
      <c r="S547" s="43">
        <v>0.5</v>
      </c>
      <c r="T547">
        <v>0</v>
      </c>
      <c r="U547">
        <v>98743.482267454805</v>
      </c>
      <c r="V547">
        <v>142.53</v>
      </c>
      <c r="W547">
        <v>0</v>
      </c>
      <c r="X547">
        <v>0</v>
      </c>
      <c r="Y547">
        <v>0</v>
      </c>
      <c r="Z547">
        <v>3461.88</v>
      </c>
      <c r="AA547" s="2">
        <v>102347.89226745481</v>
      </c>
      <c r="AB547" s="2">
        <v>13.54</v>
      </c>
      <c r="AC547" s="2">
        <v>0</v>
      </c>
      <c r="AD547" s="2">
        <v>2694.160000000018</v>
      </c>
      <c r="AE547">
        <v>2707.700000000018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131358.99</v>
      </c>
      <c r="AO547" s="3">
        <v>131358.99</v>
      </c>
      <c r="AP547">
        <v>236414.58226745483</v>
      </c>
      <c r="AQ547" s="5">
        <v>-5000</v>
      </c>
      <c r="AR547" s="5">
        <v>-22196.691224235899</v>
      </c>
      <c r="AS547">
        <v>209217.89104321893</v>
      </c>
      <c r="AT547" s="29">
        <v>0.26</v>
      </c>
      <c r="AU547" s="36">
        <v>54396.651671236927</v>
      </c>
      <c r="AV547" s="25">
        <v>25000</v>
      </c>
      <c r="AW547" s="25">
        <v>29396.651671236927</v>
      </c>
      <c r="AX547" s="37">
        <v>0</v>
      </c>
      <c r="AY547" s="37">
        <v>140.36129999999997</v>
      </c>
      <c r="AZ547" s="37">
        <v>0</v>
      </c>
      <c r="BA547" s="37">
        <v>0</v>
      </c>
      <c r="BB547" s="37">
        <v>0</v>
      </c>
      <c r="BC547" s="53">
        <v>0</v>
      </c>
      <c r="BD547" s="48">
        <v>0</v>
      </c>
      <c r="BE547" s="34">
        <v>-0.05</v>
      </c>
      <c r="BF547" s="35">
        <v>541.5400000000036</v>
      </c>
      <c r="BG547" s="16">
        <v>0</v>
      </c>
      <c r="BH547" s="16">
        <v>0</v>
      </c>
      <c r="BI547" s="16">
        <v>0</v>
      </c>
    </row>
    <row r="548" spans="1:61" x14ac:dyDescent="0.25">
      <c r="A548" s="46">
        <v>61068</v>
      </c>
      <c r="B548" s="5">
        <v>1234</v>
      </c>
      <c r="C548" t="s">
        <v>451</v>
      </c>
      <c r="D548" t="s">
        <v>464</v>
      </c>
      <c r="E548" t="s">
        <v>519</v>
      </c>
      <c r="F548" s="5" t="s">
        <v>523</v>
      </c>
      <c r="G548" s="17">
        <v>177499249.10966</v>
      </c>
      <c r="H548" s="22">
        <v>3000000</v>
      </c>
      <c r="I548">
        <v>-6575514.8572759032</v>
      </c>
      <c r="J548" s="33">
        <v>-2.1918382857586343</v>
      </c>
      <c r="K548" s="26">
        <v>0</v>
      </c>
      <c r="L548" s="40">
        <v>2</v>
      </c>
      <c r="M548" s="40">
        <v>0</v>
      </c>
      <c r="N548" s="33">
        <v>0</v>
      </c>
      <c r="O548" s="26">
        <v>0</v>
      </c>
      <c r="P548" s="20">
        <v>0</v>
      </c>
      <c r="Q548" s="24">
        <v>234389.31762813599</v>
      </c>
      <c r="R548" s="55">
        <v>0</v>
      </c>
      <c r="S548" s="43">
        <v>0</v>
      </c>
      <c r="T548">
        <v>397.8793</v>
      </c>
      <c r="U548">
        <v>32823.408328136</v>
      </c>
      <c r="V548">
        <v>20.41</v>
      </c>
      <c r="W548">
        <v>0</v>
      </c>
      <c r="X548">
        <v>0</v>
      </c>
      <c r="Y548">
        <v>0</v>
      </c>
      <c r="Z548">
        <v>0</v>
      </c>
      <c r="AA548" s="2">
        <v>33241.697628136004</v>
      </c>
      <c r="AB548" s="2">
        <v>0</v>
      </c>
      <c r="AC548" s="2">
        <v>0</v>
      </c>
      <c r="AD548" s="2">
        <v>0</v>
      </c>
      <c r="AE548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201147.62</v>
      </c>
      <c r="AO548" s="3">
        <v>201147.62</v>
      </c>
      <c r="AP548">
        <v>234389.31762813599</v>
      </c>
      <c r="AQ548" s="5">
        <v>-5000</v>
      </c>
      <c r="AR548" s="5">
        <v>-22938.931762813601</v>
      </c>
      <c r="AS548">
        <v>206450.3858653224</v>
      </c>
      <c r="AT548" s="29">
        <v>0.24</v>
      </c>
      <c r="AU548" s="36">
        <v>49548.092607677376</v>
      </c>
      <c r="AV548" s="25">
        <v>45000</v>
      </c>
      <c r="AW548" s="25">
        <v>4548.0926076773758</v>
      </c>
      <c r="AX548" s="37">
        <v>0</v>
      </c>
      <c r="AY548" s="37">
        <v>44.631449999999994</v>
      </c>
      <c r="AZ548" s="37">
        <v>0</v>
      </c>
      <c r="BA548" s="37">
        <v>0</v>
      </c>
      <c r="BB548" s="37">
        <v>0</v>
      </c>
      <c r="BC548" s="53">
        <v>0</v>
      </c>
      <c r="BD548" s="48">
        <v>0</v>
      </c>
      <c r="BE548" s="34">
        <v>-0.05</v>
      </c>
      <c r="BF548" s="35">
        <v>0</v>
      </c>
      <c r="BG548" s="16">
        <v>0</v>
      </c>
      <c r="BH548" s="16">
        <v>0</v>
      </c>
      <c r="BI548" s="16">
        <v>0</v>
      </c>
    </row>
    <row r="549" spans="1:61" x14ac:dyDescent="0.25">
      <c r="A549" s="46">
        <v>51125</v>
      </c>
      <c r="B549" s="5">
        <v>1781</v>
      </c>
      <c r="C549" t="s">
        <v>452</v>
      </c>
      <c r="D549" t="s">
        <v>464</v>
      </c>
      <c r="E549" t="s">
        <v>519</v>
      </c>
      <c r="F549" s="5" t="s">
        <v>523</v>
      </c>
      <c r="G549" s="17">
        <v>146669510.99687499</v>
      </c>
      <c r="H549" s="22">
        <v>3000000</v>
      </c>
      <c r="I549">
        <v>3346391.7383160889</v>
      </c>
      <c r="J549" s="33">
        <v>1.1154639127720296</v>
      </c>
      <c r="K549" s="40">
        <v>0.5</v>
      </c>
      <c r="L549">
        <v>2</v>
      </c>
      <c r="M549" s="22">
        <v>0</v>
      </c>
      <c r="N549" s="33">
        <v>0</v>
      </c>
      <c r="O549">
        <v>0</v>
      </c>
      <c r="P549" s="20">
        <v>0</v>
      </c>
      <c r="Q549" s="5">
        <v>199037.8630926882</v>
      </c>
      <c r="R549" s="55">
        <v>0</v>
      </c>
      <c r="S549" s="43">
        <v>0.5</v>
      </c>
      <c r="T549">
        <v>0</v>
      </c>
      <c r="U549">
        <v>62312.959492688198</v>
      </c>
      <c r="V549">
        <v>14.85</v>
      </c>
      <c r="W549">
        <v>0</v>
      </c>
      <c r="X549">
        <v>0</v>
      </c>
      <c r="Y549">
        <v>0</v>
      </c>
      <c r="Z549">
        <v>0</v>
      </c>
      <c r="AA549" s="2">
        <v>62327.809492688197</v>
      </c>
      <c r="AB549" s="2">
        <v>0</v>
      </c>
      <c r="AC549" s="2">
        <v>0</v>
      </c>
      <c r="AD549" s="2">
        <v>645.45359999999346</v>
      </c>
      <c r="AE549">
        <v>645.45359999999346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  <c r="AK549" s="15">
        <v>0</v>
      </c>
      <c r="AL549" s="15">
        <v>0</v>
      </c>
      <c r="AM549" s="15">
        <v>0</v>
      </c>
      <c r="AN549" s="15">
        <v>136064.6</v>
      </c>
      <c r="AO549" s="3">
        <v>136064.6</v>
      </c>
      <c r="AP549">
        <v>199037.8630926882</v>
      </c>
      <c r="AQ549" s="5">
        <v>-5000</v>
      </c>
      <c r="AR549" s="5">
        <v>-19403.78630926882</v>
      </c>
      <c r="AS549">
        <v>174634.07678341938</v>
      </c>
      <c r="AT549" s="29">
        <v>0.26</v>
      </c>
      <c r="AU549" s="36">
        <v>45404.859963689043</v>
      </c>
      <c r="AV549" s="25">
        <v>37500</v>
      </c>
      <c r="AW549" s="25">
        <v>7904.8599636890431</v>
      </c>
      <c r="AX549" s="37">
        <v>0</v>
      </c>
      <c r="AY549" s="37">
        <v>15.2424</v>
      </c>
      <c r="AZ549" s="37">
        <v>0</v>
      </c>
      <c r="BA549" s="37">
        <v>0</v>
      </c>
      <c r="BB549" s="37">
        <v>0</v>
      </c>
      <c r="BC549" s="53">
        <v>0</v>
      </c>
      <c r="BD549" s="55">
        <v>0</v>
      </c>
      <c r="BE549" s="34">
        <v>0.45</v>
      </c>
      <c r="BF549" s="35">
        <v>129.0907199999987</v>
      </c>
      <c r="BG549" s="16">
        <v>0</v>
      </c>
      <c r="BH549" s="16">
        <v>0</v>
      </c>
      <c r="BI549" s="16">
        <v>0</v>
      </c>
    </row>
    <row r="550" spans="1:61" x14ac:dyDescent="0.25">
      <c r="A550" s="46">
        <v>50385</v>
      </c>
      <c r="B550" s="5">
        <v>1341</v>
      </c>
      <c r="C550" t="s">
        <v>99</v>
      </c>
      <c r="D550" t="s">
        <v>611</v>
      </c>
      <c r="E550" t="s">
        <v>472</v>
      </c>
      <c r="F550" s="5" t="s">
        <v>524</v>
      </c>
      <c r="G550" s="17">
        <v>212537893.59035003</v>
      </c>
      <c r="H550" s="22">
        <v>6000000</v>
      </c>
      <c r="I550">
        <v>-6090030.9195892811</v>
      </c>
      <c r="J550" s="33">
        <v>-1.0150051532648803</v>
      </c>
      <c r="K550" s="40">
        <v>0</v>
      </c>
      <c r="L550">
        <v>2</v>
      </c>
      <c r="M550" s="22">
        <v>1</v>
      </c>
      <c r="N550" s="33">
        <v>0.5</v>
      </c>
      <c r="O550" s="26">
        <v>0.25</v>
      </c>
      <c r="P550" s="20">
        <v>0</v>
      </c>
      <c r="Q550" s="5">
        <v>592768.66915028205</v>
      </c>
      <c r="R550" s="55">
        <v>0</v>
      </c>
      <c r="S550" s="43">
        <v>0.25</v>
      </c>
      <c r="T550">
        <v>4051.2368000000001</v>
      </c>
      <c r="U550">
        <v>423066.68835028203</v>
      </c>
      <c r="V550">
        <v>329.95</v>
      </c>
      <c r="W550">
        <v>12274.52</v>
      </c>
      <c r="X550">
        <v>0</v>
      </c>
      <c r="Y550">
        <v>0</v>
      </c>
      <c r="Z550">
        <v>0</v>
      </c>
      <c r="AA550" s="2">
        <v>439722.39515028207</v>
      </c>
      <c r="AB550" s="2">
        <v>236.25</v>
      </c>
      <c r="AC550" s="2">
        <v>0</v>
      </c>
      <c r="AD550" s="2">
        <v>4132.3040000000037</v>
      </c>
      <c r="AE550">
        <v>4368.5540000000037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148677.72</v>
      </c>
      <c r="AO550" s="3">
        <v>148677.72</v>
      </c>
      <c r="AP550">
        <v>592768.66915028205</v>
      </c>
      <c r="AQ550" s="5">
        <v>-5000</v>
      </c>
      <c r="AR550" s="5">
        <v>0</v>
      </c>
      <c r="AS550">
        <v>587768.66915028205</v>
      </c>
      <c r="AT550" s="29">
        <v>0.3</v>
      </c>
      <c r="AU550" s="36">
        <v>176330.60074508461</v>
      </c>
      <c r="AV550" s="25">
        <v>30000</v>
      </c>
      <c r="AW550" s="25">
        <v>146330.60074508461</v>
      </c>
      <c r="AX550" s="37">
        <v>9650.2374182399999</v>
      </c>
      <c r="AY550" s="37">
        <v>107.7516</v>
      </c>
      <c r="AZ550" s="37">
        <v>0</v>
      </c>
      <c r="BA550" s="37">
        <v>0</v>
      </c>
      <c r="BB550" s="37">
        <v>7.23</v>
      </c>
      <c r="BC550" s="53">
        <v>0</v>
      </c>
      <c r="BD550" s="55">
        <v>0</v>
      </c>
      <c r="BE550" s="34">
        <v>0</v>
      </c>
      <c r="BF550" s="35">
        <v>873.71080000000075</v>
      </c>
      <c r="BG550" s="16">
        <v>0</v>
      </c>
      <c r="BH550" s="16">
        <v>0</v>
      </c>
      <c r="BI550" s="16">
        <v>0</v>
      </c>
    </row>
    <row r="551" spans="1:61" x14ac:dyDescent="0.25">
      <c r="F551" s="5"/>
      <c r="G551" s="22"/>
      <c r="H551" s="22"/>
      <c r="M551" s="22"/>
      <c r="AQ551" s="5"/>
      <c r="AT551" s="5"/>
    </row>
  </sheetData>
  <conditionalFormatting sqref="AQ552:AQ1048576 AQ525:AQ541 I1:I361 M1:M361 M363:M1048576 I363:I1048576">
    <cfRule type="cellIs" dxfId="2" priority="29" operator="lessThan">
      <formula>0</formula>
    </cfRule>
  </conditionalFormatting>
  <conditionalFormatting sqref="AQ542:AQ545">
    <cfRule type="cellIs" dxfId="1" priority="16" operator="lessThan">
      <formula>0</formula>
    </cfRule>
  </conditionalFormatting>
  <conditionalFormatting sqref="I362 M36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Maria Del Pilar Hernandez Carmona</cp:lastModifiedBy>
  <dcterms:created xsi:type="dcterms:W3CDTF">2021-02-23T15:15:06Z</dcterms:created>
  <dcterms:modified xsi:type="dcterms:W3CDTF">2022-06-02T15:42:12Z</dcterms:modified>
</cp:coreProperties>
</file>