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Jan-Steffen Fischer\Desktop\test_cea\glen_cea\input_data\"/>
    </mc:Choice>
  </mc:AlternateContent>
  <xr:revisionPtr revIDLastSave="0" documentId="13_ncr:1_{1C225219-C9FA-4791-892D-A206CE620F1F}" xr6:coauthVersionLast="36" xr6:coauthVersionMax="47" xr10:uidLastSave="{00000000-0000-0000-0000-000000000000}"/>
  <bookViews>
    <workbookView xWindow="0" yWindow="0" windowWidth="23040" windowHeight="8652" xr2:uid="{00000000-000D-0000-FFFF-FFFF00000000}"/>
  </bookViews>
  <sheets>
    <sheet name="scenarios" sheetId="1" r:id="rId1"/>
    <sheet name="README - How to enter data" sheetId="2" r:id="rId2"/>
  </sheets>
  <definedNames>
    <definedName name="_xlnm._FilterDatabase" localSheetId="0">scenarios!$A$1:$M$3</definedName>
  </definedNames>
  <calcPr calcId="191029"/>
</workbook>
</file>

<file path=xl/calcChain.xml><?xml version="1.0" encoding="utf-8"?>
<calcChain xmlns="http://schemas.openxmlformats.org/spreadsheetml/2006/main">
  <c r="F4" i="1" l="1"/>
  <c r="F3" i="1" l="1"/>
</calcChain>
</file>

<file path=xl/sharedStrings.xml><?xml version="1.0" encoding="utf-8"?>
<sst xmlns="http://schemas.openxmlformats.org/spreadsheetml/2006/main" count="65" uniqueCount="52">
  <si>
    <t>sheet: scenarios</t>
  </si>
  <si>
    <t>scenario</t>
  </si>
  <si>
    <t>Ariane5_iss_7.5</t>
  </si>
  <si>
    <t>Choose a scenario name. It gets handled as an ID and is for naming the files.</t>
  </si>
  <si>
    <t>launch_vehicle</t>
  </si>
  <si>
    <t>Ariane-5ECA</t>
  </si>
  <si>
    <t>The exact name as in the Excel File "LV_Database"</t>
  </si>
  <si>
    <t>date</t>
  </si>
  <si>
    <t>2024-03-20T10:00:00</t>
  </si>
  <si>
    <t>Keep the same time format. Necessary for atmosphere model.</t>
  </si>
  <si>
    <t>launch_site</t>
  </si>
  <si>
    <t>GSC</t>
  </si>
  <si>
    <t>The exact name as in the Excel File "launch_sites"</t>
  </si>
  <si>
    <t>inclination</t>
  </si>
  <si>
    <t>Target inclination of orbit</t>
  </si>
  <si>
    <t>payload_mass</t>
  </si>
  <si>
    <t>Payload mass in kg</t>
  </si>
  <si>
    <t>h_gt_start</t>
  </si>
  <si>
    <t>Gravity Turn start height [m]</t>
  </si>
  <si>
    <t>h_gt_end</t>
  </si>
  <si>
    <t>Gravity Turn end height [m]</t>
  </si>
  <si>
    <t>gamma_gt_total</t>
  </si>
  <si>
    <t>Gamma [°] for Gravity Turn in total between start and end height (linear interpolation starting at 90°)</t>
  </si>
  <si>
    <t>h_fr_start</t>
  </si>
  <si>
    <t>Force Reduction start height [m]</t>
  </si>
  <si>
    <t>h_fr_end</t>
  </si>
  <si>
    <t>Force Reduction end height [m]</t>
  </si>
  <si>
    <t>force_reduced</t>
  </si>
  <si>
    <t>Force Reduction to 80%</t>
  </si>
  <si>
    <t>note</t>
  </si>
  <si>
    <t>ISS</t>
  </si>
  <si>
    <t>Will be ignored</t>
  </si>
  <si>
    <t>mass_payload</t>
  </si>
  <si>
    <t>CC-LC40</t>
  </si>
  <si>
    <t xml:space="preserve">  0.04 </t>
  </si>
  <si>
    <t xml:space="preserve">  0.01 </t>
  </si>
  <si>
    <t>2023-017_AmazonasNexus</t>
  </si>
  <si>
    <t>2023-02-07T01:32:00</t>
  </si>
  <si>
    <t>Ariane_5ECA+</t>
  </si>
  <si>
    <t>CSG-ELA3</t>
  </si>
  <si>
    <t>2023-093_Heinrich-Hertz-Satellit</t>
  </si>
  <si>
    <t>2023-07-05T22:00:07</t>
  </si>
  <si>
    <t>2023-013_Starlink5492</t>
  </si>
  <si>
    <t>2023-01-26T09:32:20</t>
  </si>
  <si>
    <t xml:space="preserve"> 43.00 </t>
  </si>
  <si>
    <t>VSFBS-SLC4E</t>
  </si>
  <si>
    <t xml:space="preserve"> 70.00 </t>
  </si>
  <si>
    <t>Falcon-9_v1.2_(Block5)_Reuse_GTO</t>
  </si>
  <si>
    <t>Falcon-9_v1.2_(Block5)_Reuse_Starlink_CC</t>
  </si>
  <si>
    <t>Falcon-9_v1.2_(Block5)_Reuse_Starlink_VASB</t>
  </si>
  <si>
    <t>2023-010_Starlink5277</t>
  </si>
  <si>
    <t>2023-01-19T15:43:10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</si>
</sst>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2" fillId="2" borderId="10" xfId="0" applyFont="1" applyFill="1" applyBorder="1" applyAlignment="1">
      <alignment horizontal="left"/>
    </xf>
    <xf numFmtId="2" fontId="2" fillId="2" borderId="10" xfId="0" applyNumberFormat="1" applyFont="1" applyFill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164" fontId="2" fillId="2" borderId="10" xfId="0" applyNumberFormat="1" applyFont="1" applyFill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8671875" defaultRowHeight="14.4" x14ac:dyDescent="0.3"/>
  <cols>
    <col min="1" max="1" width="19" bestFit="1" customWidth="1"/>
    <col min="2" max="2" width="21.33203125" bestFit="1" customWidth="1"/>
    <col min="3" max="3" width="20.33203125" bestFit="1" customWidth="1"/>
    <col min="4" max="4" width="15.44140625" bestFit="1" customWidth="1"/>
    <col min="5" max="5" width="13" style="22" bestFit="1" customWidth="1"/>
    <col min="6" max="6" width="13.109375" style="23" bestFit="1" customWidth="1"/>
    <col min="7" max="7" width="9.5546875" style="23" bestFit="1" customWidth="1"/>
    <col min="8" max="8" width="9" style="23" bestFit="1" customWidth="1"/>
    <col min="9" max="9" width="15" style="23" bestFit="1" customWidth="1"/>
    <col min="10" max="10" width="9.33203125" style="23" bestFit="1" customWidth="1"/>
    <col min="11" max="11" width="8.6640625" style="23" bestFit="1" customWidth="1"/>
    <col min="12" max="12" width="14.5546875" style="15" bestFit="1" customWidth="1"/>
    <col min="13" max="13" width="18.5546875" bestFit="1" customWidth="1"/>
  </cols>
  <sheetData>
    <row r="1" spans="1:13" ht="19.5" customHeight="1" x14ac:dyDescent="0.3">
      <c r="A1" s="16" t="s">
        <v>1</v>
      </c>
      <c r="B1" s="16" t="s">
        <v>4</v>
      </c>
      <c r="C1" s="16" t="s">
        <v>7</v>
      </c>
      <c r="D1" s="16" t="s">
        <v>10</v>
      </c>
      <c r="E1" s="17" t="s">
        <v>13</v>
      </c>
      <c r="F1" s="18" t="s">
        <v>32</v>
      </c>
      <c r="G1" s="18" t="s">
        <v>17</v>
      </c>
      <c r="H1" s="18" t="s">
        <v>19</v>
      </c>
      <c r="I1" s="18" t="s">
        <v>21</v>
      </c>
      <c r="J1" s="18" t="s">
        <v>23</v>
      </c>
      <c r="K1" s="18" t="s">
        <v>25</v>
      </c>
      <c r="L1" s="19" t="s">
        <v>27</v>
      </c>
      <c r="M1" s="16" t="s">
        <v>29</v>
      </c>
    </row>
    <row r="2" spans="1:13" ht="19.5" customHeight="1" x14ac:dyDescent="0.3">
      <c r="A2" t="s">
        <v>36</v>
      </c>
      <c r="B2" t="s">
        <v>47</v>
      </c>
      <c r="C2" t="s">
        <v>37</v>
      </c>
      <c r="D2" t="s">
        <v>33</v>
      </c>
      <c r="E2" s="20" t="s">
        <v>34</v>
      </c>
      <c r="F2" s="1">
        <v>4500</v>
      </c>
      <c r="G2" s="1">
        <v>4700</v>
      </c>
      <c r="H2" s="1">
        <v>4900</v>
      </c>
      <c r="I2" s="1">
        <v>3</v>
      </c>
      <c r="J2" s="1">
        <v>11000</v>
      </c>
      <c r="K2" s="1">
        <v>14000</v>
      </c>
      <c r="L2" s="21">
        <v>0.7</v>
      </c>
    </row>
    <row r="3" spans="1:13" ht="19.5" customHeight="1" x14ac:dyDescent="0.3">
      <c r="A3" t="s">
        <v>40</v>
      </c>
      <c r="B3" t="s">
        <v>38</v>
      </c>
      <c r="C3" t="s">
        <v>41</v>
      </c>
      <c r="D3" t="s">
        <v>39</v>
      </c>
      <c r="E3" s="20" t="s">
        <v>35</v>
      </c>
      <c r="F3" s="1">
        <f>3408.1+3572</f>
        <v>6980.1</v>
      </c>
      <c r="G3" s="1">
        <v>1200</v>
      </c>
      <c r="H3" s="1">
        <v>1400</v>
      </c>
      <c r="I3" s="1">
        <v>0.5</v>
      </c>
      <c r="J3" s="1">
        <v>10000</v>
      </c>
      <c r="K3" s="1">
        <v>12000</v>
      </c>
      <c r="L3" s="21">
        <v>0.95</v>
      </c>
    </row>
    <row r="4" spans="1:13" x14ac:dyDescent="0.3">
      <c r="A4" s="24" t="s">
        <v>42</v>
      </c>
      <c r="B4" s="4" t="s">
        <v>48</v>
      </c>
      <c r="C4" s="24" t="s">
        <v>43</v>
      </c>
      <c r="D4" s="24" t="s">
        <v>33</v>
      </c>
      <c r="E4" s="20" t="s">
        <v>44</v>
      </c>
      <c r="F4" s="1">
        <f>56*300</f>
        <v>16800</v>
      </c>
      <c r="G4" s="1">
        <v>5000</v>
      </c>
      <c r="H4" s="1">
        <v>5050</v>
      </c>
      <c r="I4" s="1">
        <v>0.5</v>
      </c>
      <c r="J4" s="1">
        <v>11000</v>
      </c>
      <c r="K4" s="1">
        <v>14000</v>
      </c>
      <c r="L4" s="21">
        <v>0.7</v>
      </c>
      <c r="M4" s="24"/>
    </row>
    <row r="5" spans="1:13" x14ac:dyDescent="0.3">
      <c r="A5" s="24" t="s">
        <v>50</v>
      </c>
      <c r="B5" s="24" t="s">
        <v>49</v>
      </c>
      <c r="C5" s="24" t="s">
        <v>51</v>
      </c>
      <c r="D5" s="24" t="s">
        <v>45</v>
      </c>
      <c r="E5" s="20" t="s">
        <v>46</v>
      </c>
      <c r="F5" s="1">
        <v>16800</v>
      </c>
      <c r="G5" s="1">
        <v>5550</v>
      </c>
      <c r="H5" s="1">
        <v>5800</v>
      </c>
      <c r="I5" s="1">
        <v>0.1</v>
      </c>
      <c r="J5" s="1">
        <v>11000</v>
      </c>
      <c r="K5" s="1">
        <v>14000</v>
      </c>
      <c r="L5" s="21">
        <v>0.7</v>
      </c>
      <c r="M5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H34"/>
  <sheetViews>
    <sheetView workbookViewId="0"/>
  </sheetViews>
  <sheetFormatPr baseColWidth="10" defaultColWidth="8.88671875" defaultRowHeight="14.4" x14ac:dyDescent="0.3"/>
  <cols>
    <col min="1" max="1" width="13.5546875" bestFit="1" customWidth="1"/>
    <col min="2" max="2" width="19.6640625" bestFit="1" customWidth="1"/>
    <col min="3" max="3" width="19.109375" style="15" bestFit="1" customWidth="1"/>
    <col min="4" max="4" width="8.33203125" bestFit="1" customWidth="1"/>
    <col min="5" max="5" width="8.6640625" bestFit="1" customWidth="1"/>
    <col min="6" max="6" width="10.44140625" bestFit="1" customWidth="1"/>
    <col min="7" max="7" width="19.88671875" bestFit="1" customWidth="1"/>
    <col min="8" max="8" width="15.109375" bestFit="1" customWidth="1"/>
  </cols>
  <sheetData>
    <row r="1" spans="2:8" ht="19.5" customHeight="1" x14ac:dyDescent="0.3">
      <c r="C1" s="1"/>
    </row>
    <row r="2" spans="2:8" ht="19.5" customHeight="1" x14ac:dyDescent="0.3">
      <c r="B2" s="2" t="s">
        <v>0</v>
      </c>
      <c r="C2" s="3"/>
      <c r="D2" s="4"/>
      <c r="E2" s="4"/>
      <c r="F2" s="4"/>
      <c r="G2" s="4"/>
      <c r="H2" s="4"/>
    </row>
    <row r="3" spans="2:8" ht="19.5" customHeight="1" x14ac:dyDescent="0.3">
      <c r="B3" s="5" t="s">
        <v>1</v>
      </c>
      <c r="C3" s="6" t="s">
        <v>2</v>
      </c>
      <c r="E3" t="s">
        <v>3</v>
      </c>
    </row>
    <row r="4" spans="2:8" ht="19.5" customHeight="1" x14ac:dyDescent="0.3">
      <c r="B4" s="5" t="s">
        <v>4</v>
      </c>
      <c r="C4" s="7" t="s">
        <v>5</v>
      </c>
      <c r="E4" t="s">
        <v>6</v>
      </c>
    </row>
    <row r="5" spans="2:8" ht="19.5" customHeight="1" x14ac:dyDescent="0.3">
      <c r="B5" s="5" t="s">
        <v>7</v>
      </c>
      <c r="C5" s="7" t="s">
        <v>8</v>
      </c>
      <c r="E5" t="s">
        <v>9</v>
      </c>
    </row>
    <row r="6" spans="2:8" ht="19.5" customHeight="1" x14ac:dyDescent="0.3">
      <c r="B6" s="5" t="s">
        <v>10</v>
      </c>
      <c r="C6" s="7" t="s">
        <v>11</v>
      </c>
      <c r="E6" t="s">
        <v>12</v>
      </c>
    </row>
    <row r="7" spans="2:8" ht="19.5" customHeight="1" x14ac:dyDescent="0.3">
      <c r="B7" s="5" t="s">
        <v>13</v>
      </c>
      <c r="C7" s="8">
        <v>51.64</v>
      </c>
      <c r="E7" t="s">
        <v>14</v>
      </c>
    </row>
    <row r="8" spans="2:8" ht="19.5" customHeight="1" x14ac:dyDescent="0.3">
      <c r="B8" s="5" t="s">
        <v>15</v>
      </c>
      <c r="C8" s="9">
        <v>10000</v>
      </c>
      <c r="E8" t="s">
        <v>16</v>
      </c>
    </row>
    <row r="9" spans="2:8" ht="19.5" customHeight="1" x14ac:dyDescent="0.3">
      <c r="B9" s="5" t="s">
        <v>17</v>
      </c>
      <c r="C9" s="9">
        <v>450</v>
      </c>
      <c r="E9" t="s">
        <v>18</v>
      </c>
    </row>
    <row r="10" spans="2:8" ht="19.5" customHeight="1" x14ac:dyDescent="0.3">
      <c r="B10" s="5" t="s">
        <v>19</v>
      </c>
      <c r="C10" s="9">
        <v>550</v>
      </c>
      <c r="E10" t="s">
        <v>20</v>
      </c>
    </row>
    <row r="11" spans="2:8" ht="19.5" customHeight="1" x14ac:dyDescent="0.3">
      <c r="B11" s="5" t="s">
        <v>21</v>
      </c>
      <c r="C11" s="9">
        <v>3</v>
      </c>
      <c r="E11" t="s">
        <v>22</v>
      </c>
    </row>
    <row r="12" spans="2:8" ht="19.5" customHeight="1" x14ac:dyDescent="0.3">
      <c r="B12" s="10" t="s">
        <v>23</v>
      </c>
      <c r="C12" s="11">
        <v>9000</v>
      </c>
      <c r="E12" t="s">
        <v>24</v>
      </c>
    </row>
    <row r="13" spans="2:8" ht="19.5" customHeight="1" x14ac:dyDescent="0.3">
      <c r="B13" s="10" t="s">
        <v>25</v>
      </c>
      <c r="C13" s="11">
        <v>13000</v>
      </c>
      <c r="E13" t="s">
        <v>26</v>
      </c>
    </row>
    <row r="14" spans="2:8" ht="19.5" customHeight="1" x14ac:dyDescent="0.3">
      <c r="B14" s="10" t="s">
        <v>27</v>
      </c>
      <c r="C14" s="12">
        <v>0.8</v>
      </c>
      <c r="E14" t="s">
        <v>28</v>
      </c>
    </row>
    <row r="15" spans="2:8" ht="19.5" customHeight="1" x14ac:dyDescent="0.3">
      <c r="B15" s="13" t="s">
        <v>29</v>
      </c>
      <c r="C15" s="14" t="s">
        <v>30</v>
      </c>
      <c r="E15" t="s">
        <v>31</v>
      </c>
    </row>
    <row r="16" spans="2:8" ht="19.5" customHeight="1" x14ac:dyDescent="0.3">
      <c r="C16" s="1"/>
    </row>
    <row r="17" spans="3:3" ht="19.5" customHeight="1" x14ac:dyDescent="0.3">
      <c r="C17" s="1"/>
    </row>
    <row r="18" spans="3:3" ht="19.5" customHeight="1" x14ac:dyDescent="0.3">
      <c r="C18" s="1"/>
    </row>
    <row r="19" spans="3:3" ht="19.5" customHeight="1" x14ac:dyDescent="0.3">
      <c r="C19" s="1"/>
    </row>
    <row r="20" spans="3:3" ht="19.2" customHeight="1" x14ac:dyDescent="0.3">
      <c r="C20" s="1"/>
    </row>
    <row r="21" spans="3:3" ht="19.2" customHeight="1" x14ac:dyDescent="0.3">
      <c r="C21" s="1"/>
    </row>
    <row r="22" spans="3:3" ht="19.5" customHeight="1" x14ac:dyDescent="0.3">
      <c r="C22" s="1"/>
    </row>
    <row r="23" spans="3:3" ht="19.5" customHeight="1" x14ac:dyDescent="0.3">
      <c r="C23" s="1"/>
    </row>
    <row r="24" spans="3:3" ht="19.5" customHeight="1" x14ac:dyDescent="0.3">
      <c r="C24" s="1"/>
    </row>
    <row r="25" spans="3:3" ht="19.5" customHeight="1" x14ac:dyDescent="0.3">
      <c r="C25" s="1"/>
    </row>
    <row r="26" spans="3:3" ht="19.5" customHeight="1" x14ac:dyDescent="0.3">
      <c r="C26" s="1"/>
    </row>
    <row r="27" spans="3:3" ht="19.5" customHeight="1" x14ac:dyDescent="0.3">
      <c r="C27" s="1"/>
    </row>
    <row r="28" spans="3:3" ht="19.5" customHeight="1" x14ac:dyDescent="0.3">
      <c r="C28" s="1"/>
    </row>
    <row r="29" spans="3:3" ht="19.5" customHeight="1" x14ac:dyDescent="0.3">
      <c r="C29" s="1"/>
    </row>
    <row r="30" spans="3:3" ht="19.5" customHeight="1" x14ac:dyDescent="0.3">
      <c r="C30" s="1"/>
    </row>
    <row r="31" spans="3:3" ht="19.5" customHeight="1" x14ac:dyDescent="0.3">
      <c r="C31" s="1"/>
    </row>
    <row r="32" spans="3:3" ht="19.5" customHeight="1" x14ac:dyDescent="0.3">
      <c r="C32" s="1"/>
    </row>
    <row r="33" spans="3:3" ht="19.5" customHeight="1" x14ac:dyDescent="0.3">
      <c r="C33" s="1"/>
    </row>
    <row r="34" spans="3:3" ht="19.5" customHeight="1" x14ac:dyDescent="0.3">
      <c r="C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scenarios</vt:lpstr>
      <vt:lpstr>README - How to enter data</vt:lpstr>
      <vt:lpstr>scenarios!_FilterDatenbank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Jan-Steffen Fischer</cp:lastModifiedBy>
  <dcterms:created xsi:type="dcterms:W3CDTF">2024-10-24T14:45:46Z</dcterms:created>
  <dcterms:modified xsi:type="dcterms:W3CDTF">2025-01-09T15:16:32Z</dcterms:modified>
</cp:coreProperties>
</file>