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f2b00755eb3db8f8/Documents/Dissertation_proj/undergrad_dissertation/"/>
    </mc:Choice>
  </mc:AlternateContent>
  <xr:revisionPtr revIDLastSave="173" documentId="11_F25DC773A252ABDACC1048C0A99F4BF45BDE58E6" xr6:coauthVersionLast="47" xr6:coauthVersionMax="47" xr10:uidLastSave="{D0DACE62-2BBF-4466-B4F4-614ED5A563BD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C4" i="2"/>
  <c r="B4" i="2"/>
  <c r="D3" i="2"/>
  <c r="C3" i="2"/>
  <c r="B3" i="2"/>
  <c r="D2" i="2"/>
  <c r="C2" i="2"/>
  <c r="B2" i="2"/>
</calcChain>
</file>

<file path=xl/sharedStrings.xml><?xml version="1.0" encoding="utf-8"?>
<sst xmlns="http://schemas.openxmlformats.org/spreadsheetml/2006/main" count="27" uniqueCount="27">
  <si>
    <t>Plot_no</t>
  </si>
  <si>
    <t>Last_felled</t>
  </si>
  <si>
    <t>Species_count</t>
  </si>
  <si>
    <t>Total_abundance</t>
  </si>
  <si>
    <t>Margalefs_RI</t>
  </si>
  <si>
    <t>Menhinicks_RI</t>
  </si>
  <si>
    <t>Simpsons_EI</t>
  </si>
  <si>
    <t>Sapling_count</t>
  </si>
  <si>
    <t>Mean_DBH</t>
  </si>
  <si>
    <t>SD_DBH</t>
  </si>
  <si>
    <t>Stems/plot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</si>
  <si>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</si>
  <si>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</si>
  <si>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</si>
  <si>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</si>
  <si>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</si>
  <si>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</si>
  <si>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</si>
  <si>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</si>
  <si>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</si>
  <si>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</si>
  <si>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</si>
  <si>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</si>
  <si>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Year</t>
  </si>
  <si>
    <t>Average_Mean</t>
  </si>
  <si>
    <t>SD</t>
  </si>
  <si>
    <t>Mean_sapl_count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</si>
</sst>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N1" sqref="N1:Q4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1988</v>
      </c>
      <c r="C2">
        <v>16</v>
      </c>
      <c r="D2">
        <v>52</v>
      </c>
      <c r="E2">
        <v>3.796273039159753</v>
      </c>
      <c r="F2">
        <v>2.2188007849009166</v>
      </c>
      <c r="G2">
        <v>0.63979289940828399</v>
      </c>
      <c r="H2">
        <v>19</v>
      </c>
      <c r="I2">
        <v>20.088235294117649</v>
      </c>
      <c r="J2">
        <v>10.822885610648225</v>
      </c>
      <c r="K2">
        <v>36</v>
      </c>
    </row>
    <row r="3" spans="1:11" x14ac:dyDescent="0.35">
      <c r="A3" t="s">
        <v>12</v>
      </c>
      <c r="B3">
        <v>1988</v>
      </c>
      <c r="C3">
        <v>15</v>
      </c>
      <c r="D3">
        <v>53</v>
      </c>
      <c r="E3">
        <v>3.5261890825237954</v>
      </c>
      <c r="F3">
        <v>2.0604084592303353</v>
      </c>
      <c r="G3">
        <v>0.62647015060619959</v>
      </c>
      <c r="H3">
        <v>8</v>
      </c>
      <c r="I3">
        <v>24.835000000000001</v>
      </c>
      <c r="J3">
        <v>14.49041924859319</v>
      </c>
      <c r="K3">
        <v>18</v>
      </c>
    </row>
    <row r="4" spans="1:11" x14ac:dyDescent="0.35">
      <c r="A4" t="s">
        <v>13</v>
      </c>
      <c r="B4">
        <v>1988</v>
      </c>
      <c r="C4">
        <v>16</v>
      </c>
      <c r="D4">
        <v>38</v>
      </c>
      <c r="E4">
        <v>4.1236136661374037</v>
      </c>
      <c r="F4">
        <v>2.5955427380922007</v>
      </c>
      <c r="G4">
        <v>0.78947368421052633</v>
      </c>
      <c r="H4">
        <v>17</v>
      </c>
      <c r="I4">
        <v>20.433333333333334</v>
      </c>
      <c r="J4">
        <v>18.212838878110134</v>
      </c>
      <c r="K4">
        <v>26</v>
      </c>
    </row>
    <row r="5" spans="1:11" x14ac:dyDescent="0.35">
      <c r="A5" t="s">
        <v>14</v>
      </c>
      <c r="B5">
        <v>1988</v>
      </c>
      <c r="C5">
        <v>14</v>
      </c>
      <c r="D5">
        <v>39</v>
      </c>
      <c r="E5">
        <v>3.5484594653221664</v>
      </c>
      <c r="F5">
        <v>2.2417941532712198</v>
      </c>
      <c r="G5">
        <v>0.78763971071663375</v>
      </c>
      <c r="H5">
        <v>19</v>
      </c>
      <c r="I5">
        <v>17.949999999999996</v>
      </c>
      <c r="J5">
        <v>5.0387446222666625</v>
      </c>
      <c r="K5">
        <v>39</v>
      </c>
    </row>
    <row r="6" spans="1:11" x14ac:dyDescent="0.35">
      <c r="A6" t="s">
        <v>15</v>
      </c>
      <c r="B6">
        <v>1998</v>
      </c>
      <c r="C6">
        <v>17</v>
      </c>
      <c r="D6">
        <v>107</v>
      </c>
      <c r="E6">
        <v>3.4240500918845367</v>
      </c>
      <c r="F6">
        <v>1.643452031377628</v>
      </c>
      <c r="G6">
        <v>0.62590619268058356</v>
      </c>
      <c r="H6">
        <v>16</v>
      </c>
      <c r="I6">
        <v>15.290909090909093</v>
      </c>
      <c r="J6">
        <v>2.768918397300475</v>
      </c>
      <c r="K6">
        <v>27</v>
      </c>
    </row>
    <row r="7" spans="1:11" x14ac:dyDescent="0.35">
      <c r="A7" t="s">
        <v>16</v>
      </c>
      <c r="B7">
        <v>1998</v>
      </c>
      <c r="C7">
        <v>12</v>
      </c>
      <c r="D7">
        <v>132</v>
      </c>
      <c r="E7">
        <v>2.2528048801482843</v>
      </c>
      <c r="F7">
        <v>1.044465935734187</v>
      </c>
      <c r="G7">
        <v>0.27467860422405876</v>
      </c>
      <c r="H7">
        <v>23</v>
      </c>
      <c r="I7">
        <v>39.25</v>
      </c>
      <c r="J7">
        <v>23.677588175702809</v>
      </c>
      <c r="K7">
        <v>35</v>
      </c>
    </row>
    <row r="8" spans="1:11" x14ac:dyDescent="0.35">
      <c r="A8" t="s">
        <v>17</v>
      </c>
      <c r="B8">
        <v>1998</v>
      </c>
      <c r="C8">
        <v>10</v>
      </c>
      <c r="D8">
        <v>24</v>
      </c>
      <c r="E8">
        <v>2.8319218239971238</v>
      </c>
      <c r="F8">
        <v>2.0412414523193152</v>
      </c>
      <c r="G8">
        <v>0.60763888888888884</v>
      </c>
      <c r="H8">
        <v>24</v>
      </c>
      <c r="I8">
        <v>37.309090909090905</v>
      </c>
      <c r="J8">
        <v>8.6028430818485351</v>
      </c>
      <c r="K8">
        <v>35</v>
      </c>
    </row>
    <row r="9" spans="1:11" x14ac:dyDescent="0.35">
      <c r="A9" t="s">
        <v>18</v>
      </c>
      <c r="B9">
        <v>1998</v>
      </c>
      <c r="C9">
        <v>9</v>
      </c>
      <c r="D9">
        <v>17</v>
      </c>
      <c r="E9">
        <v>2.8236489909180893</v>
      </c>
      <c r="F9">
        <v>2.1828206253269968</v>
      </c>
      <c r="G9">
        <v>0.69896193771626303</v>
      </c>
      <c r="H9">
        <v>0</v>
      </c>
      <c r="I9">
        <v>29.648387096774197</v>
      </c>
      <c r="J9">
        <v>6.8894543067764857</v>
      </c>
      <c r="K9">
        <v>31</v>
      </c>
    </row>
    <row r="10" spans="1:11" x14ac:dyDescent="0.35">
      <c r="A10" t="s">
        <v>19</v>
      </c>
      <c r="B10">
        <v>2008</v>
      </c>
      <c r="C10">
        <v>7</v>
      </c>
      <c r="D10">
        <v>10</v>
      </c>
      <c r="E10">
        <v>2.6057668914195107</v>
      </c>
      <c r="F10">
        <v>2.2135943621178655</v>
      </c>
      <c r="G10">
        <v>0.79999999999999993</v>
      </c>
      <c r="H10">
        <v>34</v>
      </c>
      <c r="I10">
        <v>0</v>
      </c>
      <c r="J10">
        <v>0</v>
      </c>
      <c r="K10">
        <v>34</v>
      </c>
    </row>
    <row r="11" spans="1:11" x14ac:dyDescent="0.35">
      <c r="A11" t="s">
        <v>20</v>
      </c>
      <c r="B11">
        <v>2008</v>
      </c>
      <c r="C11">
        <v>6</v>
      </c>
      <c r="D11">
        <v>12</v>
      </c>
      <c r="E11">
        <v>2.0121480219092232</v>
      </c>
      <c r="F11">
        <v>1.7320508075688774</v>
      </c>
      <c r="G11">
        <v>0.68055555555555558</v>
      </c>
      <c r="H11">
        <v>27</v>
      </c>
      <c r="I11">
        <v>0</v>
      </c>
      <c r="J11">
        <v>0</v>
      </c>
      <c r="K11">
        <v>27</v>
      </c>
    </row>
    <row r="12" spans="1:11" x14ac:dyDescent="0.35">
      <c r="A12" t="s">
        <v>21</v>
      </c>
      <c r="B12">
        <v>2008</v>
      </c>
      <c r="C12">
        <v>3</v>
      </c>
      <c r="D12">
        <v>10</v>
      </c>
      <c r="E12">
        <v>0.86858896380650352</v>
      </c>
      <c r="F12">
        <v>0.94868329805051377</v>
      </c>
      <c r="G12">
        <v>0.5</v>
      </c>
      <c r="H12">
        <v>6</v>
      </c>
      <c r="I12">
        <v>0</v>
      </c>
      <c r="J12">
        <v>0</v>
      </c>
      <c r="K12">
        <v>6</v>
      </c>
    </row>
    <row r="13" spans="1:11" x14ac:dyDescent="0.35">
      <c r="A13" t="s">
        <v>22</v>
      </c>
      <c r="B13">
        <v>2008</v>
      </c>
      <c r="C13">
        <v>4</v>
      </c>
      <c r="D13">
        <v>10</v>
      </c>
      <c r="E13">
        <v>1.3028834457097553</v>
      </c>
      <c r="F13">
        <v>1.2649110640673518</v>
      </c>
      <c r="G13">
        <v>0.46000000000000008</v>
      </c>
      <c r="H13">
        <v>25</v>
      </c>
      <c r="I13">
        <v>0</v>
      </c>
      <c r="J13">
        <v>0</v>
      </c>
      <c r="K13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4B97-E677-4364-BD99-DF1DBB24103E}">
  <dimension ref="A1:D4"/>
  <sheetViews>
    <sheetView tabSelected="1" workbookViewId="0">
      <selection activeCell="C7" sqref="C7"/>
    </sheetView>
  </sheetViews>
  <sheetFormatPr defaultRowHeight="14.5" x14ac:dyDescent="0.35"/>
  <sheetData>
    <row r="1" spans="1:4" x14ac:dyDescent="0.35">
      <c r="A1" t="s">
        <v>23</v>
      </c>
      <c r="B1" t="s">
        <v>24</v>
      </c>
      <c r="C1" t="s">
        <v>25</v>
      </c>
      <c r="D1" t="s">
        <v>26</v>
      </c>
    </row>
    <row r="2" spans="1:4" x14ac:dyDescent="0.35">
      <c r="A2">
        <v>1988</v>
      </c>
      <c r="B2">
        <f>AVERAGE(Sheet1!I2:I5)</f>
        <v>20.826642156862746</v>
      </c>
      <c r="C2">
        <f>STDEV(Sheet1!I2:I5)</f>
        <v>2.8891716934613414</v>
      </c>
      <c r="D2">
        <f>AVERAGE(Sheet1!H2:H5)</f>
        <v>15.75</v>
      </c>
    </row>
    <row r="3" spans="1:4" x14ac:dyDescent="0.35">
      <c r="A3">
        <v>1998</v>
      </c>
      <c r="B3">
        <f>AVERAGE(Sheet1!I6:I9)</f>
        <v>30.374596774193549</v>
      </c>
      <c r="C3">
        <f>STDEV(Sheet1!I6:I9)</f>
        <v>10.876657053065921</v>
      </c>
      <c r="D3">
        <f>AVERAGE(Sheet1!H6:H9)</f>
        <v>15.75</v>
      </c>
    </row>
    <row r="4" spans="1:4" x14ac:dyDescent="0.35">
      <c r="A4">
        <v>2008</v>
      </c>
      <c r="B4">
        <f>AVERAGE(Sheet1!I10:I13)</f>
        <v>0</v>
      </c>
      <c r="C4">
        <f>STDEV(Sheet1!I10:I13)</f>
        <v>0</v>
      </c>
      <c r="D4">
        <f>AVERAGE(Sheet1!H10:H13)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lcbar</dc:creator>
  <cp:lastModifiedBy>lcbarraclough@gmail.com</cp:lastModifiedBy>
  <dcterms:created xsi:type="dcterms:W3CDTF">2015-06-05T18:17:20Z</dcterms:created>
  <dcterms:modified xsi:type="dcterms:W3CDTF">2022-01-31T11:42:29Z</dcterms:modified>
</cp:coreProperties>
</file>