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ros e VF" sheetId="1" r:id="rId4"/>
    <sheet state="visible" name="VF_exe" sheetId="2" r:id="rId5"/>
    <sheet state="visible" name="VP" sheetId="3" r:id="rId6"/>
    <sheet state="visible" name="VP_exe" sheetId="4" r:id="rId7"/>
    <sheet state="visible" name="TAXA_exe" sheetId="5" r:id="rId8"/>
    <sheet state="visible" name="NPER_exe" sheetId="6" r:id="rId9"/>
    <sheet state="visible" name="PGTO_exe" sheetId="7" r:id="rId10"/>
    <sheet state="visible" name="TIR" sheetId="8" r:id="rId11"/>
    <sheet state="visible" name="TIR_exe" sheetId="9" r:id="rId12"/>
  </sheets>
  <definedNames>
    <definedName localSheetId="8" name="nparc">#REF!</definedName>
    <definedName name="taxa">#REF!</definedName>
    <definedName name="juro_simples">#REF!</definedName>
    <definedName localSheetId="6" name="nparc">#REF!</definedName>
    <definedName name="capital">#REF!</definedName>
    <definedName localSheetId="7" name="nparc">#REF!</definedName>
    <definedName localSheetId="5" name="nparc">#REF!</definedName>
    <definedName name="nparc">#REF!</definedName>
    <definedName name="MatFin">#REF!</definedName>
    <definedName localSheetId="3" name="nparc">#REF!</definedName>
    <definedName name="prazo">#REF!</definedName>
    <definedName name="prazos">#REF!</definedName>
  </definedNames>
  <calcPr/>
</workbook>
</file>

<file path=xl/sharedStrings.xml><?xml version="1.0" encoding="utf-8"?>
<sst xmlns="http://schemas.openxmlformats.org/spreadsheetml/2006/main" count="179" uniqueCount="88">
  <si>
    <t>Aplicação Fianceira / Valor Futuro (VF)</t>
  </si>
  <si>
    <t>Juros Simples</t>
  </si>
  <si>
    <t>x5</t>
  </si>
  <si>
    <t>------------</t>
  </si>
  <si>
    <t>-----------&gt;</t>
  </si>
  <si>
    <t>Juros Compostos</t>
  </si>
  <si>
    <t>Um investidor aplicou</t>
  </si>
  <si>
    <t>durante</t>
  </si>
  <si>
    <t>meses</t>
  </si>
  <si>
    <t>a uma taxa de</t>
  </si>
  <si>
    <t>a.m.</t>
  </si>
  <si>
    <t>no regime de juros compostos.</t>
  </si>
  <si>
    <t>Qual foi o valor resgatado no final dessa operação ?</t>
  </si>
  <si>
    <t>Deposito único</t>
  </si>
  <si>
    <t>PRAZO</t>
  </si>
  <si>
    <t>TAXA</t>
  </si>
  <si>
    <t>VALOR FUTURO</t>
  </si>
  <si>
    <t xml:space="preserve">Com depósitos mensais de </t>
  </si>
  <si>
    <t xml:space="preserve"> postecipados.</t>
  </si>
  <si>
    <t>Deposito inicial</t>
  </si>
  <si>
    <t>Depósitos mensais</t>
  </si>
  <si>
    <t>Empréstimo / Valor Presente (VP)</t>
  </si>
  <si>
    <t>Emprestar R$50</t>
  </si>
  <si>
    <t>Você quer comprar uma TV de</t>
  </si>
  <si>
    <t>daqui a</t>
  </si>
  <si>
    <t>sabendo que seu dinheiro estará aplicado a uma taxa de</t>
  </si>
  <si>
    <t>Qual foi o valor você precisa aplicar HOJE para comprar essa TV ao fim desse período?</t>
  </si>
  <si>
    <t>Resgate</t>
  </si>
  <si>
    <t>Aporte inicial</t>
  </si>
  <si>
    <t>Qual foi o valor você precisa aplicar HOJE para comprar essa TV ao fim desse período, dado que irá realizar depósitos mensais de</t>
  </si>
  <si>
    <t>Você quer comprar um carro no valor de</t>
  </si>
  <si>
    <t xml:space="preserve">sabendo que o banco lhe ofereceu um financiamento em 10 parcelas de </t>
  </si>
  <si>
    <t>Qual foi é a taxa de juros que está sendo cobrada nessa operação?</t>
  </si>
  <si>
    <t>Empréstimo</t>
  </si>
  <si>
    <t>Prestação</t>
  </si>
  <si>
    <t>Diante desse cenário você fez outras pesquisas obtendo as seguintes propostas:</t>
  </si>
  <si>
    <t>Em qual banco está sendo oferecida a menor taxa de juros?</t>
  </si>
  <si>
    <t>CÁLCULO DA TAXA JUROS</t>
  </si>
  <si>
    <t>EMPRÉSTIMO</t>
  </si>
  <si>
    <t>FINANCEIRA</t>
  </si>
  <si>
    <t>Nº PRESTAÇÕES</t>
  </si>
  <si>
    <t>PRESTAÇÕES</t>
  </si>
  <si>
    <t>BANCO A</t>
  </si>
  <si>
    <t>BANCO B</t>
  </si>
  <si>
    <t>BANCO C</t>
  </si>
  <si>
    <t>BANCO D</t>
  </si>
  <si>
    <t>BANCO E</t>
  </si>
  <si>
    <t>Agora ao invés de fazer o empréstimo de</t>
  </si>
  <si>
    <t xml:space="preserve">você pretende comprar esse carro só daqui a 10 meses. Dado que você dispõe mensalmente para aplicar o valor de  </t>
  </si>
  <si>
    <t>Qual taxa de rendimento o banco precisaria lhe oferecer para que você atinja esse objetivo?</t>
  </si>
  <si>
    <t>Depósitos</t>
  </si>
  <si>
    <t>Em qual banco está sendo oferecida a maior taxa de rendimento?</t>
  </si>
  <si>
    <t>INVESTINDO</t>
  </si>
  <si>
    <t>dipondo do sequinte valor para investimento mensal</t>
  </si>
  <si>
    <r>
      <t>Por quantos meses voce tera que investir para adquirir no fututo seu carro a vista, investindo em um fundo que oferece uma taxa  de</t>
    </r>
    <r>
      <rPr>
        <rFont val="Calibri"/>
        <b/>
        <color rgb="FF9C0006"/>
        <sz val="11.0"/>
      </rPr>
      <t xml:space="preserve"> 1% a.m.?</t>
    </r>
  </si>
  <si>
    <t>FV</t>
  </si>
  <si>
    <t>INVEST MES</t>
  </si>
  <si>
    <t>MESES</t>
  </si>
  <si>
    <t xml:space="preserve"> no prazo  de 1 ano (12 meses)</t>
  </si>
  <si>
    <t>Qual o valor de investimento mensal voce precisa realizar?</t>
  </si>
  <si>
    <t>Invest. Mes</t>
  </si>
  <si>
    <t>Cada um oferecendo taxa de juros distintas, verifique o valor de investimento para cada um dos bancos</t>
  </si>
  <si>
    <t/>
  </si>
  <si>
    <t>Taxa de Retorno Interna (TIR)</t>
  </si>
  <si>
    <t>Com 6x pagtos de R$10</t>
  </si>
  <si>
    <t>Com 3x pagtos de R$20</t>
  </si>
  <si>
    <t xml:space="preserve">   e dai lembrou que dispunha de exatamente essa valor na poupança </t>
  </si>
  <si>
    <t>Nesse meio tempo recebeu um convite recebeu o convite de um amigo para se tornar sócio de uma Fintech. Na qual o capital de investimento seria exatamente dos mesmos R$ 50.000.</t>
  </si>
  <si>
    <t>Seu sócio era um aluno aplicado do curso de Laboratório de Negócios e lhe apresentou a seguinte projeção de lucro para cada um dos sócios</t>
  </si>
  <si>
    <t>Que decisão você deveria tomar agora, (a) manter os 50 mil na poupança rendendo 0,5% a.m., (b) comprar o carro, ou (c) investir na Fintech</t>
  </si>
  <si>
    <t>Investimento inicial</t>
  </si>
  <si>
    <t>Retirada mês 1</t>
  </si>
  <si>
    <t>Retirada mês 2</t>
  </si>
  <si>
    <t>Retirada mês 3</t>
  </si>
  <si>
    <t>Retirada mês 4</t>
  </si>
  <si>
    <t>Retirada mês 5</t>
  </si>
  <si>
    <t>Retirada mês 6</t>
  </si>
  <si>
    <t>Retirada mês 7</t>
  </si>
  <si>
    <t>Retirada mês 8</t>
  </si>
  <si>
    <t>Retirada mês 9</t>
  </si>
  <si>
    <t>Retirada mês 10</t>
  </si>
  <si>
    <t>Retirada mês 11</t>
  </si>
  <si>
    <t>Retirada mês 12</t>
  </si>
  <si>
    <t>Taxa de Retorno</t>
  </si>
  <si>
    <r>
      <t xml:space="preserve">Um ponto importante que você talvez não tenha levado em conta na sua primeira análise é que além do investimento com o capital, você seria um </t>
    </r>
    <r>
      <rPr>
        <rFont val="Calibri"/>
        <i/>
        <color rgb="FF800080"/>
        <sz val="11.0"/>
      </rPr>
      <t>Managing Partner,</t>
    </r>
    <r>
      <rPr>
        <rFont val="Calibri"/>
        <color rgb="FF800080"/>
        <sz val="11.0"/>
      </rPr>
      <t xml:space="preserve"> cuidando da definição dos produtos da Fintech.</t>
    </r>
  </si>
  <si>
    <t>Você precisaria então se deslocar e trabalhar na Fintech 2 (duas) vezes por semana e 2 sábados por mês, ou seja, 10 vezes ao mês. Você pretende fazer esse deslocamento de Uber e custo de cada corrida (trecho) deve dar em torno de R$25.</t>
  </si>
  <si>
    <t>Refaça sua análise de investimento considerando não apenas seu retorno do investimento, mas também considerando custo para a operação deste. E ai, mantem sua decisão anterior ou muda? Justifique!</t>
  </si>
  <si>
    <t>Custo Mensal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</si>
</sst>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R$&quot;#,##0.00"/>
    <numFmt numFmtId="165" formatCode="0.0%"/>
    <numFmt numFmtId="166" formatCode="_(&quot;R$ &quot;* #,##0.00_);_(&quot;R$ &quot;* \(#,##0.00\);_(&quot;R$ &quot;* &quot;-&quot;??_);_(@_)"/>
    <numFmt numFmtId="167" formatCode="&quot;R$&quot;\ #,##0.00;[Red]\-&quot;R$&quot;\ #,##0.00"/>
    <numFmt numFmtId="168" formatCode="_(* #,##0.00_);_(* \(#,##0.00\);_(* &quot;-&quot;??_);_(@_)"/>
    <numFmt numFmtId="169" formatCode="_-* #,##0.00_-;\-* #,##0.00_-;_-* &quot;-&quot;??_-;_-@"/>
  </numFmts>
  <fonts count="14">
    <font>
      <sz val="10.0"/>
      <color rgb="FF000000"/>
      <name val="Arial"/>
    </font>
    <font>
      <b/>
      <i/>
      <sz val="16.0"/>
      <color rgb="FF000000"/>
      <name val="Calibri"/>
    </font>
    <font>
      <sz val="10.0"/>
      <color theme="1"/>
      <name val="Arial"/>
    </font>
    <font>
      <sz val="16.0"/>
      <color rgb="FF000000"/>
      <name val="Calibri"/>
    </font>
    <font>
      <i/>
      <sz val="12.0"/>
      <color rgb="FF000000"/>
      <name val="Calibri"/>
    </font>
    <font>
      <i/>
      <sz val="16.0"/>
      <color rgb="FF000000"/>
      <name val="Calibri"/>
    </font>
    <font>
      <sz val="11.0"/>
      <color rgb="FF9C0006"/>
      <name val="Calibri"/>
    </font>
    <font>
      <sz val="11.0"/>
      <color rgb="FF000000"/>
      <name val="Calibri"/>
    </font>
    <font>
      <b/>
      <i/>
      <sz val="12.0"/>
      <color rgb="FF000000"/>
      <name val="Calibri"/>
    </font>
    <font>
      <sz val="11.0"/>
      <color rgb="FFFF0000"/>
      <name val="Calibri"/>
    </font>
    <font>
      <b/>
      <sz val="10.0"/>
      <color rgb="FFFFFFFF"/>
      <name val="Arial"/>
    </font>
    <font/>
    <font>
      <b/>
      <sz val="10.0"/>
      <color theme="1"/>
      <name val="Arial"/>
    </font>
    <font>
      <b/>
      <sz val="16.0"/>
      <color rgb="FFFF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F2F2F2"/>
        <bgColor rgb="FFF2F2F2"/>
      </patternFill>
    </fill>
    <fill>
      <patternFill patternType="solid">
        <fgColor rgb="FFFFC7CE"/>
        <bgColor rgb="FFFFC7CE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993300"/>
        <bgColor rgb="FF993300"/>
      </patternFill>
    </fill>
    <fill>
      <patternFill patternType="solid">
        <fgColor rgb="FF0000FF"/>
        <bgColor rgb="FF0000FF"/>
      </patternFill>
    </fill>
  </fills>
  <borders count="26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3" numFmtId="164" xfId="0" applyFont="1" applyNumberFormat="1"/>
    <xf borderId="0" fillId="0" fontId="3" numFmtId="165" xfId="0" applyFont="1" applyNumberFormat="1"/>
    <xf borderId="0" fillId="0" fontId="3" numFmtId="164" xfId="0" applyAlignment="1" applyFont="1" applyNumberFormat="1">
      <alignment horizontal="center"/>
    </xf>
    <xf quotePrefix="1" borderId="0" fillId="0" fontId="3" numFmtId="164" xfId="0" applyFont="1" applyNumberFormat="1"/>
    <xf borderId="1" fillId="2" fontId="1" numFmtId="164" xfId="0" applyBorder="1" applyFill="1" applyFont="1" applyNumberFormat="1"/>
    <xf borderId="0" fillId="0" fontId="4" numFmtId="0" xfId="0" applyFont="1"/>
    <xf borderId="1" fillId="3" fontId="3" numFmtId="164" xfId="0" applyBorder="1" applyFill="1" applyFont="1" applyNumberFormat="1"/>
    <xf borderId="0" fillId="0" fontId="5" numFmtId="164" xfId="0" applyFont="1" applyNumberFormat="1"/>
    <xf borderId="2" fillId="4" fontId="6" numFmtId="0" xfId="0" applyBorder="1" applyFill="1" applyFont="1"/>
    <xf borderId="3" fillId="2" fontId="6" numFmtId="166" xfId="0" applyBorder="1" applyFont="1" applyNumberFormat="1"/>
    <xf borderId="3" fillId="4" fontId="6" numFmtId="0" xfId="0" applyBorder="1" applyFont="1"/>
    <xf borderId="3" fillId="2" fontId="6" numFmtId="0" xfId="0" applyBorder="1" applyFont="1"/>
    <xf borderId="3" fillId="2" fontId="6" numFmtId="9" xfId="0" applyBorder="1" applyFont="1" applyNumberFormat="1"/>
    <xf borderId="4" fillId="4" fontId="6" numFmtId="0" xfId="0" applyBorder="1" applyFont="1"/>
    <xf borderId="5" fillId="4" fontId="6" numFmtId="0" xfId="0" applyBorder="1" applyFont="1"/>
    <xf borderId="6" fillId="4" fontId="6" numFmtId="0" xfId="0" applyBorder="1" applyFont="1"/>
    <xf borderId="7" fillId="4" fontId="6" numFmtId="0" xfId="0" applyBorder="1" applyFont="1"/>
    <xf borderId="8" fillId="5" fontId="7" numFmtId="0" xfId="0" applyBorder="1" applyFill="1" applyFont="1"/>
    <xf borderId="8" fillId="5" fontId="7" numFmtId="166" xfId="0" applyBorder="1" applyFont="1" applyNumberFormat="1"/>
    <xf borderId="8" fillId="5" fontId="7" numFmtId="9" xfId="0" applyBorder="1" applyFont="1" applyNumberFormat="1"/>
    <xf borderId="8" fillId="6" fontId="7" numFmtId="167" xfId="0" applyBorder="1" applyFill="1" applyFont="1" applyNumberFormat="1"/>
    <xf borderId="9" fillId="4" fontId="6" numFmtId="0" xfId="0" applyBorder="1" applyFont="1"/>
    <xf borderId="1" fillId="2" fontId="6" numFmtId="166" xfId="0" applyBorder="1" applyFont="1" applyNumberFormat="1"/>
    <xf borderId="1" fillId="4" fontId="6" numFmtId="0" xfId="0" applyBorder="1" applyFont="1"/>
    <xf borderId="10" fillId="4" fontId="6" numFmtId="0" xfId="0" applyBorder="1" applyFont="1"/>
    <xf borderId="1" fillId="7" fontId="8" numFmtId="0" xfId="0" applyAlignment="1" applyBorder="1" applyFill="1" applyFont="1">
      <alignment horizontal="center"/>
    </xf>
    <xf borderId="0" fillId="0" fontId="0" numFmtId="0" xfId="0" applyFont="1"/>
    <xf borderId="0" fillId="0" fontId="3" numFmtId="10" xfId="0" applyFont="1" applyNumberFormat="1"/>
    <xf borderId="1" fillId="8" fontId="3" numFmtId="164" xfId="0" applyBorder="1" applyFill="1" applyFont="1" applyNumberFormat="1"/>
    <xf borderId="1" fillId="9" fontId="1" numFmtId="164" xfId="0" applyBorder="1" applyFill="1" applyFont="1" applyNumberFormat="1"/>
    <xf borderId="0" fillId="0" fontId="2" numFmtId="0" xfId="0" applyFont="1"/>
    <xf borderId="8" fillId="6" fontId="9" numFmtId="166" xfId="0" applyBorder="1" applyFont="1" applyNumberFormat="1"/>
    <xf borderId="6" fillId="2" fontId="6" numFmtId="166" xfId="0" applyBorder="1" applyFont="1" applyNumberFormat="1"/>
    <xf borderId="8" fillId="6" fontId="9" numFmtId="10" xfId="0" applyBorder="1" applyFont="1" applyNumberFormat="1"/>
    <xf borderId="11" fillId="10" fontId="10" numFmtId="0" xfId="0" applyAlignment="1" applyBorder="1" applyFill="1" applyFont="1">
      <alignment horizontal="center" shrinkToFit="0" textRotation="90" vertical="center" wrapText="1"/>
    </xf>
    <xf borderId="12" fillId="11" fontId="10" numFmtId="0" xfId="0" applyAlignment="1" applyBorder="1" applyFill="1" applyFont="1">
      <alignment horizontal="center"/>
    </xf>
    <xf borderId="13" fillId="0" fontId="11" numFmtId="0" xfId="0" applyBorder="1" applyFont="1"/>
    <xf borderId="14" fillId="11" fontId="10" numFmtId="166" xfId="0" applyBorder="1" applyFont="1" applyNumberFormat="1"/>
    <xf borderId="15" fillId="11" fontId="2" numFmtId="0" xfId="0" applyBorder="1" applyFont="1"/>
    <xf borderId="16" fillId="0" fontId="11" numFmtId="0" xfId="0" applyBorder="1" applyFont="1"/>
    <xf borderId="17" fillId="0" fontId="12" numFmtId="0" xfId="0" applyAlignment="1" applyBorder="1" applyFont="1">
      <alignment horizontal="center"/>
    </xf>
    <xf borderId="18" fillId="0" fontId="12" numFmtId="0" xfId="0" applyAlignment="1" applyBorder="1" applyFont="1">
      <alignment horizontal="center"/>
    </xf>
    <xf borderId="19" fillId="0" fontId="12" numFmtId="0" xfId="0" applyAlignment="1" applyBorder="1" applyFont="1">
      <alignment horizontal="center"/>
    </xf>
    <xf borderId="20" fillId="0" fontId="2" numFmtId="0" xfId="0" applyBorder="1" applyFont="1"/>
    <xf borderId="21" fillId="0" fontId="2" numFmtId="0" xfId="0" applyBorder="1" applyFont="1"/>
    <xf borderId="21" fillId="0" fontId="2" numFmtId="168" xfId="0" applyBorder="1" applyFont="1" applyNumberFormat="1"/>
    <xf borderId="0" fillId="0" fontId="2" numFmtId="169" xfId="0" applyFont="1" applyNumberFormat="1"/>
    <xf borderId="22" fillId="0" fontId="2" numFmtId="0" xfId="0" applyBorder="1" applyFont="1"/>
    <xf borderId="8" fillId="0" fontId="2" numFmtId="0" xfId="0" applyBorder="1" applyFont="1"/>
    <xf borderId="8" fillId="0" fontId="2" numFmtId="168" xfId="0" applyBorder="1" applyFont="1" applyNumberFormat="1"/>
    <xf borderId="23" fillId="0" fontId="11" numFmtId="0" xfId="0" applyBorder="1" applyFont="1"/>
    <xf borderId="24" fillId="0" fontId="2" numFmtId="0" xfId="0" applyBorder="1" applyFont="1"/>
    <xf borderId="24" fillId="0" fontId="2" numFmtId="168" xfId="0" applyBorder="1" applyFont="1" applyNumberFormat="1"/>
    <xf borderId="8" fillId="5" fontId="7" numFmtId="10" xfId="0" applyBorder="1" applyFont="1" applyNumberFormat="1"/>
    <xf borderId="8" fillId="6" fontId="9" numFmtId="2" xfId="0" applyBorder="1" applyFont="1" applyNumberFormat="1"/>
    <xf borderId="21" fillId="0" fontId="2" numFmtId="10" xfId="0" applyBorder="1" applyFont="1" applyNumberFormat="1"/>
    <xf borderId="8" fillId="0" fontId="2" numFmtId="10" xfId="0" applyBorder="1" applyFont="1" applyNumberFormat="1"/>
    <xf borderId="24" fillId="0" fontId="2" numFmtId="10" xfId="0" applyBorder="1" applyFont="1" applyNumberFormat="1"/>
    <xf borderId="8" fillId="5" fontId="7" numFmtId="1" xfId="0" applyBorder="1" applyFont="1" applyNumberFormat="1"/>
    <xf borderId="25" fillId="0" fontId="2" numFmtId="168" xfId="0" applyBorder="1" applyFont="1" applyNumberFormat="1"/>
    <xf quotePrefix="1" borderId="0" fillId="0" fontId="2" numFmtId="0" xfId="0" applyFont="1"/>
    <xf borderId="0" fillId="0" fontId="2" numFmtId="9" xfId="0" applyFont="1" applyNumberFormat="1"/>
    <xf borderId="0" fillId="0" fontId="13" numFmtId="10" xfId="0" applyFont="1" applyNumberFormat="1"/>
    <xf borderId="1" fillId="2" fontId="1" numFmtId="10" xfId="0" applyBorder="1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847725</xdr:colOff>
      <xdr:row>2</xdr:row>
      <xdr:rowOff>276225</xdr:rowOff>
    </xdr:from>
    <xdr:ext cx="38100" cy="2743200"/>
    <xdr:grpSp>
      <xdr:nvGrpSpPr>
        <xdr:cNvPr id="2" name="Shape 2"/>
        <xdr:cNvGrpSpPr/>
      </xdr:nvGrpSpPr>
      <xdr:grpSpPr>
        <a:xfrm>
          <a:off x="5326950" y="2408400"/>
          <a:ext cx="38100" cy="2743200"/>
          <a:chOff x="5326950" y="2408400"/>
          <a:chExt cx="38100" cy="2743200"/>
        </a:xfrm>
      </xdr:grpSpPr>
      <xdr:grpSp>
        <xdr:nvGrpSpPr>
          <xdr:cNvPr id="3" name="Shape 3"/>
          <xdr:cNvGrpSpPr/>
        </xdr:nvGrpSpPr>
        <xdr:grpSpPr>
          <a:xfrm>
            <a:off x="5326950" y="2408400"/>
            <a:ext cx="38100" cy="2743200"/>
            <a:chOff x="5326950" y="2408400"/>
            <a:chExt cx="38100" cy="2743200"/>
          </a:xfrm>
        </xdr:grpSpPr>
        <xdr:sp>
          <xdr:nvSpPr>
            <xdr:cNvPr id="4" name="Shape 4"/>
            <xdr:cNvSpPr/>
          </xdr:nvSpPr>
          <xdr:spPr>
            <a:xfrm>
              <a:off x="5326950" y="2408400"/>
              <a:ext cx="38100" cy="27432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5326950" y="2408400"/>
              <a:ext cx="38100" cy="2743200"/>
              <a:chOff x="5326950" y="2408400"/>
              <a:chExt cx="38100" cy="2743200"/>
            </a:xfrm>
          </xdr:grpSpPr>
          <xdr:sp>
            <xdr:nvSpPr>
              <xdr:cNvPr id="6" name="Shape 6"/>
              <xdr:cNvSpPr/>
            </xdr:nvSpPr>
            <xdr:spPr>
              <a:xfrm>
                <a:off x="5326950" y="2408400"/>
                <a:ext cx="38100" cy="27432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5326950" y="2408400"/>
                <a:ext cx="38100" cy="2743200"/>
                <a:chOff x="5341238" y="2408400"/>
                <a:chExt cx="9525" cy="2743200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5341238" y="2408400"/>
                  <a:ext cx="9525" cy="27432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9" name="Shape 9"/>
                <xdr:cNvCxnSpPr/>
              </xdr:nvCxnSpPr>
              <xdr:spPr>
                <a:xfrm>
                  <a:off x="5341238" y="2408400"/>
                  <a:ext cx="9525" cy="274320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chemeClr val="dk1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3</xdr:col>
      <xdr:colOff>247650</xdr:colOff>
      <xdr:row>7</xdr:row>
      <xdr:rowOff>19050</xdr:rowOff>
    </xdr:from>
    <xdr:ext cx="352425" cy="1514475"/>
    <xdr:sp>
      <xdr:nvSpPr>
        <xdr:cNvPr id="10" name="Shape 10"/>
        <xdr:cNvSpPr/>
      </xdr:nvSpPr>
      <xdr:spPr>
        <a:xfrm>
          <a:off x="5174550" y="3027525"/>
          <a:ext cx="342900" cy="1504950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276225</xdr:colOff>
      <xdr:row>4</xdr:row>
      <xdr:rowOff>257175</xdr:rowOff>
    </xdr:from>
    <xdr:ext cx="352425" cy="333375"/>
    <xdr:sp>
      <xdr:nvSpPr>
        <xdr:cNvPr id="11" name="Shape 11"/>
        <xdr:cNvSpPr/>
      </xdr:nvSpPr>
      <xdr:spPr>
        <a:xfrm rot="10800000">
          <a:off x="5174550" y="3618075"/>
          <a:ext cx="342900" cy="323850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219075</xdr:colOff>
      <xdr:row>4</xdr:row>
      <xdr:rowOff>276225</xdr:rowOff>
    </xdr:from>
    <xdr:ext cx="352425" cy="323850"/>
    <xdr:sp>
      <xdr:nvSpPr>
        <xdr:cNvPr id="12" name="Shape 12"/>
        <xdr:cNvSpPr/>
      </xdr:nvSpPr>
      <xdr:spPr>
        <a:xfrm rot="10800000">
          <a:off x="5174550" y="3622838"/>
          <a:ext cx="342900" cy="314325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257175</xdr:colOff>
      <xdr:row>4</xdr:row>
      <xdr:rowOff>276225</xdr:rowOff>
    </xdr:from>
    <xdr:ext cx="352425" cy="323850"/>
    <xdr:sp>
      <xdr:nvSpPr>
        <xdr:cNvPr id="12" name="Shape 12"/>
        <xdr:cNvSpPr/>
      </xdr:nvSpPr>
      <xdr:spPr>
        <a:xfrm rot="10800000">
          <a:off x="5174550" y="3622838"/>
          <a:ext cx="342900" cy="314325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247650</xdr:colOff>
      <xdr:row>5</xdr:row>
      <xdr:rowOff>0</xdr:rowOff>
    </xdr:from>
    <xdr:ext cx="352425" cy="323850"/>
    <xdr:sp>
      <xdr:nvSpPr>
        <xdr:cNvPr id="12" name="Shape 12"/>
        <xdr:cNvSpPr/>
      </xdr:nvSpPr>
      <xdr:spPr>
        <a:xfrm rot="10800000">
          <a:off x="5174550" y="3622838"/>
          <a:ext cx="342900" cy="314325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238125</xdr:colOff>
      <xdr:row>5</xdr:row>
      <xdr:rowOff>0</xdr:rowOff>
    </xdr:from>
    <xdr:ext cx="352425" cy="323850"/>
    <xdr:sp>
      <xdr:nvSpPr>
        <xdr:cNvPr id="12" name="Shape 12"/>
        <xdr:cNvSpPr/>
      </xdr:nvSpPr>
      <xdr:spPr>
        <a:xfrm rot="10800000">
          <a:off x="5174550" y="3622838"/>
          <a:ext cx="342900" cy="314325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9525</xdr:rowOff>
    </xdr:from>
    <xdr:ext cx="38100" cy="3876675"/>
    <xdr:grpSp>
      <xdr:nvGrpSpPr>
        <xdr:cNvPr id="2" name="Shape 2"/>
        <xdr:cNvGrpSpPr/>
      </xdr:nvGrpSpPr>
      <xdr:grpSpPr>
        <a:xfrm>
          <a:off x="5326950" y="1841663"/>
          <a:ext cx="38100" cy="3876675"/>
          <a:chOff x="5326950" y="1841663"/>
          <a:chExt cx="38100" cy="3876675"/>
        </a:xfrm>
      </xdr:grpSpPr>
      <xdr:grpSp>
        <xdr:nvGrpSpPr>
          <xdr:cNvPr id="13" name="Shape 13"/>
          <xdr:cNvGrpSpPr/>
        </xdr:nvGrpSpPr>
        <xdr:grpSpPr>
          <a:xfrm>
            <a:off x="5326950" y="1841663"/>
            <a:ext cx="38100" cy="3876675"/>
            <a:chOff x="5326950" y="1841663"/>
            <a:chExt cx="38100" cy="3876675"/>
          </a:xfrm>
        </xdr:grpSpPr>
        <xdr:sp>
          <xdr:nvSpPr>
            <xdr:cNvPr id="4" name="Shape 4"/>
            <xdr:cNvSpPr/>
          </xdr:nvSpPr>
          <xdr:spPr>
            <a:xfrm>
              <a:off x="5326950" y="1841663"/>
              <a:ext cx="38100" cy="38766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4" name="Shape 14"/>
            <xdr:cNvGrpSpPr/>
          </xdr:nvGrpSpPr>
          <xdr:grpSpPr>
            <a:xfrm>
              <a:off x="5326950" y="1841663"/>
              <a:ext cx="38100" cy="3876675"/>
              <a:chOff x="5326950" y="1841663"/>
              <a:chExt cx="38100" cy="3876675"/>
            </a:xfrm>
          </xdr:grpSpPr>
          <xdr:sp>
            <xdr:nvSpPr>
              <xdr:cNvPr id="15" name="Shape 15"/>
              <xdr:cNvSpPr/>
            </xdr:nvSpPr>
            <xdr:spPr>
              <a:xfrm>
                <a:off x="5326950" y="1841663"/>
                <a:ext cx="38100" cy="38766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16" name="Shape 16"/>
              <xdr:cNvGrpSpPr/>
            </xdr:nvGrpSpPr>
            <xdr:grpSpPr>
              <a:xfrm>
                <a:off x="5326950" y="1841663"/>
                <a:ext cx="38100" cy="3876675"/>
                <a:chOff x="5341238" y="1841663"/>
                <a:chExt cx="9525" cy="3876675"/>
              </a:xfrm>
            </xdr:grpSpPr>
            <xdr:sp>
              <xdr:nvSpPr>
                <xdr:cNvPr id="17" name="Shape 17"/>
                <xdr:cNvSpPr/>
              </xdr:nvSpPr>
              <xdr:spPr>
                <a:xfrm>
                  <a:off x="5341238" y="1841663"/>
                  <a:ext cx="9525" cy="38766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18" name="Shape 18"/>
                <xdr:cNvCxnSpPr/>
              </xdr:nvCxnSpPr>
              <xdr:spPr>
                <a:xfrm>
                  <a:off x="5341238" y="1841663"/>
                  <a:ext cx="9525" cy="3876675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chemeClr val="dk1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2</xdr:col>
      <xdr:colOff>247650</xdr:colOff>
      <xdr:row>6</xdr:row>
      <xdr:rowOff>19050</xdr:rowOff>
    </xdr:from>
    <xdr:ext cx="352425" cy="1819275"/>
    <xdr:sp>
      <xdr:nvSpPr>
        <xdr:cNvPr id="19" name="Shape 19"/>
        <xdr:cNvSpPr/>
      </xdr:nvSpPr>
      <xdr:spPr>
        <a:xfrm>
          <a:off x="5174550" y="2875125"/>
          <a:ext cx="342900" cy="1809750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323850</xdr:colOff>
      <xdr:row>3</xdr:row>
      <xdr:rowOff>352425</xdr:rowOff>
    </xdr:from>
    <xdr:ext cx="342900" cy="428625"/>
    <xdr:sp>
      <xdr:nvSpPr>
        <xdr:cNvPr id="20" name="Shape 20"/>
        <xdr:cNvSpPr/>
      </xdr:nvSpPr>
      <xdr:spPr>
        <a:xfrm rot="10800000">
          <a:off x="5179313" y="3570450"/>
          <a:ext cx="333375" cy="419100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333375</xdr:colOff>
      <xdr:row>3</xdr:row>
      <xdr:rowOff>333375</xdr:rowOff>
    </xdr:from>
    <xdr:ext cx="342900" cy="428625"/>
    <xdr:sp>
      <xdr:nvSpPr>
        <xdr:cNvPr id="20" name="Shape 20"/>
        <xdr:cNvSpPr/>
      </xdr:nvSpPr>
      <xdr:spPr>
        <a:xfrm rot="10800000">
          <a:off x="5179313" y="3570450"/>
          <a:ext cx="333375" cy="419100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361950</xdr:colOff>
      <xdr:row>3</xdr:row>
      <xdr:rowOff>323850</xdr:rowOff>
    </xdr:from>
    <xdr:ext cx="352425" cy="428625"/>
    <xdr:sp>
      <xdr:nvSpPr>
        <xdr:cNvPr id="21" name="Shape 21"/>
        <xdr:cNvSpPr/>
      </xdr:nvSpPr>
      <xdr:spPr>
        <a:xfrm rot="10800000">
          <a:off x="5174550" y="3570450"/>
          <a:ext cx="342900" cy="419100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323850</xdr:colOff>
      <xdr:row>3</xdr:row>
      <xdr:rowOff>323850</xdr:rowOff>
    </xdr:from>
    <xdr:ext cx="352425" cy="428625"/>
    <xdr:sp>
      <xdr:nvSpPr>
        <xdr:cNvPr id="21" name="Shape 21"/>
        <xdr:cNvSpPr/>
      </xdr:nvSpPr>
      <xdr:spPr>
        <a:xfrm rot="10800000">
          <a:off x="5174550" y="3570450"/>
          <a:ext cx="342900" cy="419100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438150</xdr:colOff>
      <xdr:row>3</xdr:row>
      <xdr:rowOff>333375</xdr:rowOff>
    </xdr:from>
    <xdr:ext cx="342900" cy="428625"/>
    <xdr:sp>
      <xdr:nvSpPr>
        <xdr:cNvPr id="20" name="Shape 20"/>
        <xdr:cNvSpPr/>
      </xdr:nvSpPr>
      <xdr:spPr>
        <a:xfrm rot="10800000">
          <a:off x="5179313" y="3570450"/>
          <a:ext cx="333375" cy="419100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219075</xdr:colOff>
      <xdr:row>3</xdr:row>
      <xdr:rowOff>323850</xdr:rowOff>
    </xdr:from>
    <xdr:ext cx="352425" cy="428625"/>
    <xdr:sp>
      <xdr:nvSpPr>
        <xdr:cNvPr id="21" name="Shape 21"/>
        <xdr:cNvSpPr/>
      </xdr:nvSpPr>
      <xdr:spPr>
        <a:xfrm rot="10800000">
          <a:off x="5174550" y="3570450"/>
          <a:ext cx="342900" cy="419100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7" width="10.71"/>
    <col customWidth="1" min="8" max="8" width="10.86"/>
    <col customWidth="1" min="9" max="9" width="13.71"/>
  </cols>
  <sheetData>
    <row r="1" ht="48.75" customHeight="1">
      <c r="B1" s="1" t="s">
        <v>0</v>
      </c>
    </row>
    <row r="2" ht="31.5" customHeight="1"/>
    <row r="3" ht="31.5" customHeight="1">
      <c r="D3" s="2">
        <v>1.0</v>
      </c>
      <c r="E3" s="2">
        <v>2.0</v>
      </c>
      <c r="F3" s="2">
        <v>3.0</v>
      </c>
      <c r="G3" s="2">
        <v>4.0</v>
      </c>
      <c r="H3" s="2">
        <v>5.0</v>
      </c>
    </row>
    <row r="4" ht="31.5" customHeight="1">
      <c r="A4" s="3" t="s">
        <v>1</v>
      </c>
      <c r="B4" s="4">
        <v>0.05</v>
      </c>
      <c r="C4" s="3">
        <v>50.0</v>
      </c>
      <c r="D4" s="5" t="s">
        <v>2</v>
      </c>
      <c r="E4" s="6" t="s">
        <v>3</v>
      </c>
      <c r="F4" s="6" t="s">
        <v>3</v>
      </c>
      <c r="G4" s="6" t="s">
        <v>3</v>
      </c>
      <c r="H4" s="6" t="s">
        <v>4</v>
      </c>
      <c r="I4" s="7"/>
    </row>
    <row r="5" ht="31.5" customHeight="1">
      <c r="A5" s="3"/>
      <c r="C5" s="3"/>
      <c r="D5" s="3"/>
      <c r="E5" s="3"/>
      <c r="F5" s="3"/>
      <c r="G5" s="3"/>
      <c r="H5" s="3"/>
    </row>
    <row r="6" ht="31.5" customHeight="1">
      <c r="A6" s="3"/>
      <c r="I6" s="8"/>
    </row>
    <row r="7" ht="31.5" customHeight="1">
      <c r="A7" s="3" t="s">
        <v>5</v>
      </c>
      <c r="B7" s="4">
        <f>B4</f>
        <v>0.05</v>
      </c>
      <c r="C7" s="3">
        <v>50.0</v>
      </c>
      <c r="D7" s="9"/>
      <c r="E7" s="9"/>
      <c r="F7" s="9"/>
      <c r="G7" s="9"/>
      <c r="H7" s="9"/>
      <c r="I7" s="10"/>
    </row>
    <row r="8" ht="31.5" customHeight="1">
      <c r="B8" s="3"/>
      <c r="C8" s="3"/>
      <c r="D8" s="9"/>
      <c r="E8" s="9"/>
      <c r="F8" s="9"/>
      <c r="G8" s="9"/>
      <c r="H8" s="7"/>
      <c r="I8" s="10"/>
    </row>
    <row r="9" ht="31.5" customHeight="1">
      <c r="B9" s="3"/>
      <c r="C9" s="3"/>
      <c r="D9" s="3"/>
      <c r="E9" s="3"/>
      <c r="F9" s="3"/>
      <c r="G9" s="3"/>
      <c r="H9" s="3"/>
      <c r="I9" s="10"/>
    </row>
    <row r="10" ht="31.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H1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5.29"/>
    <col customWidth="1" min="2" max="2" width="15.14"/>
    <col customWidth="1" min="3" max="3" width="8.86"/>
    <col customWidth="1" min="4" max="4" width="5.86"/>
    <col customWidth="1" min="5" max="5" width="7.86"/>
    <col customWidth="1" min="6" max="6" width="13.14"/>
    <col customWidth="1" min="7" max="7" width="5.71"/>
    <col customWidth="1" min="8" max="8" width="5.86"/>
    <col customWidth="1" min="9" max="11" width="8.86"/>
  </cols>
  <sheetData>
    <row r="1" ht="12.75" customHeight="1"/>
    <row r="2" ht="12.75" customHeight="1">
      <c r="A2" s="11" t="s">
        <v>6</v>
      </c>
      <c r="B2" s="12">
        <v>1000.0</v>
      </c>
      <c r="C2" s="13" t="s">
        <v>7</v>
      </c>
      <c r="D2" s="14">
        <v>3.0</v>
      </c>
      <c r="E2" s="13" t="s">
        <v>8</v>
      </c>
      <c r="F2" s="13" t="s">
        <v>9</v>
      </c>
      <c r="G2" s="15">
        <v>0.03</v>
      </c>
      <c r="H2" s="13" t="s">
        <v>10</v>
      </c>
      <c r="I2" s="13" t="s">
        <v>11</v>
      </c>
      <c r="J2" s="13"/>
      <c r="K2" s="16"/>
    </row>
    <row r="3" ht="12.75" customHeight="1">
      <c r="A3" s="17" t="s">
        <v>12</v>
      </c>
      <c r="B3" s="18"/>
      <c r="C3" s="18"/>
      <c r="D3" s="18"/>
      <c r="E3" s="18"/>
      <c r="F3" s="18"/>
      <c r="G3" s="18"/>
      <c r="H3" s="18"/>
      <c r="I3" s="18"/>
      <c r="J3" s="18"/>
      <c r="K3" s="19"/>
    </row>
    <row r="4" ht="12.75" customHeight="1"/>
    <row r="5" ht="12.75" customHeight="1"/>
    <row r="6" ht="12.75" customHeight="1">
      <c r="A6" s="20" t="s">
        <v>13</v>
      </c>
      <c r="B6" s="21">
        <f>-1*B2</f>
        <v>-1000</v>
      </c>
    </row>
    <row r="7" ht="12.75" customHeight="1">
      <c r="A7" s="20" t="s">
        <v>14</v>
      </c>
      <c r="B7" s="20">
        <f>D2</f>
        <v>3</v>
      </c>
    </row>
    <row r="8" ht="12.75" customHeight="1">
      <c r="A8" s="20" t="s">
        <v>15</v>
      </c>
      <c r="B8" s="22">
        <f>G2</f>
        <v>0.03</v>
      </c>
    </row>
    <row r="9" ht="12.75" customHeight="1">
      <c r="A9" s="20" t="s">
        <v>16</v>
      </c>
      <c r="B9" s="23"/>
    </row>
    <row r="10" ht="12.75" customHeight="1"/>
    <row r="11" ht="12.75" customHeight="1"/>
    <row r="12" ht="12.75" customHeight="1">
      <c r="A12" s="11" t="s">
        <v>6</v>
      </c>
      <c r="B12" s="12">
        <v>1000.0</v>
      </c>
      <c r="C12" s="13" t="s">
        <v>7</v>
      </c>
      <c r="D12" s="14">
        <v>3.0</v>
      </c>
      <c r="E12" s="13" t="s">
        <v>8</v>
      </c>
      <c r="F12" s="13" t="s">
        <v>9</v>
      </c>
      <c r="G12" s="15">
        <v>0.03</v>
      </c>
      <c r="H12" s="13" t="s">
        <v>10</v>
      </c>
      <c r="I12" s="13" t="s">
        <v>11</v>
      </c>
      <c r="J12" s="13"/>
      <c r="K12" s="16"/>
    </row>
    <row r="13" ht="12.75" customHeight="1">
      <c r="A13" s="24" t="s">
        <v>17</v>
      </c>
      <c r="B13" s="25">
        <v>100.0</v>
      </c>
      <c r="C13" s="26" t="s">
        <v>18</v>
      </c>
      <c r="D13" s="26"/>
      <c r="E13" s="26"/>
      <c r="F13" s="26"/>
      <c r="G13" s="26"/>
      <c r="H13" s="26"/>
      <c r="I13" s="26"/>
      <c r="J13" s="26"/>
      <c r="K13" s="27"/>
    </row>
    <row r="14" ht="12.75" customHeight="1">
      <c r="A14" s="17" t="s">
        <v>12</v>
      </c>
      <c r="B14" s="18"/>
      <c r="C14" s="18"/>
      <c r="D14" s="18"/>
      <c r="E14" s="18"/>
      <c r="F14" s="18"/>
      <c r="G14" s="18"/>
      <c r="H14" s="18"/>
      <c r="I14" s="18"/>
      <c r="J14" s="18"/>
      <c r="K14" s="19"/>
    </row>
    <row r="15" ht="12.75" customHeight="1"/>
    <row r="16" ht="12.75" customHeight="1"/>
    <row r="17" ht="12.75" customHeight="1">
      <c r="A17" s="20" t="s">
        <v>19</v>
      </c>
      <c r="B17" s="21">
        <f t="shared" ref="B17:B18" si="1">B12*-1</f>
        <v>-1000</v>
      </c>
    </row>
    <row r="18" ht="12.75" customHeight="1">
      <c r="A18" s="20" t="s">
        <v>20</v>
      </c>
      <c r="B18" s="21">
        <f t="shared" si="1"/>
        <v>-100</v>
      </c>
    </row>
    <row r="19" ht="12.75" customHeight="1">
      <c r="A19" s="20" t="s">
        <v>14</v>
      </c>
      <c r="B19" s="20">
        <f>D12</f>
        <v>3</v>
      </c>
    </row>
    <row r="20" ht="12.75" customHeight="1">
      <c r="A20" s="20" t="s">
        <v>15</v>
      </c>
      <c r="B20" s="22">
        <f>G12</f>
        <v>0.03</v>
      </c>
    </row>
    <row r="21" ht="18.75" customHeight="1">
      <c r="A21" s="20" t="s">
        <v>16</v>
      </c>
      <c r="B21" s="23"/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2 E12">
      <formula1>prazo</formula1>
    </dataValidation>
  </dataValidations>
  <printOptions/>
  <pageMargins bottom="0.984251969" footer="0.0" header="0.0" left="0.787401575" right="0.787401575" top="0.984251969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10.71"/>
    <col customWidth="1" min="3" max="3" width="11.43"/>
    <col customWidth="1" min="4" max="10" width="11.14"/>
    <col customWidth="1" min="11" max="11" width="10.71"/>
  </cols>
  <sheetData>
    <row r="1" ht="48.75" customHeight="1">
      <c r="B1" s="1" t="s">
        <v>21</v>
      </c>
    </row>
    <row r="2" ht="12.75" customHeight="1"/>
    <row r="3" ht="24.0" customHeight="1">
      <c r="C3" s="8"/>
    </row>
    <row r="4" ht="24.0" customHeight="1">
      <c r="C4" s="8">
        <v>20.0</v>
      </c>
    </row>
    <row r="5" ht="24.0" customHeight="1">
      <c r="C5" s="8">
        <v>10.0</v>
      </c>
    </row>
    <row r="6" ht="24.0" customHeight="1">
      <c r="C6" s="8"/>
    </row>
    <row r="7" ht="12.75" customHeight="1">
      <c r="C7" s="8"/>
      <c r="D7" s="28">
        <v>0.0</v>
      </c>
      <c r="E7" s="28">
        <v>1.0</v>
      </c>
      <c r="F7" s="28">
        <v>2.0</v>
      </c>
      <c r="G7" s="28">
        <v>3.0</v>
      </c>
      <c r="H7" s="28">
        <v>4.0</v>
      </c>
      <c r="I7" s="28">
        <v>5.0</v>
      </c>
      <c r="J7" s="29"/>
    </row>
    <row r="8" ht="24.0" customHeight="1">
      <c r="C8" s="8">
        <v>-10.0</v>
      </c>
    </row>
    <row r="9" ht="24.0" customHeight="1">
      <c r="C9" s="8">
        <v>-20.0</v>
      </c>
    </row>
    <row r="10" ht="24.0" customHeight="1">
      <c r="C10" s="8">
        <v>-30.0</v>
      </c>
    </row>
    <row r="11" ht="24.0" customHeight="1">
      <c r="C11" s="8">
        <v>-40.0</v>
      </c>
    </row>
    <row r="12" ht="18.75" customHeight="1">
      <c r="C12" s="8">
        <v>-50.0</v>
      </c>
    </row>
    <row r="13" ht="18.75" customHeight="1"/>
    <row r="14" ht="12.75" customHeight="1"/>
    <row r="15" ht="36.0" customHeight="1">
      <c r="A15" s="3" t="s">
        <v>22</v>
      </c>
      <c r="D15" s="30">
        <v>0.01</v>
      </c>
      <c r="E15" s="10">
        <v>-50.0</v>
      </c>
      <c r="F15" s="10">
        <v>10.0</v>
      </c>
      <c r="G15" s="10">
        <v>10.0</v>
      </c>
      <c r="H15" s="10">
        <v>10.0</v>
      </c>
      <c r="I15" s="10">
        <v>10.0</v>
      </c>
      <c r="J15" s="10">
        <v>10.0</v>
      </c>
    </row>
    <row r="16" ht="28.5" customHeight="1">
      <c r="F16" s="31"/>
      <c r="G16" s="31"/>
      <c r="H16" s="31"/>
      <c r="I16" s="31"/>
      <c r="J16" s="31"/>
      <c r="K16" s="32"/>
    </row>
    <row r="17" ht="34.5" customHeight="1">
      <c r="C17" s="33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H1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2.71"/>
    <col customWidth="1" min="2" max="2" width="15.14"/>
    <col customWidth="1" min="3" max="3" width="8.86"/>
    <col customWidth="1" min="4" max="4" width="5.86"/>
    <col customWidth="1" min="5" max="5" width="7.86"/>
    <col customWidth="1" min="6" max="6" width="46.43"/>
    <col customWidth="1" min="7" max="7" width="11.71"/>
    <col customWidth="1" min="8" max="8" width="5.86"/>
    <col customWidth="1" min="9" max="11" width="8.86"/>
  </cols>
  <sheetData>
    <row r="1" ht="12.75" customHeight="1"/>
    <row r="2" ht="12.75" customHeight="1">
      <c r="A2" s="11" t="s">
        <v>23</v>
      </c>
      <c r="B2" s="12">
        <v>1400.0</v>
      </c>
      <c r="C2" s="13" t="s">
        <v>24</v>
      </c>
      <c r="D2" s="14">
        <v>3.0</v>
      </c>
      <c r="E2" s="13" t="s">
        <v>8</v>
      </c>
      <c r="F2" s="13" t="s">
        <v>25</v>
      </c>
      <c r="G2" s="15">
        <v>0.03</v>
      </c>
      <c r="H2" s="13" t="s">
        <v>10</v>
      </c>
      <c r="I2" s="13" t="s">
        <v>11</v>
      </c>
      <c r="J2" s="13"/>
      <c r="K2" s="16"/>
    </row>
    <row r="3" ht="12.75" customHeight="1">
      <c r="A3" s="17" t="s">
        <v>26</v>
      </c>
      <c r="B3" s="18"/>
      <c r="C3" s="18"/>
      <c r="D3" s="18"/>
      <c r="E3" s="18"/>
      <c r="F3" s="18"/>
      <c r="G3" s="18"/>
      <c r="H3" s="18"/>
      <c r="I3" s="18"/>
      <c r="J3" s="18"/>
      <c r="K3" s="19"/>
    </row>
    <row r="4" ht="12.75" customHeight="1"/>
    <row r="5" ht="12.75" customHeight="1"/>
    <row r="6" ht="12.75" customHeight="1">
      <c r="A6" s="20" t="s">
        <v>14</v>
      </c>
      <c r="B6" s="20">
        <f>D2</f>
        <v>3</v>
      </c>
    </row>
    <row r="7" ht="12.75" customHeight="1">
      <c r="A7" s="20" t="s">
        <v>15</v>
      </c>
      <c r="B7" s="22">
        <f>G2</f>
        <v>0.03</v>
      </c>
    </row>
    <row r="8" ht="12.75" customHeight="1">
      <c r="A8" s="20" t="s">
        <v>27</v>
      </c>
      <c r="B8" s="21">
        <f>B2</f>
        <v>1400</v>
      </c>
    </row>
    <row r="9" ht="12.75" customHeight="1">
      <c r="A9" s="20" t="s">
        <v>28</v>
      </c>
      <c r="B9" s="34"/>
    </row>
    <row r="10" ht="33.75" customHeight="1"/>
    <row r="11" ht="12.75" customHeight="1">
      <c r="A11" s="11" t="s">
        <v>23</v>
      </c>
      <c r="B11" s="12">
        <v>1400.0</v>
      </c>
      <c r="C11" s="13" t="s">
        <v>24</v>
      </c>
      <c r="D11" s="14">
        <v>3.0</v>
      </c>
      <c r="E11" s="13" t="s">
        <v>8</v>
      </c>
      <c r="F11" s="13" t="s">
        <v>25</v>
      </c>
      <c r="G11" s="15">
        <v>0.03</v>
      </c>
      <c r="H11" s="13" t="s">
        <v>10</v>
      </c>
      <c r="I11" s="13" t="s">
        <v>11</v>
      </c>
      <c r="J11" s="13"/>
      <c r="K11" s="16"/>
    </row>
    <row r="12" ht="12.75" customHeight="1">
      <c r="A12" s="17" t="s">
        <v>29</v>
      </c>
      <c r="B12" s="18"/>
      <c r="C12" s="18"/>
      <c r="D12" s="18"/>
      <c r="E12" s="18"/>
      <c r="F12" s="18"/>
      <c r="G12" s="35">
        <v>100.0</v>
      </c>
      <c r="H12" s="18" t="s">
        <v>18</v>
      </c>
      <c r="I12" s="18"/>
      <c r="J12" s="18"/>
      <c r="K12" s="19"/>
    </row>
    <row r="13" ht="12.75" customHeight="1"/>
    <row r="14" ht="12.75" customHeight="1"/>
    <row r="15" ht="12.75" customHeight="1"/>
    <row r="16" ht="12.75" customHeight="1">
      <c r="A16" s="20" t="s">
        <v>20</v>
      </c>
      <c r="B16" s="21">
        <f>-G12</f>
        <v>-100</v>
      </c>
      <c r="E16" s="33"/>
    </row>
    <row r="17" ht="12.75" customHeight="1">
      <c r="A17" s="20" t="s">
        <v>14</v>
      </c>
      <c r="B17" s="20">
        <f>D11</f>
        <v>3</v>
      </c>
    </row>
    <row r="18" ht="12.75" customHeight="1">
      <c r="A18" s="20" t="s">
        <v>15</v>
      </c>
      <c r="B18" s="22">
        <f>G11</f>
        <v>0.03</v>
      </c>
    </row>
    <row r="19" ht="18.75" customHeight="1">
      <c r="A19" s="20" t="s">
        <v>27</v>
      </c>
      <c r="B19" s="21">
        <f>B11</f>
        <v>1400</v>
      </c>
    </row>
    <row r="20" ht="12.75" customHeight="1">
      <c r="A20" s="20" t="s">
        <v>28</v>
      </c>
      <c r="B20" s="34"/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2 E11">
      <formula1>prazo</formula1>
    </dataValidation>
  </dataValidations>
  <printOptions/>
  <pageMargins bottom="0.984251969" footer="0.0" header="0.0" left="0.787401575" right="0.787401575" top="0.984251969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71"/>
    <col customWidth="1" min="2" max="2" width="12.71"/>
    <col customWidth="1" min="3" max="3" width="10.71"/>
    <col customWidth="1" min="4" max="4" width="13.71"/>
    <col customWidth="1" min="5" max="5" width="15.0"/>
    <col customWidth="1" min="6" max="6" width="16.0"/>
    <col customWidth="1" min="7" max="7" width="9.14"/>
    <col customWidth="1" min="8" max="8" width="8.86"/>
    <col customWidth="1" min="9" max="9" width="38.43"/>
    <col customWidth="1" min="10" max="10" width="11.71"/>
    <col customWidth="1" min="11" max="11" width="8.86"/>
  </cols>
  <sheetData>
    <row r="1" ht="12.75" customHeight="1"/>
    <row r="2" ht="12.75" customHeight="1">
      <c r="A2" s="11" t="s">
        <v>30</v>
      </c>
      <c r="B2" s="13"/>
      <c r="C2" s="13"/>
      <c r="D2" s="12">
        <v>50000.0</v>
      </c>
      <c r="E2" s="13" t="s">
        <v>31</v>
      </c>
      <c r="F2" s="13"/>
      <c r="G2" s="13"/>
      <c r="H2" s="13"/>
      <c r="I2" s="13"/>
      <c r="J2" s="12">
        <v>6000.0</v>
      </c>
      <c r="K2" s="16"/>
    </row>
    <row r="3" ht="12.75" customHeight="1">
      <c r="A3" s="17" t="s">
        <v>32</v>
      </c>
      <c r="B3" s="18"/>
      <c r="C3" s="18"/>
      <c r="D3" s="18"/>
      <c r="E3" s="18"/>
      <c r="F3" s="18"/>
      <c r="G3" s="18"/>
      <c r="H3" s="18"/>
      <c r="I3" s="18"/>
      <c r="J3" s="18"/>
      <c r="K3" s="19"/>
    </row>
    <row r="4" ht="12.75" customHeight="1"/>
    <row r="5" ht="12.75" customHeight="1"/>
    <row r="6" ht="12.75" customHeight="1">
      <c r="A6" s="20" t="s">
        <v>33</v>
      </c>
      <c r="B6" s="21">
        <v>50000.0</v>
      </c>
    </row>
    <row r="7" ht="12.75" customHeight="1">
      <c r="A7" s="20" t="s">
        <v>14</v>
      </c>
      <c r="B7" s="20">
        <v>10.0</v>
      </c>
    </row>
    <row r="8" ht="12.75" customHeight="1">
      <c r="A8" s="20" t="s">
        <v>34</v>
      </c>
      <c r="B8" s="21">
        <v>-6000.0</v>
      </c>
    </row>
    <row r="9" ht="12.75" customHeight="1">
      <c r="A9" s="20" t="s">
        <v>15</v>
      </c>
      <c r="B9" s="36"/>
    </row>
    <row r="10" ht="12.75" customHeight="1"/>
    <row r="11" ht="12.75" customHeight="1"/>
    <row r="12" ht="12.75" customHeight="1">
      <c r="A12" s="11" t="s">
        <v>35</v>
      </c>
      <c r="B12" s="13"/>
      <c r="C12" s="13"/>
      <c r="D12" s="13"/>
      <c r="E12" s="13"/>
      <c r="F12" s="13"/>
      <c r="G12" s="13"/>
      <c r="H12" s="13"/>
      <c r="I12" s="13"/>
      <c r="J12" s="13"/>
      <c r="K12" s="16"/>
    </row>
    <row r="13" ht="12.75" customHeight="1">
      <c r="A13" s="17" t="s">
        <v>36</v>
      </c>
      <c r="B13" s="18"/>
      <c r="C13" s="18"/>
      <c r="D13" s="18"/>
      <c r="E13" s="18"/>
      <c r="F13" s="18"/>
      <c r="G13" s="18"/>
      <c r="H13" s="18"/>
      <c r="I13" s="18"/>
      <c r="J13" s="18"/>
      <c r="K13" s="19"/>
    </row>
    <row r="14" ht="12.75" customHeight="1"/>
    <row r="15" ht="12.75" customHeight="1">
      <c r="A15" s="37" t="s">
        <v>37</v>
      </c>
      <c r="B15" s="38" t="s">
        <v>38</v>
      </c>
      <c r="C15" s="39"/>
      <c r="D15" s="40">
        <v>50000.0</v>
      </c>
      <c r="E15" s="41"/>
    </row>
    <row r="16" ht="12.75" customHeight="1">
      <c r="A16" s="42"/>
      <c r="B16" s="43" t="s">
        <v>39</v>
      </c>
      <c r="C16" s="44" t="s">
        <v>40</v>
      </c>
      <c r="D16" s="44" t="s">
        <v>41</v>
      </c>
      <c r="E16" s="45" t="s">
        <v>15</v>
      </c>
    </row>
    <row r="17" ht="12.75" customHeight="1">
      <c r="A17" s="42"/>
      <c r="B17" s="46" t="s">
        <v>42</v>
      </c>
      <c r="C17" s="47">
        <v>12.0</v>
      </c>
      <c r="D17" s="48">
        <v>-5450.0</v>
      </c>
      <c r="E17" s="36"/>
      <c r="F17" s="49"/>
    </row>
    <row r="18" ht="12.75" customHeight="1">
      <c r="A18" s="42"/>
      <c r="B18" s="50" t="s">
        <v>43</v>
      </c>
      <c r="C18" s="51">
        <v>15.0</v>
      </c>
      <c r="D18" s="52">
        <v>-4650.0</v>
      </c>
      <c r="E18" s="36"/>
      <c r="F18" s="49"/>
    </row>
    <row r="19" ht="12.75" customHeight="1">
      <c r="A19" s="42"/>
      <c r="B19" s="46" t="s">
        <v>44</v>
      </c>
      <c r="C19" s="51">
        <v>18.0</v>
      </c>
      <c r="D19" s="52">
        <v>-3850.0</v>
      </c>
      <c r="E19" s="36"/>
      <c r="F19" s="49"/>
    </row>
    <row r="20" ht="12.75" customHeight="1">
      <c r="A20" s="42"/>
      <c r="B20" s="50" t="s">
        <v>45</v>
      </c>
      <c r="C20" s="51">
        <v>10.0</v>
      </c>
      <c r="D20" s="52">
        <v>-6000.0</v>
      </c>
      <c r="E20" s="36"/>
      <c r="F20" s="49"/>
    </row>
    <row r="21" ht="12.75" customHeight="1">
      <c r="A21" s="53"/>
      <c r="B21" s="46" t="s">
        <v>46</v>
      </c>
      <c r="C21" s="54">
        <v>24.0</v>
      </c>
      <c r="D21" s="55">
        <v>-2085.0</v>
      </c>
      <c r="E21" s="36"/>
      <c r="F21" s="49"/>
    </row>
    <row r="22" ht="12.75" customHeight="1"/>
    <row r="23" ht="12.75" customHeight="1"/>
    <row r="24" ht="12.75" customHeight="1">
      <c r="A24" s="11" t="s">
        <v>47</v>
      </c>
      <c r="B24" s="13"/>
      <c r="C24" s="13"/>
      <c r="D24" s="12">
        <v>50000.0</v>
      </c>
      <c r="E24" s="13" t="s">
        <v>48</v>
      </c>
      <c r="F24" s="13"/>
      <c r="G24" s="13"/>
      <c r="H24" s="13"/>
      <c r="I24" s="13"/>
      <c r="J24" s="12">
        <v>4250.0</v>
      </c>
      <c r="K24" s="16"/>
    </row>
    <row r="25" ht="12.75" customHeight="1">
      <c r="A25" s="17" t="s">
        <v>49</v>
      </c>
      <c r="B25" s="18"/>
      <c r="C25" s="18"/>
      <c r="D25" s="18"/>
      <c r="E25" s="18"/>
      <c r="F25" s="18"/>
      <c r="G25" s="18"/>
      <c r="H25" s="18"/>
      <c r="I25" s="18"/>
      <c r="J25" s="18"/>
      <c r="K25" s="19"/>
    </row>
    <row r="26" ht="12.75" customHeight="1"/>
    <row r="27" ht="12.75" customHeight="1"/>
    <row r="28" ht="12.75" customHeight="1">
      <c r="A28" s="20" t="s">
        <v>27</v>
      </c>
      <c r="B28" s="21">
        <v>50000.0</v>
      </c>
    </row>
    <row r="29" ht="12.75" customHeight="1">
      <c r="A29" s="20" t="s">
        <v>14</v>
      </c>
      <c r="B29" s="20">
        <v>10.0</v>
      </c>
    </row>
    <row r="30" ht="12.75" customHeight="1">
      <c r="A30" s="20" t="s">
        <v>50</v>
      </c>
      <c r="B30" s="21">
        <v>-4250.0</v>
      </c>
    </row>
    <row r="31" ht="12.75" customHeight="1">
      <c r="A31" s="20" t="s">
        <v>15</v>
      </c>
      <c r="B31" s="36"/>
    </row>
    <row r="32" ht="12.75" customHeight="1"/>
    <row r="33" ht="12.75" customHeight="1">
      <c r="A33" s="11" t="s">
        <v>35</v>
      </c>
      <c r="B33" s="13"/>
      <c r="C33" s="13"/>
      <c r="D33" s="13"/>
      <c r="E33" s="13"/>
      <c r="F33" s="13"/>
      <c r="G33" s="13"/>
      <c r="H33" s="13"/>
      <c r="I33" s="13"/>
      <c r="J33" s="13"/>
      <c r="K33" s="16"/>
    </row>
    <row r="34" ht="12.75" customHeight="1">
      <c r="A34" s="17" t="s">
        <v>51</v>
      </c>
      <c r="B34" s="18"/>
      <c r="C34" s="18"/>
      <c r="D34" s="18"/>
      <c r="E34" s="18"/>
      <c r="F34" s="18"/>
      <c r="G34" s="18"/>
      <c r="H34" s="18"/>
      <c r="I34" s="18"/>
      <c r="J34" s="18"/>
      <c r="K34" s="19"/>
    </row>
    <row r="35" ht="12.75" customHeight="1"/>
    <row r="36" ht="12.75" customHeight="1">
      <c r="A36" s="37" t="s">
        <v>37</v>
      </c>
      <c r="B36" s="38" t="s">
        <v>52</v>
      </c>
      <c r="C36" s="39"/>
      <c r="D36" s="40">
        <v>50000.0</v>
      </c>
      <c r="E36" s="41"/>
    </row>
    <row r="37" ht="12.75" customHeight="1">
      <c r="A37" s="42"/>
      <c r="B37" s="43" t="s">
        <v>39</v>
      </c>
      <c r="C37" s="44" t="s">
        <v>40</v>
      </c>
      <c r="D37" s="44" t="s">
        <v>41</v>
      </c>
      <c r="E37" s="45" t="s">
        <v>15</v>
      </c>
    </row>
    <row r="38" ht="12.75" customHeight="1">
      <c r="A38" s="42"/>
      <c r="B38" s="46" t="s">
        <v>42</v>
      </c>
      <c r="C38" s="47">
        <v>12.0</v>
      </c>
      <c r="D38" s="48">
        <v>-3500.0</v>
      </c>
      <c r="E38" s="36"/>
      <c r="F38" s="49"/>
      <c r="G38" s="49"/>
    </row>
    <row r="39" ht="12.75" customHeight="1">
      <c r="A39" s="42"/>
      <c r="B39" s="50" t="s">
        <v>43</v>
      </c>
      <c r="C39" s="51">
        <v>15.0</v>
      </c>
      <c r="D39" s="52">
        <v>-2500.0</v>
      </c>
      <c r="E39" s="36"/>
      <c r="F39" s="49"/>
    </row>
    <row r="40" ht="12.75" customHeight="1">
      <c r="A40" s="42"/>
      <c r="B40" s="46" t="s">
        <v>44</v>
      </c>
      <c r="C40" s="51">
        <v>18.0</v>
      </c>
      <c r="D40" s="52">
        <v>-2000.0</v>
      </c>
      <c r="E40" s="36"/>
      <c r="F40" s="49"/>
    </row>
    <row r="41" ht="12.75" customHeight="1">
      <c r="A41" s="42"/>
      <c r="B41" s="50" t="s">
        <v>45</v>
      </c>
      <c r="C41" s="51">
        <v>10.0</v>
      </c>
      <c r="D41" s="52">
        <v>-4200.0</v>
      </c>
      <c r="E41" s="36"/>
      <c r="F41" s="49"/>
    </row>
    <row r="42" ht="12.75" customHeight="1">
      <c r="A42" s="53"/>
      <c r="B42" s="46" t="s">
        <v>46</v>
      </c>
      <c r="C42" s="54">
        <v>24.0</v>
      </c>
      <c r="D42" s="55">
        <v>-2080.0</v>
      </c>
      <c r="E42" s="36"/>
      <c r="F42" s="49"/>
    </row>
    <row r="43" ht="12.75" customHeight="1">
      <c r="F43" s="49"/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5:A21"/>
    <mergeCell ref="B15:C15"/>
    <mergeCell ref="A36:A42"/>
    <mergeCell ref="B36:C36"/>
  </mergeCells>
  <printOptions/>
  <pageMargins bottom="0.984251969" footer="0.0" header="0.0" left="0.787401575" right="0.787401575" top="0.984251969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71"/>
    <col customWidth="1" min="2" max="2" width="12.71"/>
    <col customWidth="1" min="3" max="3" width="10.71"/>
    <col customWidth="1" min="4" max="4" width="13.71"/>
    <col customWidth="1" min="5" max="5" width="15.0"/>
    <col customWidth="1" min="6" max="6" width="26.14"/>
    <col customWidth="1" min="7" max="7" width="13.43"/>
    <col customWidth="1" min="8" max="8" width="8.86"/>
    <col customWidth="1" min="9" max="9" width="19.43"/>
    <col customWidth="1" min="10" max="10" width="11.71"/>
    <col customWidth="1" min="11" max="11" width="8.86"/>
  </cols>
  <sheetData>
    <row r="1" ht="12.75" customHeight="1"/>
    <row r="2" ht="12.75" customHeight="1">
      <c r="A2" s="11" t="s">
        <v>30</v>
      </c>
      <c r="B2" s="13"/>
      <c r="C2" s="13"/>
      <c r="D2" s="12">
        <v>50000.0</v>
      </c>
      <c r="E2" s="13" t="s">
        <v>53</v>
      </c>
      <c r="F2" s="13"/>
      <c r="G2" s="12">
        <v>4250.0</v>
      </c>
      <c r="H2" s="13"/>
      <c r="I2" s="13"/>
      <c r="J2" s="16"/>
      <c r="K2" s="16"/>
    </row>
    <row r="3" ht="12.75" customHeight="1">
      <c r="A3" s="17" t="s">
        <v>54</v>
      </c>
      <c r="B3" s="18"/>
      <c r="C3" s="18"/>
      <c r="D3" s="18"/>
      <c r="E3" s="18"/>
      <c r="F3" s="18"/>
      <c r="G3" s="18"/>
      <c r="H3" s="18"/>
      <c r="I3" s="18"/>
      <c r="J3" s="18"/>
      <c r="K3" s="19"/>
    </row>
    <row r="4" ht="12.75" customHeight="1"/>
    <row r="5" ht="12.75" customHeight="1"/>
    <row r="6" ht="12.75" customHeight="1">
      <c r="A6" s="20" t="s">
        <v>33</v>
      </c>
      <c r="B6" s="21">
        <v>50000.0</v>
      </c>
    </row>
    <row r="7" ht="12.75" customHeight="1">
      <c r="A7" s="20" t="s">
        <v>34</v>
      </c>
      <c r="B7" s="21">
        <v>-4250.0</v>
      </c>
    </row>
    <row r="8" ht="12.75" customHeight="1">
      <c r="A8" s="20" t="s">
        <v>15</v>
      </c>
      <c r="B8" s="56">
        <v>0.01</v>
      </c>
    </row>
    <row r="9" ht="12.75" customHeight="1">
      <c r="A9" s="20" t="s">
        <v>14</v>
      </c>
      <c r="B9" s="57"/>
    </row>
    <row r="10" ht="12.75" customHeight="1"/>
    <row r="11" ht="12.75" customHeight="1">
      <c r="A11" s="11" t="s">
        <v>35</v>
      </c>
      <c r="B11" s="13"/>
      <c r="C11" s="13"/>
      <c r="D11" s="13"/>
      <c r="E11" s="13"/>
      <c r="F11" s="13"/>
      <c r="G11" s="13"/>
      <c r="H11" s="13"/>
      <c r="I11" s="13"/>
      <c r="J11" s="13"/>
      <c r="K11" s="16"/>
    </row>
    <row r="12" ht="12.75" customHeight="1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9"/>
    </row>
    <row r="13" ht="12.75" customHeight="1"/>
    <row r="14" ht="12.75" customHeight="1">
      <c r="A14" s="37"/>
      <c r="B14" s="38" t="s">
        <v>55</v>
      </c>
      <c r="C14" s="39"/>
      <c r="D14" s="40">
        <v>50000.0</v>
      </c>
      <c r="E14" s="41"/>
    </row>
    <row r="15" ht="12.75" customHeight="1">
      <c r="A15" s="42"/>
      <c r="B15" s="43" t="s">
        <v>39</v>
      </c>
      <c r="C15" s="44" t="s">
        <v>15</v>
      </c>
      <c r="D15" s="44" t="s">
        <v>56</v>
      </c>
      <c r="E15" s="45" t="s">
        <v>57</v>
      </c>
    </row>
    <row r="16" ht="12.75" customHeight="1">
      <c r="A16" s="42"/>
      <c r="B16" s="46" t="s">
        <v>42</v>
      </c>
      <c r="C16" s="58">
        <v>0.04393644841702658</v>
      </c>
      <c r="D16" s="48">
        <v>-4250.0</v>
      </c>
      <c r="E16" s="57"/>
      <c r="F16" s="49"/>
    </row>
    <row r="17" ht="12.75" customHeight="1">
      <c r="A17" s="42"/>
      <c r="B17" s="50" t="s">
        <v>43</v>
      </c>
      <c r="C17" s="59">
        <v>0.04482216123257726</v>
      </c>
      <c r="D17" s="48">
        <v>-4250.0</v>
      </c>
      <c r="E17" s="57"/>
      <c r="F17" s="49"/>
    </row>
    <row r="18" ht="12.75" customHeight="1">
      <c r="A18" s="42"/>
      <c r="B18" s="46" t="s">
        <v>44</v>
      </c>
      <c r="C18" s="59">
        <v>0.03687487238179918</v>
      </c>
      <c r="D18" s="48">
        <v>-4250.0</v>
      </c>
      <c r="E18" s="57"/>
      <c r="F18" s="49"/>
    </row>
    <row r="19" ht="12.75" customHeight="1">
      <c r="A19" s="42"/>
      <c r="B19" s="50" t="s">
        <v>45</v>
      </c>
      <c r="C19" s="59">
        <v>0.03460153799653079</v>
      </c>
      <c r="D19" s="48">
        <v>-4250.0</v>
      </c>
      <c r="E19" s="57"/>
      <c r="F19" s="49"/>
    </row>
    <row r="20" ht="12.75" customHeight="1">
      <c r="A20" s="53"/>
      <c r="B20" s="46" t="s">
        <v>46</v>
      </c>
      <c r="C20" s="60">
        <v>6.398430692891505E-5</v>
      </c>
      <c r="D20" s="48">
        <v>-4250.0</v>
      </c>
      <c r="E20" s="57"/>
      <c r="F20" s="49"/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4:A20"/>
    <mergeCell ref="B14:C14"/>
  </mergeCells>
  <printOptions/>
  <pageMargins bottom="0.984251969" footer="0.0" header="0.0" left="0.787401575" right="0.787401575" top="0.984251969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71"/>
    <col customWidth="1" min="2" max="3" width="12.71"/>
    <col customWidth="1" min="4" max="4" width="10.71"/>
    <col customWidth="1" min="5" max="5" width="13.71"/>
    <col customWidth="1" min="6" max="6" width="40.14"/>
  </cols>
  <sheetData>
    <row r="1" ht="12.75" customHeight="1"/>
    <row r="2" ht="12.75" customHeight="1">
      <c r="A2" s="11" t="s">
        <v>30</v>
      </c>
      <c r="B2" s="13"/>
      <c r="C2" s="13"/>
      <c r="D2" s="13"/>
      <c r="E2" s="12">
        <v>50000.0</v>
      </c>
      <c r="F2" s="13" t="s">
        <v>58</v>
      </c>
    </row>
    <row r="3" ht="12.75" customHeight="1">
      <c r="A3" s="17" t="s">
        <v>59</v>
      </c>
      <c r="B3" s="18"/>
      <c r="C3" s="18"/>
      <c r="D3" s="18"/>
      <c r="E3" s="18"/>
      <c r="F3" s="18"/>
    </row>
    <row r="4" ht="12.75" customHeight="1"/>
    <row r="5" ht="12.75" customHeight="1"/>
    <row r="6" ht="12.75" customHeight="1">
      <c r="A6" s="20" t="s">
        <v>33</v>
      </c>
      <c r="B6" s="21">
        <v>50000.0</v>
      </c>
    </row>
    <row r="7" ht="12.75" customHeight="1">
      <c r="A7" s="20" t="s">
        <v>15</v>
      </c>
      <c r="B7" s="56">
        <v>0.0346</v>
      </c>
    </row>
    <row r="8" ht="12.75" customHeight="1">
      <c r="A8" s="20" t="s">
        <v>14</v>
      </c>
      <c r="B8" s="61">
        <v>12.0</v>
      </c>
    </row>
    <row r="9" ht="15.75" customHeight="1">
      <c r="A9" s="20" t="s">
        <v>60</v>
      </c>
      <c r="B9" s="34"/>
    </row>
    <row r="10" ht="12.75" customHeight="1"/>
    <row r="11" ht="12.75" customHeight="1">
      <c r="A11" s="11" t="s">
        <v>35</v>
      </c>
      <c r="B11" s="13"/>
      <c r="C11" s="13"/>
      <c r="D11" s="13"/>
      <c r="E11" s="13"/>
      <c r="F11" s="13"/>
    </row>
    <row r="12" ht="12.75" customHeight="1">
      <c r="A12" s="17" t="s">
        <v>61</v>
      </c>
      <c r="B12" s="18"/>
      <c r="C12" s="18"/>
      <c r="D12" s="18"/>
      <c r="E12" s="18"/>
      <c r="F12" s="18"/>
    </row>
    <row r="13" ht="12.75" customHeight="1"/>
    <row r="14" ht="12.75" customHeight="1">
      <c r="A14" s="37"/>
      <c r="B14" s="38" t="s">
        <v>55</v>
      </c>
      <c r="C14" s="39"/>
      <c r="D14" s="39"/>
      <c r="E14" s="40">
        <v>50000.0</v>
      </c>
    </row>
    <row r="15" ht="12.75" customHeight="1">
      <c r="A15" s="42"/>
      <c r="B15" s="43" t="s">
        <v>39</v>
      </c>
      <c r="C15" s="45" t="s">
        <v>57</v>
      </c>
      <c r="D15" s="44" t="s">
        <v>15</v>
      </c>
      <c r="E15" s="44" t="s">
        <v>56</v>
      </c>
    </row>
    <row r="16" ht="12.75" customHeight="1">
      <c r="A16" s="42"/>
      <c r="B16" s="46" t="s">
        <v>42</v>
      </c>
      <c r="C16" s="62">
        <v>12.0</v>
      </c>
      <c r="D16" s="58">
        <v>0.04393644841702658</v>
      </c>
      <c r="E16" s="34"/>
      <c r="F16" s="49"/>
    </row>
    <row r="17" ht="12.75" customHeight="1">
      <c r="A17" s="42"/>
      <c r="B17" s="50" t="s">
        <v>43</v>
      </c>
      <c r="C17" s="62">
        <v>12.0</v>
      </c>
      <c r="D17" s="59">
        <v>0.04482216123257726</v>
      </c>
      <c r="E17" s="34"/>
      <c r="F17" s="49"/>
    </row>
    <row r="18" ht="12.75" customHeight="1">
      <c r="A18" s="42"/>
      <c r="B18" s="46" t="s">
        <v>44</v>
      </c>
      <c r="C18" s="62">
        <v>12.0</v>
      </c>
      <c r="D18" s="59">
        <v>0.03687487238179918</v>
      </c>
      <c r="E18" s="34"/>
      <c r="F18" s="49"/>
    </row>
    <row r="19" ht="12.75" customHeight="1">
      <c r="A19" s="42"/>
      <c r="B19" s="50" t="s">
        <v>45</v>
      </c>
      <c r="C19" s="62">
        <v>12.0</v>
      </c>
      <c r="D19" s="59">
        <v>0.03460153799653079</v>
      </c>
      <c r="E19" s="34"/>
      <c r="F19" s="49"/>
    </row>
    <row r="20" ht="12.75" customHeight="1">
      <c r="A20" s="53"/>
      <c r="B20" s="46" t="s">
        <v>46</v>
      </c>
      <c r="C20" s="62">
        <v>12.0</v>
      </c>
      <c r="D20" s="60">
        <v>6.398430692891505E-5</v>
      </c>
      <c r="E20" s="34"/>
      <c r="F20" s="49"/>
    </row>
    <row r="21" ht="12.75" customHeight="1">
      <c r="F21" s="63" t="s">
        <v>62</v>
      </c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4:A20"/>
    <mergeCell ref="B14:D14"/>
  </mergeCells>
  <printOptions/>
  <pageMargins bottom="0.984251969" footer="0.0" header="0.0" left="0.787401575" right="0.787401575" top="0.984251969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0"/>
    <col customWidth="1" min="2" max="2" width="11.29"/>
    <col customWidth="1" min="3" max="3" width="11.43"/>
    <col customWidth="1" min="4" max="7" width="13.71"/>
    <col customWidth="1" min="8" max="8" width="15.43"/>
    <col customWidth="1" min="9" max="9" width="11.43"/>
    <col customWidth="1" min="10" max="11" width="10.71"/>
    <col customWidth="1" min="12" max="12" width="16.14"/>
    <col customWidth="1" min="13" max="19" width="10.71"/>
  </cols>
  <sheetData>
    <row r="1" ht="48.75" customHeight="1">
      <c r="B1" s="1" t="s">
        <v>63</v>
      </c>
    </row>
    <row r="2" ht="12.75" customHeight="1">
      <c r="B2" s="8"/>
    </row>
    <row r="3" ht="30.0" customHeight="1">
      <c r="B3" s="8">
        <v>20.0</v>
      </c>
      <c r="K3" s="64"/>
    </row>
    <row r="4" ht="30.0" customHeight="1">
      <c r="B4" s="8">
        <v>10.0</v>
      </c>
    </row>
    <row r="5" ht="30.0" customHeight="1">
      <c r="B5" s="8"/>
    </row>
    <row r="6" ht="13.5" customHeight="1">
      <c r="B6" s="8"/>
      <c r="C6" s="28">
        <v>0.0</v>
      </c>
      <c r="D6" s="28">
        <v>1.0</v>
      </c>
      <c r="E6" s="28">
        <v>2.0</v>
      </c>
      <c r="F6" s="28">
        <v>3.0</v>
      </c>
      <c r="G6" s="28">
        <v>4.0</v>
      </c>
      <c r="H6" s="28">
        <v>5.0</v>
      </c>
      <c r="I6" s="28">
        <v>6.0</v>
      </c>
    </row>
    <row r="7" ht="30.0" customHeight="1">
      <c r="B7" s="8">
        <v>-10.0</v>
      </c>
    </row>
    <row r="8" ht="30.0" customHeight="1">
      <c r="B8" s="8">
        <v>-20.0</v>
      </c>
    </row>
    <row r="9" ht="30.0" customHeight="1">
      <c r="B9" s="8">
        <v>-30.0</v>
      </c>
      <c r="L9" s="3"/>
      <c r="M9" s="3"/>
      <c r="N9" s="3"/>
      <c r="O9" s="3"/>
      <c r="P9" s="3"/>
      <c r="Q9" s="3"/>
      <c r="R9" s="3"/>
      <c r="S9" s="3"/>
    </row>
    <row r="10" ht="30.0" customHeight="1">
      <c r="B10" s="8">
        <v>-40.0</v>
      </c>
      <c r="L10" s="3"/>
      <c r="M10" s="3"/>
      <c r="N10" s="3"/>
      <c r="O10" s="3"/>
      <c r="P10" s="3"/>
      <c r="Q10" s="3"/>
      <c r="R10" s="3"/>
      <c r="S10" s="3"/>
    </row>
    <row r="11" ht="30.0" customHeight="1">
      <c r="B11" s="8">
        <v>-50.0</v>
      </c>
      <c r="L11" s="3"/>
      <c r="M11" s="3"/>
      <c r="N11" s="3"/>
      <c r="O11" s="3"/>
      <c r="P11" s="3"/>
      <c r="Q11" s="3"/>
      <c r="R11" s="3"/>
      <c r="S11" s="3"/>
    </row>
    <row r="12" ht="12.75" customHeight="1"/>
    <row r="13" ht="12.75" customHeight="1"/>
    <row r="14" ht="12.75" customHeight="1"/>
    <row r="15" ht="12.75" customHeight="1">
      <c r="C15" s="3"/>
      <c r="D15" s="3"/>
      <c r="E15" s="3"/>
      <c r="F15" s="3"/>
      <c r="G15" s="3"/>
      <c r="H15" s="3"/>
      <c r="I15" s="3"/>
      <c r="J15" s="3"/>
    </row>
    <row r="16" ht="22.5" customHeight="1">
      <c r="A16" s="3" t="s">
        <v>22</v>
      </c>
      <c r="B16" s="65"/>
      <c r="C16" s="3">
        <v>-50.0</v>
      </c>
      <c r="D16" s="3">
        <v>10.0</v>
      </c>
      <c r="E16" s="3">
        <v>10.0</v>
      </c>
      <c r="F16" s="3">
        <v>10.0</v>
      </c>
      <c r="G16" s="3">
        <v>10.0</v>
      </c>
      <c r="H16" s="3">
        <v>10.0</v>
      </c>
      <c r="I16" s="3">
        <v>10.0</v>
      </c>
      <c r="J16" s="66"/>
    </row>
    <row r="17" ht="22.5" customHeight="1">
      <c r="A17" s="3" t="s">
        <v>64</v>
      </c>
      <c r="H17" s="3"/>
      <c r="I17" s="3"/>
      <c r="J17" s="30"/>
    </row>
    <row r="18" ht="12.75" customHeight="1">
      <c r="A18" s="3"/>
      <c r="C18" s="3"/>
      <c r="D18" s="3"/>
      <c r="E18" s="3"/>
      <c r="F18" s="3"/>
      <c r="G18" s="67"/>
      <c r="H18" s="3"/>
      <c r="I18" s="3"/>
      <c r="J18" s="3"/>
    </row>
    <row r="19" ht="22.5" customHeight="1">
      <c r="A19" s="3" t="s">
        <v>22</v>
      </c>
      <c r="C19" s="3">
        <v>-50.0</v>
      </c>
      <c r="D19" s="3">
        <v>20.0</v>
      </c>
      <c r="E19" s="3">
        <v>20.0</v>
      </c>
      <c r="F19" s="3">
        <v>20.0</v>
      </c>
      <c r="G19" s="66"/>
    </row>
    <row r="20" ht="22.5" customHeight="1">
      <c r="A20" s="3" t="s">
        <v>65</v>
      </c>
    </row>
    <row r="21" ht="28.5" customHeight="1">
      <c r="A21" s="3"/>
    </row>
    <row r="22" ht="34.5" customHeight="1">
      <c r="C22" s="33"/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H1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6.0"/>
    <col customWidth="1" min="2" max="2" width="13.0"/>
    <col customWidth="1" min="3" max="3" width="15.71"/>
    <col customWidth="1" min="4" max="4" width="13.71"/>
    <col customWidth="1" min="5" max="5" width="15.0"/>
    <col customWidth="1" min="6" max="6" width="106.0"/>
  </cols>
  <sheetData>
    <row r="1" ht="12.75" customHeight="1"/>
    <row r="2" ht="12.75" customHeight="1">
      <c r="A2" s="11" t="s">
        <v>30</v>
      </c>
      <c r="B2" s="13"/>
      <c r="C2" s="13"/>
      <c r="D2" s="13"/>
      <c r="E2" s="12">
        <v>50000.0</v>
      </c>
      <c r="F2" s="16" t="s">
        <v>66</v>
      </c>
    </row>
    <row r="3" ht="12.75" customHeight="1">
      <c r="A3" s="24" t="s">
        <v>67</v>
      </c>
      <c r="B3" s="26"/>
      <c r="C3" s="26"/>
      <c r="D3" s="26"/>
      <c r="E3" s="26"/>
      <c r="F3" s="27"/>
    </row>
    <row r="4" ht="12.75" customHeight="1">
      <c r="A4" s="24" t="s">
        <v>68</v>
      </c>
      <c r="B4" s="26"/>
      <c r="C4" s="26"/>
      <c r="D4" s="26"/>
      <c r="E4" s="26"/>
      <c r="F4" s="27"/>
    </row>
    <row r="5" ht="12.75" customHeight="1">
      <c r="A5" s="17" t="s">
        <v>69</v>
      </c>
      <c r="B5" s="26"/>
      <c r="C5" s="26"/>
      <c r="D5" s="26"/>
      <c r="E5" s="26"/>
      <c r="F5" s="27"/>
    </row>
    <row r="6" ht="12.75" customHeight="1"/>
    <row r="7" ht="12.75" customHeight="1">
      <c r="A7" s="20" t="s">
        <v>70</v>
      </c>
      <c r="B7" s="21">
        <v>-50000.0</v>
      </c>
    </row>
    <row r="8" ht="12.75" customHeight="1">
      <c r="A8" s="20" t="s">
        <v>71</v>
      </c>
      <c r="B8" s="21">
        <v>5000.0</v>
      </c>
    </row>
    <row r="9" ht="12.75" customHeight="1">
      <c r="A9" s="20" t="s">
        <v>72</v>
      </c>
      <c r="B9" s="21">
        <v>5000.0</v>
      </c>
    </row>
    <row r="10" ht="12.75" customHeight="1">
      <c r="A10" s="20" t="s">
        <v>73</v>
      </c>
      <c r="B10" s="21">
        <v>5000.0</v>
      </c>
    </row>
    <row r="11" ht="12.75" customHeight="1">
      <c r="A11" s="20" t="s">
        <v>74</v>
      </c>
      <c r="B11" s="21">
        <v>5000.0</v>
      </c>
    </row>
    <row r="12" ht="12.75" customHeight="1">
      <c r="A12" s="20" t="s">
        <v>75</v>
      </c>
      <c r="B12" s="21">
        <v>5000.0</v>
      </c>
    </row>
    <row r="13" ht="12.75" customHeight="1">
      <c r="A13" s="20" t="s">
        <v>76</v>
      </c>
      <c r="B13" s="21">
        <v>5000.0</v>
      </c>
    </row>
    <row r="14" ht="12.75" customHeight="1">
      <c r="A14" s="20" t="s">
        <v>77</v>
      </c>
      <c r="B14" s="21">
        <v>5000.0</v>
      </c>
    </row>
    <row r="15" ht="12.75" customHeight="1">
      <c r="A15" s="20" t="s">
        <v>78</v>
      </c>
      <c r="B15" s="21">
        <v>5000.0</v>
      </c>
    </row>
    <row r="16" ht="12.75" customHeight="1">
      <c r="A16" s="20" t="s">
        <v>79</v>
      </c>
      <c r="B16" s="21">
        <v>5000.0</v>
      </c>
    </row>
    <row r="17" ht="15.75" customHeight="1">
      <c r="A17" s="20" t="s">
        <v>80</v>
      </c>
      <c r="B17" s="21">
        <v>5000.0</v>
      </c>
    </row>
    <row r="18" ht="12.75" customHeight="1">
      <c r="A18" s="20" t="s">
        <v>81</v>
      </c>
      <c r="B18" s="21">
        <v>5000.0</v>
      </c>
    </row>
    <row r="19" ht="15.75" customHeight="1">
      <c r="A19" s="20" t="s">
        <v>82</v>
      </c>
      <c r="B19" s="21">
        <v>5000.0</v>
      </c>
    </row>
    <row r="20" ht="15.75" customHeight="1">
      <c r="A20" s="20" t="s">
        <v>83</v>
      </c>
      <c r="B20" s="36"/>
    </row>
    <row r="21" ht="46.5" customHeight="1"/>
    <row r="22" ht="12.75" customHeight="1">
      <c r="A22" s="11" t="s">
        <v>84</v>
      </c>
      <c r="B22" s="13"/>
      <c r="C22" s="13"/>
      <c r="D22" s="13"/>
      <c r="E22" s="13"/>
      <c r="F22" s="16"/>
    </row>
    <row r="23" ht="12.75" customHeight="1">
      <c r="A23" s="24" t="s">
        <v>85</v>
      </c>
      <c r="B23" s="26"/>
      <c r="C23" s="26"/>
      <c r="D23" s="26"/>
      <c r="E23" s="26"/>
      <c r="F23" s="27"/>
    </row>
    <row r="24" ht="12.75" customHeight="1">
      <c r="A24" s="17" t="s">
        <v>86</v>
      </c>
      <c r="B24" s="18"/>
      <c r="C24" s="18"/>
      <c r="D24" s="18"/>
      <c r="E24" s="18"/>
      <c r="F24" s="19"/>
    </row>
    <row r="25" ht="12.75" customHeight="1"/>
    <row r="26" ht="12.75" customHeight="1"/>
    <row r="27" ht="12.75" customHeight="1">
      <c r="A27" s="20" t="s">
        <v>70</v>
      </c>
      <c r="B27" s="21">
        <v>-50000.0</v>
      </c>
      <c r="C27" s="21" t="s">
        <v>87</v>
      </c>
      <c r="D27" s="21">
        <f>B27</f>
        <v>-50000</v>
      </c>
    </row>
    <row r="28" ht="12.75" customHeight="1">
      <c r="A28" s="20" t="s">
        <v>71</v>
      </c>
      <c r="B28" s="21">
        <v>5000.0</v>
      </c>
      <c r="C28" s="21"/>
      <c r="D28" s="21"/>
    </row>
    <row r="29" ht="12.75" customHeight="1">
      <c r="A29" s="20" t="s">
        <v>72</v>
      </c>
      <c r="B29" s="21">
        <v>5000.0</v>
      </c>
      <c r="C29" s="21"/>
      <c r="D29" s="21"/>
    </row>
    <row r="30" ht="12.75" customHeight="1">
      <c r="A30" s="20" t="s">
        <v>73</v>
      </c>
      <c r="B30" s="21">
        <v>5000.0</v>
      </c>
      <c r="C30" s="21"/>
      <c r="D30" s="21"/>
    </row>
    <row r="31" ht="12.75" customHeight="1">
      <c r="A31" s="20" t="s">
        <v>74</v>
      </c>
      <c r="B31" s="21">
        <v>5000.0</v>
      </c>
      <c r="C31" s="21"/>
      <c r="D31" s="21"/>
    </row>
    <row r="32" ht="12.75" customHeight="1">
      <c r="A32" s="20" t="s">
        <v>75</v>
      </c>
      <c r="B32" s="21">
        <v>5000.0</v>
      </c>
      <c r="C32" s="21"/>
      <c r="D32" s="21"/>
    </row>
    <row r="33" ht="12.75" customHeight="1">
      <c r="A33" s="20" t="s">
        <v>76</v>
      </c>
      <c r="B33" s="21">
        <v>5000.0</v>
      </c>
      <c r="C33" s="21"/>
      <c r="D33" s="21"/>
    </row>
    <row r="34" ht="12.75" customHeight="1">
      <c r="A34" s="20" t="s">
        <v>77</v>
      </c>
      <c r="B34" s="21">
        <v>5000.0</v>
      </c>
      <c r="C34" s="21"/>
      <c r="D34" s="21"/>
    </row>
    <row r="35" ht="12.75" customHeight="1">
      <c r="A35" s="20" t="s">
        <v>78</v>
      </c>
      <c r="B35" s="21">
        <v>5000.0</v>
      </c>
      <c r="C35" s="21"/>
      <c r="D35" s="21"/>
    </row>
    <row r="36" ht="12.75" customHeight="1">
      <c r="A36" s="20" t="s">
        <v>79</v>
      </c>
      <c r="B36" s="21">
        <v>5000.0</v>
      </c>
      <c r="C36" s="21"/>
      <c r="D36" s="21"/>
    </row>
    <row r="37" ht="12.75" customHeight="1">
      <c r="A37" s="20" t="s">
        <v>80</v>
      </c>
      <c r="B37" s="21">
        <v>5000.0</v>
      </c>
      <c r="C37" s="21"/>
      <c r="D37" s="21"/>
    </row>
    <row r="38" ht="12.75" customHeight="1">
      <c r="A38" s="20" t="s">
        <v>81</v>
      </c>
      <c r="B38" s="21">
        <v>5000.0</v>
      </c>
      <c r="C38" s="21"/>
      <c r="D38" s="21"/>
    </row>
    <row r="39" ht="12.75" customHeight="1">
      <c r="A39" s="20" t="s">
        <v>82</v>
      </c>
      <c r="B39" s="21">
        <v>5000.0</v>
      </c>
      <c r="C39" s="21"/>
      <c r="D39" s="21"/>
    </row>
    <row r="40" ht="12.75" customHeight="1">
      <c r="A40" s="20" t="s">
        <v>83</v>
      </c>
      <c r="B40" s="20"/>
      <c r="C40" s="20"/>
      <c r="D40" s="36"/>
    </row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251969" footer="0.0" header="0.0" left="0.787401575" right="0.787401575" top="0.984251969"/>
  <pageSetup paperSize="9" orientation="landscape"/>
  <drawing r:id="rId1"/>
</worksheet>
</file>