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D:\workspaces\HTMCWeb\WebContent\reportes\"/>
    </mc:Choice>
  </mc:AlternateContent>
  <bookViews>
    <workbookView xWindow="0" yWindow="120" windowWidth="20490" windowHeight="7635" tabRatio="857" firstSheet="3" activeTab="3"/>
  </bookViews>
  <sheets>
    <sheet name="NOTAS" sheetId="6" state="hidden" r:id="rId1"/>
    <sheet name="AS400" sheetId="5" state="hidden" r:id="rId2"/>
    <sheet name="ROTACION DE FARMACOS" sheetId="7" state="hidden" r:id="rId3"/>
    <sheet name="Hoja1" sheetId="22" r:id="rId4"/>
    <sheet name="112" sheetId="10" state="hidden" r:id="rId5"/>
    <sheet name="113" sheetId="11" state="hidden" r:id="rId6"/>
    <sheet name="114" sheetId="12" state="hidden" r:id="rId7"/>
    <sheet name="AcumTotal" sheetId="13" state="hidden" r:id="rId8"/>
  </sheets>
  <definedNames>
    <definedName name="_xlnm._FilterDatabase" localSheetId="3" hidden="1">Hoja1!$A$12:$N$789</definedName>
    <definedName name="_xlnm._FilterDatabase" localSheetId="2" hidden="1">'ROTACION DE FARMACOS'!$A$4:$AC$619</definedName>
  </definedNames>
  <calcPr calcId="152511"/>
</workbook>
</file>

<file path=xl/calcChain.xml><?xml version="1.0" encoding="utf-8"?>
<calcChain xmlns="http://schemas.openxmlformats.org/spreadsheetml/2006/main">
  <c r="E256" i="12" l="1"/>
  <c r="E71" i="11"/>
  <c r="E260" i="10"/>
  <c r="Q619" i="7" l="1"/>
  <c r="M619" i="7"/>
  <c r="L619" i="7"/>
  <c r="K619" i="7"/>
  <c r="J619" i="7"/>
  <c r="I619" i="7"/>
  <c r="H619" i="7"/>
  <c r="G619" i="7"/>
  <c r="F619" i="7"/>
  <c r="E619" i="7"/>
  <c r="AA618" i="7"/>
  <c r="P618" i="7"/>
  <c r="O618" i="7"/>
  <c r="B618" i="7"/>
  <c r="C617" i="7"/>
  <c r="P617" i="7"/>
  <c r="O617" i="7"/>
  <c r="B617" i="7"/>
  <c r="C616" i="7"/>
  <c r="P616" i="7"/>
  <c r="O616" i="7"/>
  <c r="B616" i="7"/>
  <c r="C615" i="7"/>
  <c r="P615" i="7"/>
  <c r="O615" i="7"/>
  <c r="B615" i="7"/>
  <c r="P614" i="7"/>
  <c r="O614" i="7"/>
  <c r="B614" i="7"/>
  <c r="C613" i="7"/>
  <c r="P613" i="7"/>
  <c r="O613" i="7"/>
  <c r="B613" i="7"/>
  <c r="P612" i="7"/>
  <c r="O612" i="7"/>
  <c r="B612" i="7"/>
  <c r="C611" i="7"/>
  <c r="P611" i="7"/>
  <c r="O611" i="7"/>
  <c r="B611" i="7"/>
  <c r="C610" i="7"/>
  <c r="P610" i="7"/>
  <c r="O610" i="7"/>
  <c r="B610" i="7"/>
  <c r="C609" i="7"/>
  <c r="P609" i="7"/>
  <c r="O609" i="7"/>
  <c r="B609" i="7"/>
  <c r="C608" i="7"/>
  <c r="P608" i="7"/>
  <c r="O608" i="7"/>
  <c r="B608" i="7"/>
  <c r="C607" i="7"/>
  <c r="P607" i="7"/>
  <c r="O607" i="7"/>
  <c r="B607" i="7"/>
  <c r="C606" i="7"/>
  <c r="P606" i="7"/>
  <c r="O606" i="7"/>
  <c r="B606" i="7"/>
  <c r="C605" i="7"/>
  <c r="P605" i="7"/>
  <c r="O605" i="7"/>
  <c r="B605" i="7"/>
  <c r="C604" i="7"/>
  <c r="P604" i="7"/>
  <c r="O604" i="7"/>
  <c r="B604" i="7"/>
  <c r="C603" i="7"/>
  <c r="P603" i="7"/>
  <c r="O603" i="7"/>
  <c r="B603" i="7"/>
  <c r="C602" i="7"/>
  <c r="P602" i="7"/>
  <c r="O602" i="7"/>
  <c r="B602" i="7"/>
  <c r="C601" i="7"/>
  <c r="P601" i="7"/>
  <c r="O601" i="7"/>
  <c r="B601" i="7"/>
  <c r="C600" i="7"/>
  <c r="P600" i="7"/>
  <c r="O600" i="7"/>
  <c r="B600" i="7"/>
  <c r="C599" i="7"/>
  <c r="P599" i="7"/>
  <c r="O599" i="7"/>
  <c r="B599" i="7"/>
  <c r="C598" i="7"/>
  <c r="P598" i="7"/>
  <c r="O598" i="7"/>
  <c r="B598" i="7"/>
  <c r="C597" i="7"/>
  <c r="P597" i="7"/>
  <c r="O597" i="7"/>
  <c r="B597" i="7"/>
  <c r="C596" i="7"/>
  <c r="P596" i="7"/>
  <c r="O596" i="7"/>
  <c r="B596" i="7"/>
  <c r="C595" i="7"/>
  <c r="P595" i="7"/>
  <c r="O595" i="7"/>
  <c r="B595" i="7"/>
  <c r="C594" i="7"/>
  <c r="P594" i="7"/>
  <c r="O594" i="7"/>
  <c r="B594" i="7"/>
  <c r="C593" i="7"/>
  <c r="P593" i="7"/>
  <c r="O593" i="7"/>
  <c r="B593" i="7"/>
  <c r="C592" i="7"/>
  <c r="O592" i="7"/>
  <c r="C591" i="7"/>
  <c r="B591" i="7"/>
  <c r="C590" i="7"/>
  <c r="B590" i="7"/>
  <c r="C589" i="7"/>
  <c r="P589" i="7"/>
  <c r="O589" i="7"/>
  <c r="B589" i="7"/>
  <c r="C588" i="7"/>
  <c r="P588" i="7"/>
  <c r="O588" i="7"/>
  <c r="B588" i="7"/>
  <c r="P587" i="7"/>
  <c r="C586" i="7"/>
  <c r="P586" i="7"/>
  <c r="O586" i="7"/>
  <c r="B586" i="7"/>
  <c r="C585" i="7"/>
  <c r="P585" i="7"/>
  <c r="C584" i="7"/>
  <c r="P584" i="7"/>
  <c r="C583" i="7"/>
  <c r="P583" i="7"/>
  <c r="O583" i="7"/>
  <c r="B583" i="7"/>
  <c r="C582" i="7"/>
  <c r="O582" i="7"/>
  <c r="C581" i="7"/>
  <c r="P581" i="7"/>
  <c r="O581" i="7"/>
  <c r="B581" i="7"/>
  <c r="C580" i="7"/>
  <c r="P580" i="7"/>
  <c r="C579" i="7"/>
  <c r="P579" i="7"/>
  <c r="O579" i="7"/>
  <c r="B579" i="7"/>
  <c r="C578" i="7"/>
  <c r="P578" i="7"/>
  <c r="O578" i="7"/>
  <c r="B578" i="7"/>
  <c r="C577" i="7"/>
  <c r="P577" i="7"/>
  <c r="O577" i="7"/>
  <c r="B577" i="7"/>
  <c r="O576" i="7"/>
  <c r="C575" i="7"/>
  <c r="P575" i="7"/>
  <c r="O575" i="7"/>
  <c r="B575" i="7"/>
  <c r="C574" i="7"/>
  <c r="P574" i="7"/>
  <c r="C573" i="7"/>
  <c r="P573" i="7"/>
  <c r="O573" i="7"/>
  <c r="B573" i="7"/>
  <c r="C572" i="7"/>
  <c r="P572" i="7"/>
  <c r="O572" i="7"/>
  <c r="B572" i="7"/>
  <c r="P571" i="7"/>
  <c r="C570" i="7"/>
  <c r="P570" i="7"/>
  <c r="C569" i="7"/>
  <c r="P569" i="7"/>
  <c r="O569" i="7"/>
  <c r="B569" i="7"/>
  <c r="C568" i="7"/>
  <c r="C567" i="7"/>
  <c r="C566" i="7"/>
  <c r="P566" i="7"/>
  <c r="O566" i="7"/>
  <c r="B566" i="7"/>
  <c r="C565" i="7"/>
  <c r="O565" i="7"/>
  <c r="C564" i="7"/>
  <c r="P564" i="7"/>
  <c r="C563" i="7"/>
  <c r="P563" i="7"/>
  <c r="O563" i="7"/>
  <c r="B563" i="7"/>
  <c r="C562" i="7"/>
  <c r="P562" i="7"/>
  <c r="O562" i="7"/>
  <c r="B562" i="7"/>
  <c r="C561" i="7"/>
  <c r="C560" i="7"/>
  <c r="P560" i="7"/>
  <c r="O560" i="7"/>
  <c r="B560" i="7"/>
  <c r="C559" i="7"/>
  <c r="P559" i="7"/>
  <c r="O559" i="7"/>
  <c r="B559" i="7"/>
  <c r="C558" i="7"/>
  <c r="C557" i="7"/>
  <c r="P557" i="7"/>
  <c r="O557" i="7"/>
  <c r="B557" i="7"/>
  <c r="C556" i="7"/>
  <c r="P556" i="7"/>
  <c r="O556" i="7"/>
  <c r="B556" i="7"/>
  <c r="C555" i="7"/>
  <c r="P555" i="7"/>
  <c r="O555" i="7"/>
  <c r="B555" i="7"/>
  <c r="C554" i="7"/>
  <c r="P554" i="7"/>
  <c r="O554" i="7"/>
  <c r="B554" i="7"/>
  <c r="C553" i="7"/>
  <c r="C552" i="7"/>
  <c r="C551" i="7"/>
  <c r="P551" i="7"/>
  <c r="O551" i="7"/>
  <c r="B551" i="7"/>
  <c r="C550" i="7"/>
  <c r="O550" i="7"/>
  <c r="C549" i="7"/>
  <c r="P549" i="7"/>
  <c r="O549" i="7"/>
  <c r="B549" i="7"/>
  <c r="C548" i="7"/>
  <c r="P548" i="7"/>
  <c r="O548" i="7"/>
  <c r="B548" i="7"/>
  <c r="C547" i="7"/>
  <c r="P547" i="7"/>
  <c r="O547" i="7"/>
  <c r="B547" i="7"/>
  <c r="C546" i="7"/>
  <c r="P546" i="7"/>
  <c r="O546" i="7"/>
  <c r="B546" i="7"/>
  <c r="C545" i="7"/>
  <c r="O545" i="7"/>
  <c r="C544" i="7"/>
  <c r="P544" i="7"/>
  <c r="O544" i="7"/>
  <c r="B544" i="7"/>
  <c r="C543" i="7"/>
  <c r="P543" i="7"/>
  <c r="O543" i="7"/>
  <c r="B543" i="7"/>
  <c r="C542" i="7"/>
  <c r="P542" i="7"/>
  <c r="O542" i="7"/>
  <c r="B542" i="7"/>
  <c r="C541" i="7"/>
  <c r="P541" i="7"/>
  <c r="O541" i="7"/>
  <c r="B541" i="7"/>
  <c r="C540" i="7"/>
  <c r="P540" i="7"/>
  <c r="O540" i="7"/>
  <c r="B540" i="7"/>
  <c r="C539" i="7"/>
  <c r="P539" i="7"/>
  <c r="O539" i="7"/>
  <c r="B539" i="7"/>
  <c r="C538" i="7"/>
  <c r="P538" i="7"/>
  <c r="O538" i="7"/>
  <c r="B538" i="7"/>
  <c r="C537" i="7"/>
  <c r="P537" i="7"/>
  <c r="O537" i="7"/>
  <c r="B537" i="7"/>
  <c r="C536" i="7"/>
  <c r="P536" i="7"/>
  <c r="O536" i="7"/>
  <c r="B536" i="7"/>
  <c r="C535" i="7"/>
  <c r="P535" i="7"/>
  <c r="C534" i="7"/>
  <c r="P534" i="7"/>
  <c r="O534" i="7"/>
  <c r="B534" i="7"/>
  <c r="C533" i="7"/>
  <c r="O533" i="7"/>
  <c r="C532" i="7"/>
  <c r="P532" i="7"/>
  <c r="O532" i="7"/>
  <c r="B532" i="7"/>
  <c r="C531" i="7"/>
  <c r="P531" i="7"/>
  <c r="O531" i="7"/>
  <c r="B531" i="7"/>
  <c r="B530" i="7"/>
  <c r="C529" i="7"/>
  <c r="B529" i="7"/>
  <c r="P528" i="7"/>
  <c r="O528" i="7"/>
  <c r="B528" i="7"/>
  <c r="C527" i="7"/>
  <c r="B527" i="7"/>
  <c r="C526" i="7"/>
  <c r="B526" i="7"/>
  <c r="P525" i="7"/>
  <c r="O525" i="7"/>
  <c r="B525" i="7"/>
  <c r="C524" i="7"/>
  <c r="P524" i="7"/>
  <c r="O524" i="7"/>
  <c r="B524" i="7"/>
  <c r="C523" i="7"/>
  <c r="O523" i="7"/>
  <c r="C522" i="7"/>
  <c r="P522" i="7"/>
  <c r="O522" i="7"/>
  <c r="B522" i="7"/>
  <c r="C521" i="7"/>
  <c r="O521" i="7"/>
  <c r="C520" i="7"/>
  <c r="O520" i="7"/>
  <c r="C519" i="7"/>
  <c r="O519" i="7"/>
  <c r="C518" i="7"/>
  <c r="P518" i="7"/>
  <c r="O518" i="7"/>
  <c r="B518" i="7"/>
  <c r="C517" i="7"/>
  <c r="P517" i="7"/>
  <c r="O517" i="7"/>
  <c r="B517" i="7"/>
  <c r="C516" i="7"/>
  <c r="P516" i="7"/>
  <c r="O516" i="7"/>
  <c r="B516" i="7"/>
  <c r="C515" i="7"/>
  <c r="P515" i="7"/>
  <c r="O515" i="7"/>
  <c r="B515" i="7"/>
  <c r="C514" i="7"/>
  <c r="B514" i="7"/>
  <c r="C513" i="7"/>
  <c r="P513" i="7"/>
  <c r="O513" i="7"/>
  <c r="B513" i="7"/>
  <c r="C512" i="7"/>
  <c r="O512" i="7"/>
  <c r="C511" i="7"/>
  <c r="P511" i="7"/>
  <c r="O511" i="7"/>
  <c r="B511" i="7"/>
  <c r="C510" i="7"/>
  <c r="B510" i="7"/>
  <c r="C509" i="7"/>
  <c r="B509" i="7"/>
  <c r="C508" i="7"/>
  <c r="O508" i="7"/>
  <c r="C507" i="7"/>
  <c r="O507" i="7"/>
  <c r="C506" i="7"/>
  <c r="B506" i="7"/>
  <c r="C505" i="7"/>
  <c r="P505" i="7"/>
  <c r="O505" i="7"/>
  <c r="B505" i="7"/>
  <c r="C504" i="7"/>
  <c r="P504" i="7"/>
  <c r="O504" i="7"/>
  <c r="B504" i="7"/>
  <c r="C503" i="7"/>
  <c r="P503" i="7"/>
  <c r="O503" i="7"/>
  <c r="B503" i="7"/>
  <c r="C502" i="7"/>
  <c r="P502" i="7"/>
  <c r="O502" i="7"/>
  <c r="B502" i="7"/>
  <c r="C501" i="7"/>
  <c r="O501" i="7"/>
  <c r="C500" i="7"/>
  <c r="O500" i="7"/>
  <c r="C499" i="7"/>
  <c r="O499" i="7"/>
  <c r="C498" i="7"/>
  <c r="O498" i="7"/>
  <c r="C497" i="7"/>
  <c r="P497" i="7"/>
  <c r="O497" i="7"/>
  <c r="B497" i="7"/>
  <c r="C496" i="7"/>
  <c r="P496" i="7"/>
  <c r="O496" i="7"/>
  <c r="B496" i="7"/>
  <c r="C495" i="7"/>
  <c r="P495" i="7"/>
  <c r="O495" i="7"/>
  <c r="B495" i="7"/>
  <c r="C494" i="7"/>
  <c r="O494" i="7"/>
  <c r="C493" i="7"/>
  <c r="P493" i="7"/>
  <c r="O493" i="7"/>
  <c r="B493" i="7"/>
  <c r="C492" i="7"/>
  <c r="P492" i="7"/>
  <c r="O492" i="7"/>
  <c r="B492" i="7"/>
  <c r="C491" i="7"/>
  <c r="P491" i="7"/>
  <c r="C490" i="7"/>
  <c r="P490" i="7"/>
  <c r="O490" i="7"/>
  <c r="B490" i="7"/>
  <c r="C489" i="7"/>
  <c r="O489" i="7"/>
  <c r="C488" i="7"/>
  <c r="P488" i="7"/>
  <c r="O488" i="7"/>
  <c r="B488" i="7"/>
  <c r="C487" i="7"/>
  <c r="P487" i="7"/>
  <c r="O487" i="7"/>
  <c r="B487" i="7"/>
  <c r="C486" i="7"/>
  <c r="P486" i="7"/>
  <c r="O486" i="7"/>
  <c r="B486" i="7"/>
  <c r="C485" i="7"/>
  <c r="O485" i="7"/>
  <c r="C484" i="7"/>
  <c r="P484" i="7"/>
  <c r="P482" i="7"/>
  <c r="C481" i="7"/>
  <c r="P481" i="7"/>
  <c r="C480" i="7"/>
  <c r="P480" i="7"/>
  <c r="C479" i="7"/>
  <c r="P479" i="7"/>
  <c r="C478" i="7"/>
  <c r="P478" i="7"/>
  <c r="C477" i="7"/>
  <c r="P477" i="7"/>
  <c r="C476" i="7"/>
  <c r="P476" i="7"/>
  <c r="B475" i="7"/>
  <c r="C474" i="7"/>
  <c r="P474" i="7"/>
  <c r="O474" i="7"/>
  <c r="B474" i="7"/>
  <c r="C473" i="7"/>
  <c r="P473" i="7"/>
  <c r="C472" i="7"/>
  <c r="P472" i="7"/>
  <c r="O472" i="7"/>
  <c r="B472" i="7"/>
  <c r="C471" i="7"/>
  <c r="B471" i="7"/>
  <c r="C470" i="7"/>
  <c r="P470" i="7"/>
  <c r="O470" i="7"/>
  <c r="B470" i="7"/>
  <c r="C469" i="7"/>
  <c r="C468" i="7"/>
  <c r="C467" i="7"/>
  <c r="C466" i="7"/>
  <c r="P466" i="7"/>
  <c r="O466" i="7"/>
  <c r="B466" i="7"/>
  <c r="C465" i="7"/>
  <c r="P465" i="7"/>
  <c r="O465" i="7"/>
  <c r="B465" i="7"/>
  <c r="C464" i="7"/>
  <c r="P464" i="7"/>
  <c r="C463" i="7"/>
  <c r="P463" i="7"/>
  <c r="O463" i="7"/>
  <c r="B463" i="7"/>
  <c r="C462" i="7"/>
  <c r="P462" i="7"/>
  <c r="C461" i="7"/>
  <c r="B461" i="7"/>
  <c r="C460" i="7"/>
  <c r="B460" i="7"/>
  <c r="P460" i="7"/>
  <c r="C459" i="7"/>
  <c r="P459" i="7"/>
  <c r="O459" i="7"/>
  <c r="B459" i="7"/>
  <c r="C458" i="7"/>
  <c r="P458" i="7"/>
  <c r="O458" i="7"/>
  <c r="B458" i="7"/>
  <c r="C457" i="7"/>
  <c r="P457" i="7"/>
  <c r="C456" i="7"/>
  <c r="P456" i="7"/>
  <c r="C455" i="7"/>
  <c r="P455" i="7"/>
  <c r="O455" i="7"/>
  <c r="B455" i="7"/>
  <c r="C454" i="7"/>
  <c r="P454" i="7"/>
  <c r="O454" i="7"/>
  <c r="B454" i="7"/>
  <c r="C453" i="7"/>
  <c r="C452" i="7"/>
  <c r="P452" i="7"/>
  <c r="O452" i="7"/>
  <c r="B452" i="7"/>
  <c r="C451" i="7"/>
  <c r="P451" i="7"/>
  <c r="O451" i="7"/>
  <c r="B451" i="7"/>
  <c r="C450" i="7"/>
  <c r="P450" i="7"/>
  <c r="O450" i="7"/>
  <c r="B450" i="7"/>
  <c r="C449" i="7"/>
  <c r="P449" i="7"/>
  <c r="O449" i="7"/>
  <c r="B449" i="7"/>
  <c r="C448" i="7"/>
  <c r="P448" i="7"/>
  <c r="O448" i="7"/>
  <c r="B448" i="7"/>
  <c r="C447" i="7"/>
  <c r="P447" i="7"/>
  <c r="O447" i="7"/>
  <c r="B447" i="7"/>
  <c r="C446" i="7"/>
  <c r="P446" i="7"/>
  <c r="O446" i="7"/>
  <c r="B446" i="7"/>
  <c r="C445" i="7"/>
  <c r="P445" i="7"/>
  <c r="O445" i="7"/>
  <c r="B445" i="7"/>
  <c r="C444" i="7"/>
  <c r="B444" i="7"/>
  <c r="B443" i="7"/>
  <c r="C442" i="7"/>
  <c r="P442" i="7"/>
  <c r="O442" i="7"/>
  <c r="B442" i="7"/>
  <c r="C441" i="7"/>
  <c r="P441" i="7"/>
  <c r="O441" i="7"/>
  <c r="B441" i="7"/>
  <c r="C440" i="7"/>
  <c r="P440" i="7"/>
  <c r="C439" i="7"/>
  <c r="P439" i="7"/>
  <c r="C438" i="7"/>
  <c r="P438" i="7"/>
  <c r="C437" i="7"/>
  <c r="P437" i="7"/>
  <c r="O437" i="7"/>
  <c r="B437" i="7"/>
  <c r="C436" i="7"/>
  <c r="B436" i="7"/>
  <c r="C435" i="7"/>
  <c r="P435" i="7"/>
  <c r="O435" i="7"/>
  <c r="B435" i="7"/>
  <c r="C434" i="7"/>
  <c r="O434" i="7"/>
  <c r="C433" i="7"/>
  <c r="O433" i="7"/>
  <c r="C432" i="7"/>
  <c r="P432" i="7"/>
  <c r="O432" i="7"/>
  <c r="B432" i="7"/>
  <c r="C431" i="7"/>
  <c r="P431" i="7"/>
  <c r="O431" i="7"/>
  <c r="B431" i="7"/>
  <c r="C430" i="7"/>
  <c r="P430" i="7"/>
  <c r="O430" i="7"/>
  <c r="B430" i="7"/>
  <c r="C429" i="7"/>
  <c r="P429" i="7"/>
  <c r="O429" i="7"/>
  <c r="B429" i="7"/>
  <c r="C428" i="7"/>
  <c r="O428" i="7"/>
  <c r="C427" i="7"/>
  <c r="P427" i="7"/>
  <c r="C426" i="7"/>
  <c r="P426" i="7"/>
  <c r="O426" i="7"/>
  <c r="B426" i="7"/>
  <c r="C425" i="7"/>
  <c r="P425" i="7"/>
  <c r="O425" i="7"/>
  <c r="B425" i="7"/>
  <c r="C424" i="7"/>
  <c r="P424" i="7"/>
  <c r="O424" i="7"/>
  <c r="B424" i="7"/>
  <c r="C423" i="7"/>
  <c r="C422" i="7"/>
  <c r="P422" i="7"/>
  <c r="O422" i="7"/>
  <c r="B422" i="7"/>
  <c r="C421" i="7"/>
  <c r="P421" i="7"/>
  <c r="O421" i="7"/>
  <c r="B421" i="7"/>
  <c r="C420" i="7"/>
  <c r="B420" i="7"/>
  <c r="C419" i="7"/>
  <c r="B419" i="7"/>
  <c r="C418" i="7"/>
  <c r="P418" i="7"/>
  <c r="O418" i="7"/>
  <c r="B418" i="7"/>
  <c r="C417" i="7"/>
  <c r="C416" i="7"/>
  <c r="AB415" i="7"/>
  <c r="AA415" i="7"/>
  <c r="C415" i="7"/>
  <c r="P415" i="7"/>
  <c r="O415" i="7"/>
  <c r="B415" i="7"/>
  <c r="C414" i="7"/>
  <c r="P414" i="7"/>
  <c r="O414" i="7"/>
  <c r="B414" i="7"/>
  <c r="C413" i="7"/>
  <c r="P413" i="7"/>
  <c r="O413" i="7"/>
  <c r="B413" i="7"/>
  <c r="C412" i="7"/>
  <c r="P412" i="7"/>
  <c r="O412" i="7"/>
  <c r="B412" i="7"/>
  <c r="C411" i="7"/>
  <c r="P411" i="7"/>
  <c r="O410" i="7"/>
  <c r="C409" i="7"/>
  <c r="O409" i="7"/>
  <c r="C408" i="7"/>
  <c r="P408" i="7"/>
  <c r="O408" i="7"/>
  <c r="B408" i="7"/>
  <c r="C407" i="7"/>
  <c r="B407" i="7"/>
  <c r="C406" i="7"/>
  <c r="P406" i="7"/>
  <c r="O406" i="7"/>
  <c r="B406" i="7"/>
  <c r="C405" i="7"/>
  <c r="O405" i="7"/>
  <c r="C404" i="7"/>
  <c r="O404" i="7"/>
  <c r="C403" i="7"/>
  <c r="P403" i="7"/>
  <c r="O403" i="7"/>
  <c r="B403" i="7"/>
  <c r="C402" i="7"/>
  <c r="P402" i="7"/>
  <c r="O402" i="7"/>
  <c r="B402" i="7"/>
  <c r="B401" i="7"/>
  <c r="C400" i="7"/>
  <c r="B400" i="7"/>
  <c r="C399" i="7"/>
  <c r="P399" i="7"/>
  <c r="O399" i="7"/>
  <c r="B399" i="7"/>
  <c r="C398" i="7"/>
  <c r="O398" i="7"/>
  <c r="C397" i="7"/>
  <c r="P397" i="7"/>
  <c r="O397" i="7"/>
  <c r="B397" i="7"/>
  <c r="C396" i="7"/>
  <c r="O396" i="7"/>
  <c r="C395" i="7"/>
  <c r="P395" i="7"/>
  <c r="O395" i="7"/>
  <c r="B395" i="7"/>
  <c r="O394" i="7"/>
  <c r="C393" i="7"/>
  <c r="O393" i="7"/>
  <c r="C392" i="7"/>
  <c r="O392" i="7"/>
  <c r="C391" i="7"/>
  <c r="O391" i="7"/>
  <c r="C390" i="7"/>
  <c r="O390" i="7"/>
  <c r="C389" i="7"/>
  <c r="P389" i="7"/>
  <c r="O389" i="7"/>
  <c r="B389" i="7"/>
  <c r="C388" i="7"/>
  <c r="B388" i="7"/>
  <c r="C387" i="7"/>
  <c r="B387" i="7"/>
  <c r="C386" i="7"/>
  <c r="B386" i="7"/>
  <c r="C385" i="7"/>
  <c r="B385" i="7"/>
  <c r="AB384" i="7"/>
  <c r="AA384" i="7"/>
  <c r="C384" i="7"/>
  <c r="P384" i="7"/>
  <c r="O384" i="7"/>
  <c r="B384" i="7"/>
  <c r="C383" i="7"/>
  <c r="B383" i="7"/>
  <c r="C382" i="7"/>
  <c r="B382" i="7"/>
  <c r="C381" i="7"/>
  <c r="P381" i="7"/>
  <c r="O381" i="7"/>
  <c r="B381" i="7"/>
  <c r="C380" i="7"/>
  <c r="P380" i="7"/>
  <c r="O380" i="7"/>
  <c r="B380" i="7"/>
  <c r="C379" i="7"/>
  <c r="P379" i="7"/>
  <c r="O379" i="7"/>
  <c r="B379" i="7"/>
  <c r="C378" i="7"/>
  <c r="O378" i="7"/>
  <c r="C377" i="7"/>
  <c r="O377" i="7"/>
  <c r="C376" i="7"/>
  <c r="O376" i="7"/>
  <c r="C375" i="7"/>
  <c r="P375" i="7"/>
  <c r="O375" i="7"/>
  <c r="B375" i="7"/>
  <c r="C374" i="7"/>
  <c r="B374" i="7"/>
  <c r="C373" i="7"/>
  <c r="P373" i="7"/>
  <c r="O373" i="7"/>
  <c r="B373" i="7"/>
  <c r="C372" i="7"/>
  <c r="C371" i="7"/>
  <c r="B371" i="7"/>
  <c r="C370" i="7"/>
  <c r="P370" i="7"/>
  <c r="C369" i="7"/>
  <c r="P369" i="7"/>
  <c r="C368" i="7"/>
  <c r="P368" i="7"/>
  <c r="O368" i="7"/>
  <c r="B368" i="7"/>
  <c r="C367" i="7"/>
  <c r="C366" i="7"/>
  <c r="P366" i="7"/>
  <c r="O366" i="7"/>
  <c r="B366" i="7"/>
  <c r="B365" i="7"/>
  <c r="C364" i="7"/>
  <c r="P364" i="7"/>
  <c r="O364" i="7"/>
  <c r="B364" i="7"/>
  <c r="C363" i="7"/>
  <c r="O363" i="7"/>
  <c r="C362" i="7"/>
  <c r="B362" i="7"/>
  <c r="C361" i="7"/>
  <c r="P361" i="7"/>
  <c r="C360" i="7"/>
  <c r="P360" i="7"/>
  <c r="O360" i="7"/>
  <c r="B360" i="7"/>
  <c r="C359" i="7"/>
  <c r="P359" i="7"/>
  <c r="O359" i="7"/>
  <c r="B359" i="7"/>
  <c r="C358" i="7"/>
  <c r="B358" i="7"/>
  <c r="C357" i="7"/>
  <c r="O357" i="7"/>
  <c r="C356" i="7"/>
  <c r="B356" i="7"/>
  <c r="C355" i="7"/>
  <c r="P355" i="7"/>
  <c r="C354" i="7"/>
  <c r="P354" i="7"/>
  <c r="O354" i="7"/>
  <c r="B354" i="7"/>
  <c r="C353" i="7"/>
  <c r="P353" i="7"/>
  <c r="O353" i="7"/>
  <c r="B353" i="7"/>
  <c r="O352" i="7"/>
  <c r="C351" i="7"/>
  <c r="P351" i="7"/>
  <c r="O351" i="7"/>
  <c r="B351" i="7"/>
  <c r="C350" i="7"/>
  <c r="P350" i="7"/>
  <c r="O350" i="7"/>
  <c r="B350" i="7"/>
  <c r="C349" i="7"/>
  <c r="O349" i="7"/>
  <c r="P348" i="7"/>
  <c r="C347" i="7"/>
  <c r="P347" i="7"/>
  <c r="C346" i="7"/>
  <c r="P346" i="7"/>
  <c r="O346" i="7"/>
  <c r="B346" i="7"/>
  <c r="C345" i="7"/>
  <c r="B345" i="7"/>
  <c r="C344" i="7"/>
  <c r="P344" i="7"/>
  <c r="O344" i="7"/>
  <c r="B344" i="7"/>
  <c r="C343" i="7"/>
  <c r="P343" i="7"/>
  <c r="C342" i="7"/>
  <c r="P342" i="7"/>
  <c r="C341" i="7"/>
  <c r="B341" i="7"/>
  <c r="C340" i="7"/>
  <c r="B340" i="7"/>
  <c r="C339" i="7"/>
  <c r="P339" i="7"/>
  <c r="O339" i="7"/>
  <c r="B339" i="7"/>
  <c r="C338" i="7"/>
  <c r="O338" i="7"/>
  <c r="C337" i="7"/>
  <c r="O337" i="7"/>
  <c r="C336" i="7"/>
  <c r="P336" i="7"/>
  <c r="O336" i="7"/>
  <c r="B336" i="7"/>
  <c r="C335" i="7"/>
  <c r="P335" i="7"/>
  <c r="O335" i="7"/>
  <c r="B335" i="7"/>
  <c r="C334" i="7"/>
  <c r="B334" i="7"/>
  <c r="C333" i="7"/>
  <c r="P333" i="7"/>
  <c r="O333" i="7"/>
  <c r="B333" i="7"/>
  <c r="C332" i="7"/>
  <c r="P332" i="7"/>
  <c r="O332" i="7"/>
  <c r="B332" i="7"/>
  <c r="C331" i="7"/>
  <c r="B331" i="7"/>
  <c r="C330" i="7"/>
  <c r="B330" i="7"/>
  <c r="B329" i="7"/>
  <c r="C328" i="7"/>
  <c r="P328" i="7"/>
  <c r="O328" i="7"/>
  <c r="B328" i="7"/>
  <c r="C327" i="7"/>
  <c r="B327" i="7"/>
  <c r="C326" i="7"/>
  <c r="P326" i="7"/>
  <c r="O326" i="7"/>
  <c r="B326" i="7"/>
  <c r="C325" i="7"/>
  <c r="O325" i="7"/>
  <c r="C324" i="7"/>
  <c r="O324" i="7"/>
  <c r="C323" i="7"/>
  <c r="O323" i="7"/>
  <c r="C322" i="7"/>
  <c r="O322" i="7"/>
  <c r="C321" i="7"/>
  <c r="O321" i="7"/>
  <c r="C320" i="7"/>
  <c r="P320" i="7"/>
  <c r="O320" i="7"/>
  <c r="B320" i="7"/>
  <c r="B319" i="7"/>
  <c r="C318" i="7"/>
  <c r="B318" i="7"/>
  <c r="C317" i="7"/>
  <c r="P317" i="7"/>
  <c r="O317" i="7"/>
  <c r="B317" i="7"/>
  <c r="C316" i="7"/>
  <c r="P316" i="7"/>
  <c r="O316" i="7"/>
  <c r="B316" i="7"/>
  <c r="C315" i="7"/>
  <c r="B315" i="7"/>
  <c r="C314" i="7"/>
  <c r="B314" i="7"/>
  <c r="C313" i="7"/>
  <c r="B313" i="7"/>
  <c r="C312" i="7"/>
  <c r="B312" i="7"/>
  <c r="C311" i="7"/>
  <c r="P311" i="7"/>
  <c r="O311" i="7"/>
  <c r="B311" i="7"/>
  <c r="C310" i="7"/>
  <c r="O310" i="7"/>
  <c r="AB309" i="7"/>
  <c r="AA309" i="7"/>
  <c r="C309" i="7"/>
  <c r="P309" i="7"/>
  <c r="O309" i="7"/>
  <c r="B309" i="7"/>
  <c r="P308" i="7"/>
  <c r="O308" i="7"/>
  <c r="B308" i="7"/>
  <c r="C307" i="7"/>
  <c r="B307" i="7"/>
  <c r="C306" i="7"/>
  <c r="B306" i="7"/>
  <c r="C305" i="7"/>
  <c r="P305" i="7"/>
  <c r="O305" i="7"/>
  <c r="B305" i="7"/>
  <c r="C304" i="7"/>
  <c r="B304" i="7"/>
  <c r="C303" i="7"/>
  <c r="P303" i="7"/>
  <c r="O303" i="7"/>
  <c r="B303" i="7"/>
  <c r="C302" i="7"/>
  <c r="P302" i="7"/>
  <c r="O302" i="7"/>
  <c r="B302" i="7"/>
  <c r="B301" i="7"/>
  <c r="C300" i="7"/>
  <c r="B300" i="7"/>
  <c r="B299" i="7"/>
  <c r="C298" i="7"/>
  <c r="P298" i="7"/>
  <c r="O298" i="7"/>
  <c r="B298" i="7"/>
  <c r="C297" i="7"/>
  <c r="P297" i="7"/>
  <c r="O297" i="7"/>
  <c r="B297" i="7"/>
  <c r="C296" i="7"/>
  <c r="P296" i="7"/>
  <c r="O296" i="7"/>
  <c r="B296" i="7"/>
  <c r="C295" i="7"/>
  <c r="O295" i="7"/>
  <c r="C294" i="7"/>
  <c r="P294" i="7"/>
  <c r="O294" i="7"/>
  <c r="B294" i="7"/>
  <c r="C293" i="7"/>
  <c r="P293" i="7"/>
  <c r="O293" i="7"/>
  <c r="B293" i="7"/>
  <c r="C292" i="7"/>
  <c r="B292" i="7"/>
  <c r="C291" i="7"/>
  <c r="P291" i="7"/>
  <c r="O291" i="7"/>
  <c r="B291" i="7"/>
  <c r="C290" i="7"/>
  <c r="P290" i="7"/>
  <c r="O290" i="7"/>
  <c r="B290" i="7"/>
  <c r="C289" i="7"/>
  <c r="P289" i="7"/>
  <c r="O289" i="7"/>
  <c r="B289" i="7"/>
  <c r="C288" i="7"/>
  <c r="P288" i="7"/>
  <c r="O288" i="7"/>
  <c r="B288" i="7"/>
  <c r="C287" i="7"/>
  <c r="O287" i="7"/>
  <c r="C286" i="7"/>
  <c r="P286" i="7"/>
  <c r="C285" i="7"/>
  <c r="P285" i="7"/>
  <c r="O285" i="7"/>
  <c r="B285" i="7"/>
  <c r="C284" i="7"/>
  <c r="P284" i="7"/>
  <c r="O284" i="7"/>
  <c r="B284" i="7"/>
  <c r="C283" i="7"/>
  <c r="O283" i="7"/>
  <c r="C282" i="7"/>
  <c r="P282" i="7"/>
  <c r="C281" i="7"/>
  <c r="P281" i="7"/>
  <c r="C280" i="7"/>
  <c r="P280" i="7"/>
  <c r="O280" i="7"/>
  <c r="B280" i="7"/>
  <c r="C279" i="7"/>
  <c r="O279" i="7"/>
  <c r="C278" i="7"/>
  <c r="P278" i="7"/>
  <c r="C277" i="7"/>
  <c r="P277" i="7"/>
  <c r="C276" i="7"/>
  <c r="B276" i="7"/>
  <c r="C275" i="7"/>
  <c r="O275" i="7"/>
  <c r="C274" i="7"/>
  <c r="P274" i="7"/>
  <c r="O274" i="7"/>
  <c r="B274" i="7"/>
  <c r="C273" i="7"/>
  <c r="P273" i="7"/>
  <c r="O273" i="7"/>
  <c r="B273" i="7"/>
  <c r="C272" i="7"/>
  <c r="B271" i="7"/>
  <c r="C270" i="7"/>
  <c r="B270" i="7"/>
  <c r="C269" i="7"/>
  <c r="P269" i="7"/>
  <c r="O269" i="7"/>
  <c r="B269" i="7"/>
  <c r="C268" i="7"/>
  <c r="O268" i="7"/>
  <c r="C267" i="7"/>
  <c r="P267" i="7"/>
  <c r="O267" i="7"/>
  <c r="B267" i="7"/>
  <c r="P266" i="7"/>
  <c r="AB265" i="7"/>
  <c r="AA265" i="7"/>
  <c r="C265" i="7"/>
  <c r="P265" i="7"/>
  <c r="O265" i="7"/>
  <c r="B265" i="7"/>
  <c r="C264" i="7"/>
  <c r="P264" i="7"/>
  <c r="O264" i="7"/>
  <c r="B264" i="7"/>
  <c r="C263" i="7"/>
  <c r="P263" i="7"/>
  <c r="AB262" i="7"/>
  <c r="AA262" i="7"/>
  <c r="C262" i="7"/>
  <c r="P262" i="7"/>
  <c r="O262" i="7"/>
  <c r="B262" i="7"/>
  <c r="C261" i="7"/>
  <c r="P261" i="7"/>
  <c r="O261" i="7"/>
  <c r="B261" i="7"/>
  <c r="C260" i="7"/>
  <c r="P260" i="7"/>
  <c r="O260" i="7"/>
  <c r="B260" i="7"/>
  <c r="C259" i="7"/>
  <c r="P259" i="7"/>
  <c r="C258" i="7"/>
  <c r="P258" i="7"/>
  <c r="C257" i="7"/>
  <c r="P257" i="7"/>
  <c r="O257" i="7"/>
  <c r="B257" i="7"/>
  <c r="C256" i="7"/>
  <c r="P256" i="7"/>
  <c r="C254" i="7"/>
  <c r="C253" i="7"/>
  <c r="C252" i="7"/>
  <c r="P251" i="7"/>
  <c r="C250" i="7"/>
  <c r="B250" i="7"/>
  <c r="C249" i="7"/>
  <c r="B249" i="7"/>
  <c r="C248" i="7"/>
  <c r="O248" i="7"/>
  <c r="C247" i="7"/>
  <c r="O247" i="7"/>
  <c r="C246" i="7"/>
  <c r="O246" i="7"/>
  <c r="C245" i="7"/>
  <c r="O245" i="7"/>
  <c r="C244" i="7"/>
  <c r="O244" i="7"/>
  <c r="C243" i="7"/>
  <c r="P243" i="7"/>
  <c r="O243" i="7"/>
  <c r="B243" i="7"/>
  <c r="C242" i="7"/>
  <c r="O242" i="7"/>
  <c r="C241" i="7"/>
  <c r="P241" i="7"/>
  <c r="O241" i="7"/>
  <c r="B241" i="7"/>
  <c r="C240" i="7"/>
  <c r="P240" i="7"/>
  <c r="O240" i="7"/>
  <c r="B240" i="7"/>
  <c r="P239" i="7"/>
  <c r="C238" i="7"/>
  <c r="P238" i="7"/>
  <c r="O238" i="7"/>
  <c r="B238" i="7"/>
  <c r="B237" i="7"/>
  <c r="C235" i="7"/>
  <c r="P235" i="7"/>
  <c r="O235" i="7"/>
  <c r="B235" i="7"/>
  <c r="C234" i="7"/>
  <c r="B234" i="7"/>
  <c r="C233" i="7"/>
  <c r="P233" i="7"/>
  <c r="O233" i="7"/>
  <c r="B233" i="7"/>
  <c r="C232" i="7"/>
  <c r="P232" i="7"/>
  <c r="C231" i="7"/>
  <c r="O231" i="7"/>
  <c r="C230" i="7"/>
  <c r="P230" i="7"/>
  <c r="O230" i="7"/>
  <c r="B230" i="7"/>
  <c r="C229" i="7"/>
  <c r="P229" i="7"/>
  <c r="O229" i="7"/>
  <c r="B229" i="7"/>
  <c r="C228" i="7"/>
  <c r="P228" i="7"/>
  <c r="O228" i="7"/>
  <c r="B228" i="7"/>
  <c r="C227" i="7"/>
  <c r="P227" i="7"/>
  <c r="O227" i="7"/>
  <c r="B227" i="7"/>
  <c r="C226" i="7"/>
  <c r="P226" i="7"/>
  <c r="C225" i="7"/>
  <c r="P225" i="7"/>
  <c r="C224" i="7"/>
  <c r="P224" i="7"/>
  <c r="C223" i="7"/>
  <c r="P223" i="7"/>
  <c r="O223" i="7"/>
  <c r="B223" i="7"/>
  <c r="O222" i="7"/>
  <c r="C221" i="7"/>
  <c r="P221" i="7"/>
  <c r="O221" i="7"/>
  <c r="B221" i="7"/>
  <c r="O220" i="7"/>
  <c r="C219" i="7"/>
  <c r="P219" i="7"/>
  <c r="O219" i="7"/>
  <c r="B219" i="7"/>
  <c r="O218" i="7"/>
  <c r="C217" i="7"/>
  <c r="O217" i="7"/>
  <c r="P216" i="7"/>
  <c r="C215" i="7"/>
  <c r="P215" i="7"/>
  <c r="C214" i="7"/>
  <c r="P214" i="7"/>
  <c r="C213" i="7"/>
  <c r="P213" i="7"/>
  <c r="C212" i="7"/>
  <c r="P212" i="7"/>
  <c r="C211" i="7"/>
  <c r="P211" i="7"/>
  <c r="C210" i="7"/>
  <c r="P210" i="7"/>
  <c r="O210" i="7"/>
  <c r="B210" i="7"/>
  <c r="C209" i="7"/>
  <c r="O209" i="7"/>
  <c r="O208" i="7"/>
  <c r="P207" i="7"/>
  <c r="P206" i="7"/>
  <c r="C205" i="7"/>
  <c r="P205" i="7"/>
  <c r="O205" i="7"/>
  <c r="B205" i="7"/>
  <c r="C204" i="7"/>
  <c r="P204" i="7"/>
  <c r="O204" i="7"/>
  <c r="B204" i="7"/>
  <c r="C203" i="7"/>
  <c r="P203" i="7"/>
  <c r="O203" i="7"/>
  <c r="B203" i="7"/>
  <c r="C202" i="7"/>
  <c r="O202" i="7"/>
  <c r="C201" i="7"/>
  <c r="O201" i="7"/>
  <c r="C200" i="7"/>
  <c r="O200" i="7"/>
  <c r="C199" i="7"/>
  <c r="O199" i="7"/>
  <c r="P198" i="7"/>
  <c r="C197" i="7"/>
  <c r="P197" i="7"/>
  <c r="C196" i="7"/>
  <c r="P196" i="7"/>
  <c r="C195" i="7"/>
  <c r="P195" i="7"/>
  <c r="C194" i="7"/>
  <c r="P194" i="7"/>
  <c r="C193" i="7"/>
  <c r="P193" i="7"/>
  <c r="C192" i="7"/>
  <c r="P192" i="7"/>
  <c r="C191" i="7"/>
  <c r="P191" i="7"/>
  <c r="C190" i="7"/>
  <c r="P190" i="7"/>
  <c r="C189" i="7"/>
  <c r="P189" i="7"/>
  <c r="C188" i="7"/>
  <c r="P188" i="7"/>
  <c r="C187" i="7"/>
  <c r="P187" i="7"/>
  <c r="C186" i="7"/>
  <c r="P186" i="7"/>
  <c r="C185" i="7"/>
  <c r="O185" i="7"/>
  <c r="C184" i="7"/>
  <c r="P184" i="7"/>
  <c r="O184" i="7"/>
  <c r="B184" i="7"/>
  <c r="C183" i="7"/>
  <c r="P183" i="7"/>
  <c r="O183" i="7"/>
  <c r="B183" i="7"/>
  <c r="P182" i="7"/>
  <c r="C181" i="7"/>
  <c r="P181" i="7"/>
  <c r="C180" i="7"/>
  <c r="P180" i="7"/>
  <c r="C179" i="7"/>
  <c r="P179" i="7"/>
  <c r="C178" i="7"/>
  <c r="P178" i="7"/>
  <c r="C177" i="7"/>
  <c r="B177" i="7"/>
  <c r="C176" i="7"/>
  <c r="C175" i="7"/>
  <c r="O175" i="7"/>
  <c r="C174" i="7"/>
  <c r="O174" i="7"/>
  <c r="C173" i="7"/>
  <c r="O173" i="7"/>
  <c r="C172" i="7"/>
  <c r="O172" i="7"/>
  <c r="C171" i="7"/>
  <c r="O171" i="7"/>
  <c r="C170" i="7"/>
  <c r="O170" i="7"/>
  <c r="C169" i="7"/>
  <c r="O169" i="7"/>
  <c r="C168" i="7"/>
  <c r="B168" i="7"/>
  <c r="C167" i="7"/>
  <c r="P167" i="7"/>
  <c r="O167" i="7"/>
  <c r="B167" i="7"/>
  <c r="C166" i="7"/>
  <c r="P166" i="7"/>
  <c r="O166" i="7"/>
  <c r="B166" i="7"/>
  <c r="O165" i="7"/>
  <c r="C164" i="7"/>
  <c r="P164" i="7"/>
  <c r="O164" i="7"/>
  <c r="B164" i="7"/>
  <c r="C163" i="7"/>
  <c r="P163" i="7"/>
  <c r="O163" i="7"/>
  <c r="B163" i="7"/>
  <c r="C162" i="7"/>
  <c r="O162" i="7"/>
  <c r="C161" i="7"/>
  <c r="O161" i="7"/>
  <c r="C160" i="7"/>
  <c r="O160" i="7"/>
  <c r="C159" i="7"/>
  <c r="O159" i="7"/>
  <c r="C158" i="7"/>
  <c r="P158" i="7"/>
  <c r="O158" i="7"/>
  <c r="B158" i="7"/>
  <c r="C157" i="7"/>
  <c r="P157" i="7"/>
  <c r="O157" i="7"/>
  <c r="B157" i="7"/>
  <c r="C156" i="7"/>
  <c r="P156" i="7"/>
  <c r="O156" i="7"/>
  <c r="B156" i="7"/>
  <c r="O155" i="7"/>
  <c r="C154" i="7"/>
  <c r="O154" i="7"/>
  <c r="C153" i="7"/>
  <c r="P153" i="7"/>
  <c r="O153" i="7"/>
  <c r="B153" i="7"/>
  <c r="C152" i="7"/>
  <c r="P152" i="7"/>
  <c r="O152" i="7"/>
  <c r="B152" i="7"/>
  <c r="C151" i="7"/>
  <c r="O151" i="7"/>
  <c r="C150" i="7"/>
  <c r="O150" i="7"/>
  <c r="C149" i="7"/>
  <c r="O149" i="7"/>
  <c r="C148" i="7"/>
  <c r="O148" i="7"/>
  <c r="C147" i="7"/>
  <c r="O147" i="7"/>
  <c r="C146" i="7"/>
  <c r="P146" i="7"/>
  <c r="O146" i="7"/>
  <c r="B146" i="7"/>
  <c r="C145" i="7"/>
  <c r="P145" i="7"/>
  <c r="C144" i="7"/>
  <c r="B144" i="7"/>
  <c r="C143" i="7"/>
  <c r="P143" i="7"/>
  <c r="O143" i="7"/>
  <c r="B143" i="7"/>
  <c r="C142" i="7"/>
  <c r="P142" i="7"/>
  <c r="O142" i="7"/>
  <c r="B142" i="7"/>
  <c r="P141" i="7"/>
  <c r="O141" i="7"/>
  <c r="B141" i="7"/>
  <c r="C140" i="7"/>
  <c r="B140" i="7"/>
  <c r="C139" i="7"/>
  <c r="P139" i="7"/>
  <c r="O139" i="7"/>
  <c r="B139" i="7"/>
  <c r="C138" i="7"/>
  <c r="P138" i="7"/>
  <c r="O138" i="7"/>
  <c r="B138" i="7"/>
  <c r="P137" i="7"/>
  <c r="C136" i="7"/>
  <c r="P136" i="7"/>
  <c r="C135" i="7"/>
  <c r="P135" i="7"/>
  <c r="O135" i="7"/>
  <c r="B135" i="7"/>
  <c r="P134" i="7"/>
  <c r="C133" i="7"/>
  <c r="P133" i="7"/>
  <c r="O133" i="7"/>
  <c r="B133" i="7"/>
  <c r="C132" i="7"/>
  <c r="P132" i="7"/>
  <c r="O132" i="7"/>
  <c r="B132" i="7"/>
  <c r="C131" i="7"/>
  <c r="P131" i="7"/>
  <c r="O131" i="7"/>
  <c r="B131" i="7"/>
  <c r="C130" i="7"/>
  <c r="B130" i="7"/>
  <c r="C129" i="7"/>
  <c r="O129" i="7"/>
  <c r="C128" i="7"/>
  <c r="P128" i="7"/>
  <c r="C127" i="7"/>
  <c r="B127" i="7"/>
  <c r="C126" i="7"/>
  <c r="B126" i="7"/>
  <c r="C125" i="7"/>
  <c r="O125" i="7"/>
  <c r="C124" i="7"/>
  <c r="P124" i="7"/>
  <c r="C123" i="7"/>
  <c r="P123" i="7"/>
  <c r="O123" i="7"/>
  <c r="B123" i="7"/>
  <c r="C122" i="7"/>
  <c r="O122" i="7"/>
  <c r="C121" i="7"/>
  <c r="O121" i="7"/>
  <c r="B120" i="7"/>
  <c r="C119" i="7"/>
  <c r="P119" i="7"/>
  <c r="O119" i="7"/>
  <c r="B119" i="7"/>
  <c r="C118" i="7"/>
  <c r="P118" i="7"/>
  <c r="O118" i="7"/>
  <c r="B118" i="7"/>
  <c r="P117" i="7"/>
  <c r="C116" i="7"/>
  <c r="P116" i="7"/>
  <c r="O116" i="7"/>
  <c r="B116" i="7"/>
  <c r="C115" i="7"/>
  <c r="B115" i="7"/>
  <c r="C114" i="7"/>
  <c r="O114" i="7"/>
  <c r="C113" i="7"/>
  <c r="P113" i="7"/>
  <c r="O113" i="7"/>
  <c r="B113" i="7"/>
  <c r="C112" i="7"/>
  <c r="P112" i="7"/>
  <c r="O112" i="7"/>
  <c r="B112" i="7"/>
  <c r="C111" i="7"/>
  <c r="P111" i="7"/>
  <c r="C110" i="7"/>
  <c r="P110" i="7"/>
  <c r="O110" i="7"/>
  <c r="B110" i="7"/>
  <c r="C109" i="7"/>
  <c r="P109" i="7"/>
  <c r="O109" i="7"/>
  <c r="B109" i="7"/>
  <c r="C108" i="7"/>
  <c r="P108" i="7"/>
  <c r="O108" i="7"/>
  <c r="B108" i="7"/>
  <c r="P107" i="7"/>
  <c r="C106" i="7"/>
  <c r="P106" i="7"/>
  <c r="O106" i="7"/>
  <c r="B106" i="7"/>
  <c r="C105" i="7"/>
  <c r="P105" i="7"/>
  <c r="O105" i="7"/>
  <c r="B105" i="7"/>
  <c r="C104" i="7"/>
  <c r="P104" i="7"/>
  <c r="C103" i="7"/>
  <c r="P103" i="7"/>
  <c r="O103" i="7"/>
  <c r="B103" i="7"/>
  <c r="C102" i="7"/>
  <c r="B102" i="7"/>
  <c r="O101" i="7"/>
  <c r="P100" i="7"/>
  <c r="C99" i="7"/>
  <c r="P99" i="7"/>
  <c r="C98" i="7"/>
  <c r="P98" i="7"/>
  <c r="C97" i="7"/>
  <c r="P97" i="7"/>
  <c r="C96" i="7"/>
  <c r="P96" i="7"/>
  <c r="C95" i="7"/>
  <c r="P95" i="7"/>
  <c r="C94" i="7"/>
  <c r="P94" i="7"/>
  <c r="O94" i="7"/>
  <c r="B94" i="7"/>
  <c r="C93" i="7"/>
  <c r="B93" i="7"/>
  <c r="C92" i="7"/>
  <c r="B92" i="7"/>
  <c r="C91" i="7"/>
  <c r="P91" i="7"/>
  <c r="O91" i="7"/>
  <c r="B91" i="7"/>
  <c r="C90" i="7"/>
  <c r="P90" i="7"/>
  <c r="O90" i="7"/>
  <c r="B90" i="7"/>
  <c r="C89" i="7"/>
  <c r="C88" i="7"/>
  <c r="P88" i="7"/>
  <c r="O88" i="7"/>
  <c r="B88" i="7"/>
  <c r="C87" i="7"/>
  <c r="O87" i="7"/>
  <c r="C86" i="7"/>
  <c r="P86" i="7"/>
  <c r="C85" i="7"/>
  <c r="B85" i="7"/>
  <c r="C84" i="7"/>
  <c r="P84" i="7"/>
  <c r="O84" i="7"/>
  <c r="B84" i="7"/>
  <c r="C83" i="7"/>
  <c r="P83" i="7"/>
  <c r="C82" i="7"/>
  <c r="C81" i="7"/>
  <c r="C80" i="7"/>
  <c r="P80" i="7"/>
  <c r="O80" i="7"/>
  <c r="B80" i="7"/>
  <c r="C79" i="7"/>
  <c r="C78" i="7"/>
  <c r="O78" i="7"/>
  <c r="C77" i="7"/>
  <c r="C76" i="7"/>
  <c r="O76" i="7"/>
  <c r="C75" i="7"/>
  <c r="C74" i="7"/>
  <c r="O74" i="7"/>
  <c r="C73" i="7"/>
  <c r="C72" i="7"/>
  <c r="O72" i="7"/>
  <c r="P71" i="7"/>
  <c r="C70" i="7"/>
  <c r="C68" i="7"/>
  <c r="O68" i="7"/>
  <c r="C67" i="7"/>
  <c r="P67" i="7"/>
  <c r="O67" i="7"/>
  <c r="B67" i="7"/>
  <c r="C66" i="7"/>
  <c r="O66" i="7"/>
  <c r="C65" i="7"/>
  <c r="O65" i="7"/>
  <c r="C64" i="7"/>
  <c r="B64" i="7"/>
  <c r="C63" i="7"/>
  <c r="P63" i="7"/>
  <c r="O63" i="7"/>
  <c r="B63" i="7"/>
  <c r="C62" i="7"/>
  <c r="P62" i="7"/>
  <c r="C61" i="7"/>
  <c r="P61" i="7"/>
  <c r="O61" i="7"/>
  <c r="B61" i="7"/>
  <c r="C60" i="7"/>
  <c r="P60" i="7"/>
  <c r="C59" i="7"/>
  <c r="P59" i="7"/>
  <c r="O59" i="7"/>
  <c r="B59" i="7"/>
  <c r="C58" i="7"/>
  <c r="P58" i="7"/>
  <c r="O58" i="7"/>
  <c r="B58" i="7"/>
  <c r="C57" i="7"/>
  <c r="P57" i="7"/>
  <c r="C56" i="7"/>
  <c r="B56" i="7"/>
  <c r="C55" i="7"/>
  <c r="P55" i="7"/>
  <c r="O55" i="7"/>
  <c r="B55" i="7"/>
  <c r="C54" i="7"/>
  <c r="P54" i="7"/>
  <c r="O54" i="7"/>
  <c r="B54" i="7"/>
  <c r="C53" i="7"/>
  <c r="O53" i="7"/>
  <c r="C52" i="7"/>
  <c r="O52" i="7"/>
  <c r="C51" i="7"/>
  <c r="O51" i="7"/>
  <c r="C50" i="7"/>
  <c r="P50" i="7"/>
  <c r="O50" i="7"/>
  <c r="B50" i="7"/>
  <c r="C49" i="7"/>
  <c r="B49" i="7"/>
  <c r="C48" i="7"/>
  <c r="B48" i="7"/>
  <c r="C47" i="7"/>
  <c r="B47" i="7"/>
  <c r="C46" i="7"/>
  <c r="P46" i="7"/>
  <c r="B45" i="7"/>
  <c r="O44" i="7"/>
  <c r="C43" i="7"/>
  <c r="O43" i="7"/>
  <c r="C42" i="7"/>
  <c r="O42" i="7"/>
  <c r="C41" i="7"/>
  <c r="O41" i="7"/>
  <c r="C40" i="7"/>
  <c r="P40" i="7"/>
  <c r="O40" i="7"/>
  <c r="B40" i="7"/>
  <c r="C39" i="7"/>
  <c r="P39" i="7"/>
  <c r="C38" i="7"/>
  <c r="P38" i="7"/>
  <c r="O38" i="7"/>
  <c r="B38" i="7"/>
  <c r="C37" i="7"/>
  <c r="P37" i="7"/>
  <c r="O37" i="7"/>
  <c r="B37" i="7"/>
  <c r="C36" i="7"/>
  <c r="O36" i="7"/>
  <c r="C35" i="7"/>
  <c r="O35" i="7"/>
  <c r="C34" i="7"/>
  <c r="O34" i="7"/>
  <c r="B33" i="7"/>
  <c r="C32" i="7"/>
  <c r="B32" i="7"/>
  <c r="C31" i="7"/>
  <c r="B31" i="7"/>
  <c r="C30" i="7"/>
  <c r="P30" i="7"/>
  <c r="O30" i="7"/>
  <c r="B30" i="7"/>
  <c r="C29" i="7"/>
  <c r="O29" i="7"/>
  <c r="C28" i="7"/>
  <c r="P28" i="7"/>
  <c r="C27" i="7"/>
  <c r="O27" i="7"/>
  <c r="C26" i="7"/>
  <c r="P26" i="7"/>
  <c r="O26" i="7"/>
  <c r="B26" i="7"/>
  <c r="C25" i="7"/>
  <c r="B25" i="7"/>
  <c r="C24" i="7"/>
  <c r="B24" i="7"/>
  <c r="C23" i="7"/>
  <c r="O23" i="7"/>
  <c r="C22" i="7"/>
  <c r="O22" i="7"/>
  <c r="C21" i="7"/>
  <c r="P21" i="7"/>
  <c r="O21" i="7"/>
  <c r="B21" i="7"/>
  <c r="C20" i="7"/>
  <c r="P20" i="7"/>
  <c r="O20" i="7"/>
  <c r="B20" i="7"/>
  <c r="C19" i="7"/>
  <c r="P19" i="7"/>
  <c r="O19" i="7"/>
  <c r="B19" i="7"/>
  <c r="C18" i="7"/>
  <c r="P18" i="7"/>
  <c r="O18" i="7"/>
  <c r="B18" i="7"/>
  <c r="C17" i="7"/>
  <c r="O17" i="7"/>
  <c r="C16" i="7"/>
  <c r="P16" i="7"/>
  <c r="O16" i="7"/>
  <c r="B16" i="7"/>
  <c r="C15" i="7"/>
  <c r="P15" i="7"/>
  <c r="O15" i="7"/>
  <c r="B15" i="7"/>
  <c r="C14" i="7"/>
  <c r="P14" i="7"/>
  <c r="O14" i="7"/>
  <c r="B14" i="7"/>
  <c r="C13" i="7"/>
  <c r="P13" i="7"/>
  <c r="O13" i="7"/>
  <c r="B13" i="7"/>
  <c r="C12" i="7"/>
  <c r="P12" i="7"/>
  <c r="C11" i="7"/>
  <c r="P11" i="7"/>
  <c r="C10" i="7"/>
  <c r="P10" i="7"/>
  <c r="C9" i="7"/>
  <c r="P9" i="7"/>
  <c r="C8" i="7"/>
  <c r="P8" i="7"/>
  <c r="C7" i="7"/>
  <c r="P7" i="7"/>
  <c r="C6" i="7"/>
  <c r="P6" i="7"/>
  <c r="O6" i="7"/>
  <c r="B6" i="7"/>
  <c r="O5" i="7"/>
  <c r="Y617" i="5"/>
  <c r="B617" i="5"/>
  <c r="C182" i="7" l="1"/>
  <c r="O460" i="7"/>
  <c r="O464" i="7"/>
  <c r="B473" i="7"/>
  <c r="O484" i="7"/>
  <c r="B533" i="7"/>
  <c r="Y618" i="5"/>
  <c r="C576" i="7"/>
  <c r="O361" i="7"/>
  <c r="AB614" i="7"/>
  <c r="P357" i="7"/>
  <c r="B361" i="7"/>
  <c r="P428" i="7"/>
  <c r="C571" i="7"/>
  <c r="AB615" i="7"/>
  <c r="AB617" i="7"/>
  <c r="O8" i="7"/>
  <c r="AB9" i="7"/>
  <c r="P51" i="7"/>
  <c r="C137" i="7"/>
  <c r="C198" i="7"/>
  <c r="C206" i="7"/>
  <c r="P331" i="7"/>
  <c r="B378" i="7"/>
  <c r="AA444" i="7"/>
  <c r="AB446" i="7"/>
  <c r="AB447" i="7"/>
  <c r="AB449" i="7"/>
  <c r="AB577" i="7"/>
  <c r="AA581" i="7"/>
  <c r="AB585" i="7"/>
  <c r="B337" i="7"/>
  <c r="B396" i="7"/>
  <c r="C101" i="7"/>
  <c r="AA396" i="7"/>
  <c r="AB474" i="7"/>
  <c r="AA52" i="7"/>
  <c r="O206" i="7"/>
  <c r="C155" i="7"/>
  <c r="C218" i="7"/>
  <c r="C220" i="7"/>
  <c r="C222" i="7"/>
  <c r="P231" i="7"/>
  <c r="C239" i="7"/>
  <c r="AA347" i="7"/>
  <c r="C348" i="7"/>
  <c r="AA360" i="7"/>
  <c r="AB361" i="7"/>
  <c r="P396" i="7"/>
  <c r="AA458" i="7"/>
  <c r="AB460" i="7"/>
  <c r="AB555" i="7"/>
  <c r="C352" i="7"/>
  <c r="AB467" i="7"/>
  <c r="C482" i="7"/>
  <c r="AA483" i="7"/>
  <c r="B550" i="7"/>
  <c r="AA608" i="7"/>
  <c r="AB611" i="7"/>
  <c r="B231" i="7"/>
  <c r="AA570" i="7"/>
  <c r="P330" i="7"/>
  <c r="C365" i="7"/>
  <c r="C394" i="7"/>
  <c r="AB436" i="7"/>
  <c r="O473" i="7"/>
  <c r="P507" i="7"/>
  <c r="B564" i="7"/>
  <c r="AB597" i="7"/>
  <c r="AB610" i="7"/>
  <c r="O93" i="7"/>
  <c r="B188" i="7"/>
  <c r="AA334" i="7"/>
  <c r="AA335" i="7"/>
  <c r="O341" i="7"/>
  <c r="B342" i="7"/>
  <c r="B343" i="7"/>
  <c r="AB358" i="7"/>
  <c r="B377" i="7"/>
  <c r="AB391" i="7"/>
  <c r="AA392" i="7"/>
  <c r="O407" i="7"/>
  <c r="B433" i="7"/>
  <c r="B434" i="7"/>
  <c r="AB435" i="7"/>
  <c r="O436" i="7"/>
  <c r="AB443" i="7"/>
  <c r="AA446" i="7"/>
  <c r="AB455" i="7"/>
  <c r="AB463" i="7"/>
  <c r="AB464" i="7"/>
  <c r="B521" i="7"/>
  <c r="AA523" i="7"/>
  <c r="AB525" i="7"/>
  <c r="P529" i="7"/>
  <c r="O530" i="7"/>
  <c r="AB536" i="7"/>
  <c r="AB550" i="7"/>
  <c r="AA569" i="7"/>
  <c r="AA588" i="7"/>
  <c r="AB593" i="7"/>
  <c r="AB602" i="7"/>
  <c r="AB603" i="7"/>
  <c r="C308" i="7"/>
  <c r="P148" i="7"/>
  <c r="P162" i="7"/>
  <c r="P292" i="7"/>
  <c r="AB292" i="7"/>
  <c r="O340" i="7"/>
  <c r="P341" i="7"/>
  <c r="O342" i="7"/>
  <c r="O343" i="7"/>
  <c r="O356" i="7"/>
  <c r="AB356" i="7"/>
  <c r="B357" i="7"/>
  <c r="AB364" i="7"/>
  <c r="AA366" i="7"/>
  <c r="B376" i="7"/>
  <c r="AA379" i="7"/>
  <c r="AB383" i="7"/>
  <c r="P405" i="7"/>
  <c r="P407" i="7"/>
  <c r="O419" i="7"/>
  <c r="B428" i="7"/>
  <c r="AA430" i="7"/>
  <c r="P433" i="7"/>
  <c r="P434" i="7"/>
  <c r="AA441" i="7"/>
  <c r="AA451" i="7"/>
  <c r="AB453" i="7"/>
  <c r="AB454" i="7"/>
  <c r="AB469" i="7"/>
  <c r="P471" i="7"/>
  <c r="B491" i="7"/>
  <c r="O506" i="7"/>
  <c r="B507" i="7"/>
  <c r="AB527" i="7"/>
  <c r="AA529" i="7"/>
  <c r="AB547" i="7"/>
  <c r="B587" i="7"/>
  <c r="C587" i="7"/>
  <c r="AA600" i="7"/>
  <c r="AA612" i="7"/>
  <c r="AB613" i="7"/>
  <c r="P304" i="7"/>
  <c r="O85" i="7"/>
  <c r="P93" i="7"/>
  <c r="P85" i="7"/>
  <c r="C100" i="7"/>
  <c r="P127" i="7"/>
  <c r="B206" i="7"/>
  <c r="C207" i="7"/>
  <c r="C301" i="7"/>
  <c r="AA328" i="7"/>
  <c r="C329" i="7"/>
  <c r="O330" i="7"/>
  <c r="AB330" i="7"/>
  <c r="O331" i="7"/>
  <c r="AB331" i="7"/>
  <c r="B338" i="7"/>
  <c r="P356" i="7"/>
  <c r="AA405" i="7"/>
  <c r="AB406" i="7"/>
  <c r="C410" i="7"/>
  <c r="P419" i="7"/>
  <c r="AB437" i="7"/>
  <c r="AB438" i="7"/>
  <c r="O444" i="7"/>
  <c r="AB452" i="7"/>
  <c r="AB461" i="7"/>
  <c r="AB468" i="7"/>
  <c r="B484" i="7"/>
  <c r="B485" i="7"/>
  <c r="P506" i="7"/>
  <c r="B523" i="7"/>
  <c r="AB549" i="7"/>
  <c r="O564" i="7"/>
  <c r="AA575" i="7"/>
  <c r="AA583" i="7"/>
  <c r="AA594" i="7"/>
  <c r="AB605" i="7"/>
  <c r="O7" i="7"/>
  <c r="AA62" i="7"/>
  <c r="AB84" i="7"/>
  <c r="O92" i="7"/>
  <c r="AA109" i="7"/>
  <c r="P115" i="7"/>
  <c r="C216" i="7"/>
  <c r="B283" i="7"/>
  <c r="AB291" i="7"/>
  <c r="P301" i="7"/>
  <c r="AB301" i="7"/>
  <c r="AB302" i="7"/>
  <c r="AA313" i="7"/>
  <c r="AB336" i="7"/>
  <c r="AB337" i="7"/>
  <c r="AB338" i="7"/>
  <c r="AA346" i="7"/>
  <c r="O348" i="7"/>
  <c r="AA350" i="7"/>
  <c r="B352" i="7"/>
  <c r="AA353" i="7"/>
  <c r="O358" i="7"/>
  <c r="O369" i="7"/>
  <c r="B370" i="7"/>
  <c r="AB370" i="7"/>
  <c r="AB372" i="7"/>
  <c r="AB379" i="7"/>
  <c r="AB382" i="7"/>
  <c r="AB390" i="7"/>
  <c r="AA391" i="7"/>
  <c r="AA394" i="7"/>
  <c r="AB396" i="7"/>
  <c r="AB413" i="7"/>
  <c r="AA417" i="7"/>
  <c r="AB423" i="7"/>
  <c r="AB59" i="7"/>
  <c r="AA61" i="7"/>
  <c r="B111" i="7"/>
  <c r="B192" i="7"/>
  <c r="AA204" i="7"/>
  <c r="AA233" i="7"/>
  <c r="O12" i="7"/>
  <c r="AA178" i="7"/>
  <c r="AA180" i="7"/>
  <c r="B196" i="7"/>
  <c r="AB296" i="7"/>
  <c r="O300" i="7"/>
  <c r="AB300" i="7"/>
  <c r="AA311" i="7"/>
  <c r="O334" i="7"/>
  <c r="O347" i="7"/>
  <c r="B349" i="7"/>
  <c r="AA356" i="7"/>
  <c r="AA359" i="7"/>
  <c r="AA362" i="7"/>
  <c r="AA363" i="7"/>
  <c r="O370" i="7"/>
  <c r="AA388" i="7"/>
  <c r="AB389" i="7"/>
  <c r="AB393" i="7"/>
  <c r="AA401" i="7"/>
  <c r="AA419" i="7"/>
  <c r="AB125" i="7"/>
  <c r="AA20" i="7"/>
  <c r="P27" i="7"/>
  <c r="O49" i="7"/>
  <c r="B121" i="7"/>
  <c r="AB216" i="7"/>
  <c r="AA239" i="7"/>
  <c r="O251" i="7"/>
  <c r="P101" i="7"/>
  <c r="P114" i="7"/>
  <c r="P283" i="7"/>
  <c r="O11" i="7"/>
  <c r="AB34" i="7"/>
  <c r="O45" i="7"/>
  <c r="AB69" i="7"/>
  <c r="C69" i="7"/>
  <c r="C71" i="7"/>
  <c r="C117" i="7"/>
  <c r="O127" i="7"/>
  <c r="B128" i="7"/>
  <c r="P209" i="7"/>
  <c r="AB212" i="7"/>
  <c r="AB249" i="7"/>
  <c r="C255" i="7"/>
  <c r="AA256" i="7"/>
  <c r="AB279" i="7"/>
  <c r="B295" i="7"/>
  <c r="P300" i="7"/>
  <c r="O304" i="7"/>
  <c r="AB304" i="7"/>
  <c r="AB305" i="7"/>
  <c r="AA316" i="7"/>
  <c r="AB317" i="7"/>
  <c r="C319" i="7"/>
  <c r="AA326" i="7"/>
  <c r="P334" i="7"/>
  <c r="AA339" i="7"/>
  <c r="AB340" i="7"/>
  <c r="AA341" i="7"/>
  <c r="AA342" i="7"/>
  <c r="AA343" i="7"/>
  <c r="AA345" i="7"/>
  <c r="AB349" i="7"/>
  <c r="AA351" i="7"/>
  <c r="AA361" i="7"/>
  <c r="AB362" i="7"/>
  <c r="AA367" i="7"/>
  <c r="AA368" i="7"/>
  <c r="AB371" i="7"/>
  <c r="AA381" i="7"/>
  <c r="AA387" i="7"/>
  <c r="AB392" i="7"/>
  <c r="AA393" i="7"/>
  <c r="AB402" i="7"/>
  <c r="AB200" i="7"/>
  <c r="AA206" i="7"/>
  <c r="C208" i="7"/>
  <c r="AB213" i="7"/>
  <c r="AB217" i="7"/>
  <c r="AB219" i="7"/>
  <c r="AB221" i="7"/>
  <c r="AB223" i="7"/>
  <c r="AB231" i="7"/>
  <c r="AA236" i="7"/>
  <c r="C237" i="7"/>
  <c r="AB250" i="7"/>
  <c r="AA16" i="7"/>
  <c r="AB33" i="7"/>
  <c r="B53" i="7"/>
  <c r="O56" i="7"/>
  <c r="AA72" i="7"/>
  <c r="O144" i="7"/>
  <c r="B145" i="7"/>
  <c r="P147" i="7"/>
  <c r="B191" i="7"/>
  <c r="B195" i="7"/>
  <c r="AA225" i="7"/>
  <c r="AA255" i="7"/>
  <c r="AA268" i="7"/>
  <c r="AB273" i="7"/>
  <c r="B275" i="7"/>
  <c r="O276" i="7"/>
  <c r="B277" i="7"/>
  <c r="AB277" i="7"/>
  <c r="AB74" i="7"/>
  <c r="AB97" i="7"/>
  <c r="AA107" i="7"/>
  <c r="AB141" i="7"/>
  <c r="AA171" i="7"/>
  <c r="P17" i="7"/>
  <c r="B29" i="7"/>
  <c r="Z619" i="7"/>
  <c r="P41" i="7"/>
  <c r="AA44" i="7"/>
  <c r="AB46" i="7"/>
  <c r="AB48" i="7"/>
  <c r="AB49" i="7"/>
  <c r="AB104" i="7"/>
  <c r="AB119" i="7"/>
  <c r="AB145" i="7"/>
  <c r="AB148" i="7"/>
  <c r="P151" i="7"/>
  <c r="P155" i="7"/>
  <c r="P161" i="7"/>
  <c r="B187" i="7"/>
  <c r="P5" i="7"/>
  <c r="U619" i="7"/>
  <c r="Y619" i="7"/>
  <c r="AA13" i="7"/>
  <c r="B27" i="7"/>
  <c r="AA27" i="7"/>
  <c r="P29" i="7"/>
  <c r="P35" i="7"/>
  <c r="P43" i="7"/>
  <c r="O47" i="7"/>
  <c r="AA53" i="7"/>
  <c r="AA56" i="7"/>
  <c r="AA81" i="7"/>
  <c r="AB123" i="7"/>
  <c r="AB124" i="7"/>
  <c r="O130" i="7"/>
  <c r="P144" i="7"/>
  <c r="O145" i="7"/>
  <c r="P150" i="7"/>
  <c r="P154" i="7"/>
  <c r="P160" i="7"/>
  <c r="AA227" i="7"/>
  <c r="B101" i="7"/>
  <c r="AA101" i="7"/>
  <c r="AB176" i="7"/>
  <c r="AA177" i="7"/>
  <c r="AA179" i="7"/>
  <c r="AA181" i="7"/>
  <c r="B186" i="7"/>
  <c r="B190" i="7"/>
  <c r="B194" i="7"/>
  <c r="B198" i="7"/>
  <c r="AA203" i="7"/>
  <c r="AB211" i="7"/>
  <c r="AB215" i="7"/>
  <c r="AB245" i="7"/>
  <c r="AB248" i="7"/>
  <c r="AB253" i="7"/>
  <c r="AA254" i="7"/>
  <c r="B256" i="7"/>
  <c r="AB263" i="7"/>
  <c r="AB266" i="7"/>
  <c r="AA271" i="7"/>
  <c r="P275" i="7"/>
  <c r="P276" i="7"/>
  <c r="O277" i="7"/>
  <c r="AA285" i="7"/>
  <c r="AA288" i="7"/>
  <c r="B8" i="7"/>
  <c r="B12" i="7"/>
  <c r="P23" i="7"/>
  <c r="AB38" i="7"/>
  <c r="AB40" i="7"/>
  <c r="AB45" i="7"/>
  <c r="AB47" i="7"/>
  <c r="AB85" i="7"/>
  <c r="AB113" i="7"/>
  <c r="B114" i="7"/>
  <c r="O115" i="7"/>
  <c r="B122" i="7"/>
  <c r="B129" i="7"/>
  <c r="AB131" i="7"/>
  <c r="C134" i="7"/>
  <c r="P149" i="7"/>
  <c r="P159" i="7"/>
  <c r="P175" i="7"/>
  <c r="B189" i="7"/>
  <c r="B193" i="7"/>
  <c r="B197" i="7"/>
  <c r="AB214" i="7"/>
  <c r="AA224" i="7"/>
  <c r="C251" i="7"/>
  <c r="AB252" i="7"/>
  <c r="AA260" i="7"/>
  <c r="C271" i="7"/>
  <c r="AA275" i="7"/>
  <c r="AB278" i="7"/>
  <c r="B355" i="7"/>
  <c r="O355" i="7"/>
  <c r="P362" i="7"/>
  <c r="O362" i="7"/>
  <c r="P363" i="7"/>
  <c r="B363" i="7"/>
  <c r="O367" i="7"/>
  <c r="B367" i="7"/>
  <c r="P371" i="7"/>
  <c r="O371" i="7"/>
  <c r="P372" i="7"/>
  <c r="O372" i="7"/>
  <c r="B372" i="7"/>
  <c r="P382" i="7"/>
  <c r="O382" i="7"/>
  <c r="P383" i="7"/>
  <c r="O383" i="7"/>
  <c r="B398" i="7"/>
  <c r="P398" i="7"/>
  <c r="B409" i="7"/>
  <c r="P409" i="7"/>
  <c r="B410" i="7"/>
  <c r="P410" i="7"/>
  <c r="O411" i="7"/>
  <c r="B411" i="7"/>
  <c r="P420" i="7"/>
  <c r="O420" i="7"/>
  <c r="B423" i="7"/>
  <c r="O423" i="7"/>
  <c r="O427" i="7"/>
  <c r="B427" i="7"/>
  <c r="P443" i="7"/>
  <c r="O443" i="7"/>
  <c r="B453" i="7"/>
  <c r="O453" i="7"/>
  <c r="P461" i="7"/>
  <c r="O461" i="7"/>
  <c r="O462" i="7"/>
  <c r="B462" i="7"/>
  <c r="P467" i="7"/>
  <c r="O467" i="7"/>
  <c r="P468" i="7"/>
  <c r="O468" i="7"/>
  <c r="P469" i="7"/>
  <c r="O469" i="7"/>
  <c r="AB488" i="7"/>
  <c r="AB490" i="7"/>
  <c r="AB491" i="7"/>
  <c r="AB493" i="7"/>
  <c r="AB495" i="7"/>
  <c r="AA496" i="7"/>
  <c r="AB497" i="7"/>
  <c r="AB507" i="7"/>
  <c r="B508" i="7"/>
  <c r="AA513" i="7"/>
  <c r="AB368" i="7"/>
  <c r="AA369" i="7"/>
  <c r="AA373" i="7"/>
  <c r="AA374" i="7"/>
  <c r="AB375" i="7"/>
  <c r="AB376" i="7"/>
  <c r="AB377" i="7"/>
  <c r="AB378" i="7"/>
  <c r="AA380" i="7"/>
  <c r="AA386" i="7"/>
  <c r="AB395" i="7"/>
  <c r="AA400" i="7"/>
  <c r="AA404" i="7"/>
  <c r="AA406" i="7"/>
  <c r="AA408" i="7"/>
  <c r="AB411" i="7"/>
  <c r="AB414" i="7"/>
  <c r="AA418" i="7"/>
  <c r="AA422" i="7"/>
  <c r="AB426" i="7"/>
  <c r="AB429" i="7"/>
  <c r="AB432" i="7"/>
  <c r="AB433" i="7"/>
  <c r="AB434" i="7"/>
  <c r="AA435" i="7"/>
  <c r="AA436" i="7"/>
  <c r="AB440" i="7"/>
  <c r="AB444" i="7"/>
  <c r="AB445" i="7"/>
  <c r="AB448" i="7"/>
  <c r="AA449" i="7"/>
  <c r="AB450" i="7"/>
  <c r="AB457" i="7"/>
  <c r="AB462" i="7"/>
  <c r="AB465" i="7"/>
  <c r="AB466" i="7"/>
  <c r="AA471" i="7"/>
  <c r="AB472" i="7"/>
  <c r="AA474" i="7"/>
  <c r="C475" i="7"/>
  <c r="AA485" i="7"/>
  <c r="AB504" i="7"/>
  <c r="AA505" i="7"/>
  <c r="AA514" i="7"/>
  <c r="AB363" i="7"/>
  <c r="AA364" i="7"/>
  <c r="AB365" i="7"/>
  <c r="AB367" i="7"/>
  <c r="B369" i="7"/>
  <c r="AB369" i="7"/>
  <c r="AA370" i="7"/>
  <c r="AB373" i="7"/>
  <c r="AA377" i="7"/>
  <c r="AA378" i="7"/>
  <c r="AB381" i="7"/>
  <c r="AA385" i="7"/>
  <c r="B390" i="7"/>
  <c r="B391" i="7"/>
  <c r="B392" i="7"/>
  <c r="B393" i="7"/>
  <c r="B394" i="7"/>
  <c r="AA395" i="7"/>
  <c r="AB397" i="7"/>
  <c r="AB398" i="7"/>
  <c r="AA399" i="7"/>
  <c r="AA403" i="7"/>
  <c r="B405" i="7"/>
  <c r="AB407" i="7"/>
  <c r="AA410" i="7"/>
  <c r="AB412" i="7"/>
  <c r="AB416" i="7"/>
  <c r="AB419" i="7"/>
  <c r="AB430" i="7"/>
  <c r="AB431" i="7"/>
  <c r="AA433" i="7"/>
  <c r="AA434" i="7"/>
  <c r="AB439" i="7"/>
  <c r="AB441" i="7"/>
  <c r="AB442" i="7"/>
  <c r="C443" i="7"/>
  <c r="AA448" i="7"/>
  <c r="AB451" i="7"/>
  <c r="AA452" i="7"/>
  <c r="AA453" i="7"/>
  <c r="AB456" i="7"/>
  <c r="AB458" i="7"/>
  <c r="AB459" i="7"/>
  <c r="AA465" i="7"/>
  <c r="AA467" i="7"/>
  <c r="AA468" i="7"/>
  <c r="AA469" i="7"/>
  <c r="AA470" i="7"/>
  <c r="AB473" i="7"/>
  <c r="AB501" i="7"/>
  <c r="AA508" i="7"/>
  <c r="AB510" i="7"/>
  <c r="AA517" i="7"/>
  <c r="C525" i="7"/>
  <c r="AB6" i="7"/>
  <c r="AA10" i="7"/>
  <c r="AB13" i="7"/>
  <c r="AB16" i="7"/>
  <c r="AB17" i="7"/>
  <c r="AB18" i="7"/>
  <c r="AA21" i="7"/>
  <c r="P22" i="7"/>
  <c r="AB23" i="7"/>
  <c r="AA25" i="7"/>
  <c r="AB27" i="7"/>
  <c r="B28" i="7"/>
  <c r="AA28" i="7"/>
  <c r="AB30" i="7"/>
  <c r="AA32" i="7"/>
  <c r="P36" i="7"/>
  <c r="B39" i="7"/>
  <c r="AA39" i="7"/>
  <c r="P42" i="7"/>
  <c r="AB43" i="7"/>
  <c r="P45" i="7"/>
  <c r="C45" i="7"/>
  <c r="B46" i="7"/>
  <c r="AA50" i="7"/>
  <c r="AA51" i="7"/>
  <c r="AB54" i="7"/>
  <c r="P56" i="7"/>
  <c r="B57" i="7"/>
  <c r="AB57" i="7"/>
  <c r="B60" i="7"/>
  <c r="AB60" i="7"/>
  <c r="AB66" i="7"/>
  <c r="AA67" i="7"/>
  <c r="AA70" i="7"/>
  <c r="O71" i="7"/>
  <c r="B71" i="7"/>
  <c r="O82" i="7"/>
  <c r="B82" i="7"/>
  <c r="AA90" i="7"/>
  <c r="AB100" i="7"/>
  <c r="AB102" i="7"/>
  <c r="AA120" i="7"/>
  <c r="AA121" i="7"/>
  <c r="AA122" i="7"/>
  <c r="B124" i="7"/>
  <c r="B125" i="7"/>
  <c r="O126" i="7"/>
  <c r="AB127" i="7"/>
  <c r="AB128" i="7"/>
  <c r="AB129" i="7"/>
  <c r="AB139" i="7"/>
  <c r="AB146" i="7"/>
  <c r="AB147" i="7"/>
  <c r="AC619" i="7"/>
  <c r="B9" i="7"/>
  <c r="AA19" i="7"/>
  <c r="AB21" i="7"/>
  <c r="AB22" i="7"/>
  <c r="AA24" i="7"/>
  <c r="O28" i="7"/>
  <c r="AB28" i="7"/>
  <c r="AA29" i="7"/>
  <c r="AA31" i="7"/>
  <c r="AB36" i="7"/>
  <c r="AA37" i="7"/>
  <c r="O39" i="7"/>
  <c r="AB39" i="7"/>
  <c r="AB42" i="7"/>
  <c r="O46" i="7"/>
  <c r="AB55" i="7"/>
  <c r="O57" i="7"/>
  <c r="AB58" i="7"/>
  <c r="O60" i="7"/>
  <c r="AB63" i="7"/>
  <c r="AA64" i="7"/>
  <c r="O70" i="7"/>
  <c r="B70" i="7"/>
  <c r="AA80" i="7"/>
  <c r="O81" i="7"/>
  <c r="B81" i="7"/>
  <c r="P82" i="7"/>
  <c r="AB83" i="7"/>
  <c r="AA83" i="7"/>
  <c r="B86" i="7"/>
  <c r="B87" i="7"/>
  <c r="AB96" i="7"/>
  <c r="AB99" i="7"/>
  <c r="AB101" i="7"/>
  <c r="O102" i="7"/>
  <c r="AA105" i="7"/>
  <c r="B107" i="7"/>
  <c r="AB108" i="7"/>
  <c r="O111" i="7"/>
  <c r="AB117" i="7"/>
  <c r="O120" i="7"/>
  <c r="O124" i="7"/>
  <c r="P125" i="7"/>
  <c r="P126" i="7"/>
  <c r="AA132" i="7"/>
  <c r="AB135" i="7"/>
  <c r="AB140" i="7"/>
  <c r="AB142" i="7"/>
  <c r="AA143" i="7"/>
  <c r="AB150" i="7"/>
  <c r="AB7" i="7"/>
  <c r="O9" i="7"/>
  <c r="B10" i="7"/>
  <c r="AA11" i="7"/>
  <c r="B7" i="7"/>
  <c r="AA8" i="7"/>
  <c r="O10" i="7"/>
  <c r="B11" i="7"/>
  <c r="AB12" i="7"/>
  <c r="AB14" i="7"/>
  <c r="AB15" i="7"/>
  <c r="AB19" i="7"/>
  <c r="AB26" i="7"/>
  <c r="AB29" i="7"/>
  <c r="P34" i="7"/>
  <c r="AB35" i="7"/>
  <c r="AB41" i="7"/>
  <c r="P44" i="7"/>
  <c r="AB44" i="7"/>
  <c r="C44" i="7"/>
  <c r="P47" i="7"/>
  <c r="P49" i="7"/>
  <c r="B51" i="7"/>
  <c r="P53" i="7"/>
  <c r="AB56" i="7"/>
  <c r="AB64" i="7"/>
  <c r="AA65" i="7"/>
  <c r="AB68" i="7"/>
  <c r="P70" i="7"/>
  <c r="P81" i="7"/>
  <c r="O86" i="7"/>
  <c r="P87" i="7"/>
  <c r="P92" i="7"/>
  <c r="AB95" i="7"/>
  <c r="AB106" i="7"/>
  <c r="O107" i="7"/>
  <c r="AB112" i="7"/>
  <c r="AA113" i="7"/>
  <c r="AB116" i="7"/>
  <c r="AB118" i="7"/>
  <c r="AA119" i="7"/>
  <c r="AB120" i="7"/>
  <c r="C120" i="7"/>
  <c r="P121" i="7"/>
  <c r="P122" i="7"/>
  <c r="O128" i="7"/>
  <c r="P129" i="7"/>
  <c r="P130" i="7"/>
  <c r="AB137" i="7"/>
  <c r="P140" i="7"/>
  <c r="O140" i="7"/>
  <c r="AB149" i="7"/>
  <c r="AB71" i="7"/>
  <c r="AA79" i="7"/>
  <c r="AA82" i="7"/>
  <c r="O83" i="7"/>
  <c r="B83" i="7"/>
  <c r="AB109" i="7"/>
  <c r="AB110" i="7"/>
  <c r="AB111" i="7"/>
  <c r="AB114" i="7"/>
  <c r="P252" i="7"/>
  <c r="B252" i="7"/>
  <c r="P255" i="7"/>
  <c r="O255" i="7"/>
  <c r="AB151" i="7"/>
  <c r="AA152" i="7"/>
  <c r="AA153" i="7"/>
  <c r="AB154" i="7"/>
  <c r="AA155" i="7"/>
  <c r="AA158" i="7"/>
  <c r="AB159" i="7"/>
  <c r="AB160" i="7"/>
  <c r="AB161" i="7"/>
  <c r="AB162" i="7"/>
  <c r="AA163" i="7"/>
  <c r="AA164" i="7"/>
  <c r="AB165" i="7"/>
  <c r="AB166" i="7"/>
  <c r="P169" i="7"/>
  <c r="AA170" i="7"/>
  <c r="AA173" i="7"/>
  <c r="AA175" i="7"/>
  <c r="AB183" i="7"/>
  <c r="AB186" i="7"/>
  <c r="AB187" i="7"/>
  <c r="AB188" i="7"/>
  <c r="AB189" i="7"/>
  <c r="AB190" i="7"/>
  <c r="AB191" i="7"/>
  <c r="AB192" i="7"/>
  <c r="AB193" i="7"/>
  <c r="AB194" i="7"/>
  <c r="AB195" i="7"/>
  <c r="AB196" i="7"/>
  <c r="AB197" i="7"/>
  <c r="AB198" i="7"/>
  <c r="AB199" i="7"/>
  <c r="AB204" i="7"/>
  <c r="AB210" i="7"/>
  <c r="AA211" i="7"/>
  <c r="AA212" i="7"/>
  <c r="AA213" i="7"/>
  <c r="AA214" i="7"/>
  <c r="AA215" i="7"/>
  <c r="B226" i="7"/>
  <c r="AB226" i="7"/>
  <c r="AB229" i="7"/>
  <c r="B232" i="7"/>
  <c r="AB232" i="7"/>
  <c r="P234" i="7"/>
  <c r="P236" i="7"/>
  <c r="O236" i="7"/>
  <c r="O237" i="7"/>
  <c r="AB238" i="7"/>
  <c r="O239" i="7"/>
  <c r="AB240" i="7"/>
  <c r="B242" i="7"/>
  <c r="AB244" i="7"/>
  <c r="AA253" i="7"/>
  <c r="B255" i="7"/>
  <c r="AB270" i="7"/>
  <c r="O271" i="7"/>
  <c r="P272" i="7"/>
  <c r="B272" i="7"/>
  <c r="B278" i="7"/>
  <c r="B279" i="7"/>
  <c r="AB286" i="7"/>
  <c r="AB287" i="7"/>
  <c r="AA149" i="7"/>
  <c r="AA150" i="7"/>
  <c r="AA151" i="7"/>
  <c r="AA154" i="7"/>
  <c r="AB155" i="7"/>
  <c r="AB156" i="7"/>
  <c r="AB157" i="7"/>
  <c r="AA159" i="7"/>
  <c r="AA160" i="7"/>
  <c r="AA161" i="7"/>
  <c r="AA162" i="7"/>
  <c r="AB167" i="7"/>
  <c r="O168" i="7"/>
  <c r="P171" i="7"/>
  <c r="AA172" i="7"/>
  <c r="B178" i="7"/>
  <c r="B179" i="7"/>
  <c r="B180" i="7"/>
  <c r="B181" i="7"/>
  <c r="B182" i="7"/>
  <c r="AA183" i="7"/>
  <c r="AA184" i="7"/>
  <c r="AB185" i="7"/>
  <c r="AA186" i="7"/>
  <c r="AA187" i="7"/>
  <c r="AA188" i="7"/>
  <c r="AA189" i="7"/>
  <c r="AA190" i="7"/>
  <c r="AA191" i="7"/>
  <c r="AA192" i="7"/>
  <c r="AA193" i="7"/>
  <c r="AA194" i="7"/>
  <c r="AA195" i="7"/>
  <c r="AA196" i="7"/>
  <c r="AA197" i="7"/>
  <c r="AB202" i="7"/>
  <c r="AB205" i="7"/>
  <c r="AB206" i="7"/>
  <c r="B207" i="7"/>
  <c r="B209" i="7"/>
  <c r="AA209" i="7"/>
  <c r="B224" i="7"/>
  <c r="B225" i="7"/>
  <c r="O226" i="7"/>
  <c r="AB227" i="7"/>
  <c r="AB230" i="7"/>
  <c r="O232" i="7"/>
  <c r="AB236" i="7"/>
  <c r="P237" i="7"/>
  <c r="AB239" i="7"/>
  <c r="P242" i="7"/>
  <c r="AA251" i="7"/>
  <c r="AA252" i="7"/>
  <c r="P254" i="7"/>
  <c r="B254" i="7"/>
  <c r="AB255" i="7"/>
  <c r="AB259" i="7"/>
  <c r="AA264" i="7"/>
  <c r="B268" i="7"/>
  <c r="AB269" i="7"/>
  <c r="O270" i="7"/>
  <c r="AB272" i="7"/>
  <c r="AA273" i="7"/>
  <c r="AA274" i="7"/>
  <c r="AA276" i="7"/>
  <c r="O278" i="7"/>
  <c r="P279" i="7"/>
  <c r="AB281" i="7"/>
  <c r="AB284" i="7"/>
  <c r="B286" i="7"/>
  <c r="B287" i="7"/>
  <c r="AA75" i="7"/>
  <c r="AA76" i="7"/>
  <c r="AB78" i="7"/>
  <c r="AB91" i="7"/>
  <c r="AB94" i="7"/>
  <c r="AB98" i="7"/>
  <c r="AA102" i="7"/>
  <c r="AB103" i="7"/>
  <c r="AB105" i="7"/>
  <c r="AA106" i="7"/>
  <c r="AB107" i="7"/>
  <c r="C107" i="7"/>
  <c r="AB115" i="7"/>
  <c r="AB121" i="7"/>
  <c r="AB122" i="7"/>
  <c r="AA123" i="7"/>
  <c r="AB126" i="7"/>
  <c r="AB130" i="7"/>
  <c r="AB132" i="7"/>
  <c r="AB133" i="7"/>
  <c r="AB134" i="7"/>
  <c r="AB136" i="7"/>
  <c r="AB138" i="7"/>
  <c r="AA139" i="7"/>
  <c r="C141" i="7"/>
  <c r="AB143" i="7"/>
  <c r="AB144" i="7"/>
  <c r="AA146" i="7"/>
  <c r="B148" i="7"/>
  <c r="B149" i="7"/>
  <c r="B150" i="7"/>
  <c r="B151" i="7"/>
  <c r="AB153" i="7"/>
  <c r="B154" i="7"/>
  <c r="B155" i="7"/>
  <c r="AA156" i="7"/>
  <c r="AB158" i="7"/>
  <c r="B159" i="7"/>
  <c r="B160" i="7"/>
  <c r="B161" i="7"/>
  <c r="B162" i="7"/>
  <c r="P165" i="7"/>
  <c r="C165" i="7"/>
  <c r="AA168" i="7"/>
  <c r="AA169" i="7"/>
  <c r="P173" i="7"/>
  <c r="AA174" i="7"/>
  <c r="AB178" i="7"/>
  <c r="AB180" i="7"/>
  <c r="AB181" i="7"/>
  <c r="AB182" i="7"/>
  <c r="AB184" i="7"/>
  <c r="AB201" i="7"/>
  <c r="AB203" i="7"/>
  <c r="AA205" i="7"/>
  <c r="AB207" i="7"/>
  <c r="AA208" i="7"/>
  <c r="AB209" i="7"/>
  <c r="B211" i="7"/>
  <c r="B212" i="7"/>
  <c r="B213" i="7"/>
  <c r="B214" i="7"/>
  <c r="B215" i="7"/>
  <c r="B216" i="7"/>
  <c r="AA218" i="7"/>
  <c r="AA220" i="7"/>
  <c r="AA222" i="7"/>
  <c r="AB224" i="7"/>
  <c r="AB225" i="7"/>
  <c r="AB228" i="7"/>
  <c r="AA229" i="7"/>
  <c r="AB246" i="7"/>
  <c r="O249" i="7"/>
  <c r="O250" i="7"/>
  <c r="B251" i="7"/>
  <c r="P253" i="7"/>
  <c r="B253" i="7"/>
  <c r="AB254" i="7"/>
  <c r="AB256" i="7"/>
  <c r="AB257" i="7"/>
  <c r="AB258" i="7"/>
  <c r="AB260" i="7"/>
  <c r="AA261" i="7"/>
  <c r="C266" i="7"/>
  <c r="P268" i="7"/>
  <c r="AA272" i="7"/>
  <c r="AB274" i="7"/>
  <c r="AB275" i="7"/>
  <c r="AB280" i="7"/>
  <c r="AB283" i="7"/>
  <c r="O286" i="7"/>
  <c r="P287" i="7"/>
  <c r="O292" i="7"/>
  <c r="AA292" i="7"/>
  <c r="AA296" i="7"/>
  <c r="AB298" i="7"/>
  <c r="P299" i="7"/>
  <c r="AB299" i="7"/>
  <c r="C299" i="7"/>
  <c r="AA300" i="7"/>
  <c r="O301" i="7"/>
  <c r="AA301" i="7"/>
  <c r="AA304" i="7"/>
  <c r="AA306" i="7"/>
  <c r="AA308" i="7"/>
  <c r="P310" i="7"/>
  <c r="AA314" i="7"/>
  <c r="AB316" i="7"/>
  <c r="AA317" i="7"/>
  <c r="AB319" i="7"/>
  <c r="AB321" i="7"/>
  <c r="AB322" i="7"/>
  <c r="AB323" i="7"/>
  <c r="AB324" i="7"/>
  <c r="AB325" i="7"/>
  <c r="O327" i="7"/>
  <c r="AB327" i="7"/>
  <c r="AB328" i="7"/>
  <c r="AA330" i="7"/>
  <c r="AA331" i="7"/>
  <c r="AA332" i="7"/>
  <c r="AA318" i="7"/>
  <c r="AA320" i="7"/>
  <c r="AA321" i="7"/>
  <c r="AA322" i="7"/>
  <c r="AA323" i="7"/>
  <c r="AA324" i="7"/>
  <c r="AA325" i="7"/>
  <c r="P327" i="7"/>
  <c r="AA333" i="7"/>
  <c r="AB334" i="7"/>
  <c r="AA336" i="7"/>
  <c r="AA337" i="7"/>
  <c r="AA338" i="7"/>
  <c r="P340" i="7"/>
  <c r="AB341" i="7"/>
  <c r="AB342" i="7"/>
  <c r="AB343" i="7"/>
  <c r="AB344" i="7"/>
  <c r="AB346" i="7"/>
  <c r="AB348" i="7"/>
  <c r="AB350" i="7"/>
  <c r="AA352" i="7"/>
  <c r="AB354" i="7"/>
  <c r="AB355" i="7"/>
  <c r="AA357" i="7"/>
  <c r="P358" i="7"/>
  <c r="AB290" i="7"/>
  <c r="AB295" i="7"/>
  <c r="AA297" i="7"/>
  <c r="AB303" i="7"/>
  <c r="B310" i="7"/>
  <c r="AA310" i="7"/>
  <c r="AA312" i="7"/>
  <c r="AB333" i="7"/>
  <c r="AB233" i="7"/>
  <c r="AA234" i="7"/>
  <c r="AB235" i="7"/>
  <c r="C236" i="7"/>
  <c r="AB237" i="7"/>
  <c r="AA240" i="7"/>
  <c r="AA241" i="7"/>
  <c r="AA242" i="7"/>
  <c r="AB243" i="7"/>
  <c r="AB247" i="7"/>
  <c r="AB251" i="7"/>
  <c r="AB261" i="7"/>
  <c r="AB264" i="7"/>
  <c r="AB267" i="7"/>
  <c r="AB268" i="7"/>
  <c r="AA269" i="7"/>
  <c r="AA270" i="7"/>
  <c r="AB271" i="7"/>
  <c r="AB276" i="7"/>
  <c r="AB282" i="7"/>
  <c r="AB285" i="7"/>
  <c r="AB288" i="7"/>
  <c r="AA290" i="7"/>
  <c r="AA293" i="7"/>
  <c r="AA294" i="7"/>
  <c r="AA295" i="7"/>
  <c r="AA298" i="7"/>
  <c r="O299" i="7"/>
  <c r="AA299" i="7"/>
  <c r="AA302" i="7"/>
  <c r="AA303" i="7"/>
  <c r="AA305" i="7"/>
  <c r="AA307" i="7"/>
  <c r="AB310" i="7"/>
  <c r="AB311" i="7"/>
  <c r="AA315" i="7"/>
  <c r="B321" i="7"/>
  <c r="B322" i="7"/>
  <c r="B323" i="7"/>
  <c r="B324" i="7"/>
  <c r="B325" i="7"/>
  <c r="AB326" i="7"/>
  <c r="AA327" i="7"/>
  <c r="AB329" i="7"/>
  <c r="AB339" i="7"/>
  <c r="AA340" i="7"/>
  <c r="AA344" i="7"/>
  <c r="B347" i="7"/>
  <c r="AB347" i="7"/>
  <c r="B348" i="7"/>
  <c r="AA348" i="7"/>
  <c r="AA349" i="7"/>
  <c r="AB353" i="7"/>
  <c r="AA354" i="7"/>
  <c r="AA355" i="7"/>
  <c r="AB357" i="7"/>
  <c r="AA358" i="7"/>
  <c r="AB360" i="7"/>
  <c r="B483" i="7"/>
  <c r="O483" i="7"/>
  <c r="P483" i="7"/>
  <c r="C483" i="7"/>
  <c r="P485" i="7"/>
  <c r="AA488" i="7"/>
  <c r="AA492" i="7"/>
  <c r="AB496" i="7"/>
  <c r="AB499" i="7"/>
  <c r="AA502" i="7"/>
  <c r="AB505" i="7"/>
  <c r="AA507" i="7"/>
  <c r="P508" i="7"/>
  <c r="O509" i="7"/>
  <c r="AA510" i="7"/>
  <c r="O514" i="7"/>
  <c r="AB516" i="7"/>
  <c r="P519" i="7"/>
  <c r="AA520" i="7"/>
  <c r="AB522" i="7"/>
  <c r="P523" i="7"/>
  <c r="P526" i="7"/>
  <c r="AB528" i="7"/>
  <c r="C528" i="7"/>
  <c r="O529" i="7"/>
  <c r="AB530" i="7"/>
  <c r="AA532" i="7"/>
  <c r="AB534" i="7"/>
  <c r="AA543" i="7"/>
  <c r="AB543" i="7"/>
  <c r="AA547" i="7"/>
  <c r="P550" i="7"/>
  <c r="AA555" i="7"/>
  <c r="AB563" i="7"/>
  <c r="P565" i="7"/>
  <c r="AB573" i="7"/>
  <c r="AB575" i="7"/>
  <c r="P576" i="7"/>
  <c r="AA577" i="7"/>
  <c r="AA579" i="7"/>
  <c r="AA580" i="7"/>
  <c r="P582" i="7"/>
  <c r="AB588" i="7"/>
  <c r="AA590" i="7"/>
  <c r="AA591" i="7"/>
  <c r="P592" i="7"/>
  <c r="AB595" i="7"/>
  <c r="AA597" i="7"/>
  <c r="AB609" i="7"/>
  <c r="AB612" i="7"/>
  <c r="AA614" i="7"/>
  <c r="AA617" i="7"/>
  <c r="AB618" i="7"/>
  <c r="AB484" i="7"/>
  <c r="AA486" i="7"/>
  <c r="AA487" i="7"/>
  <c r="AB489" i="7"/>
  <c r="AB492" i="7"/>
  <c r="AB494" i="7"/>
  <c r="AB498" i="7"/>
  <c r="AB503" i="7"/>
  <c r="AB506" i="7"/>
  <c r="P509" i="7"/>
  <c r="AA512" i="7"/>
  <c r="P514" i="7"/>
  <c r="AB515" i="7"/>
  <c r="AA518" i="7"/>
  <c r="AA522" i="7"/>
  <c r="AA524" i="7"/>
  <c r="C530" i="7"/>
  <c r="AB531" i="7"/>
  <c r="AB535" i="7"/>
  <c r="AA537" i="7"/>
  <c r="AB537" i="7"/>
  <c r="AB540" i="7"/>
  <c r="AA554" i="7"/>
  <c r="B565" i="7"/>
  <c r="B576" i="7"/>
  <c r="AB576" i="7"/>
  <c r="AB578" i="7"/>
  <c r="B580" i="7"/>
  <c r="AB581" i="7"/>
  <c r="B582" i="7"/>
  <c r="AA582" i="7"/>
  <c r="AB584" i="7"/>
  <c r="AB586" i="7"/>
  <c r="AB587" i="7"/>
  <c r="AA589" i="7"/>
  <c r="O590" i="7"/>
  <c r="AB590" i="7"/>
  <c r="O591" i="7"/>
  <c r="AB591" i="7"/>
  <c r="B592" i="7"/>
  <c r="AA592" i="7"/>
  <c r="AB594" i="7"/>
  <c r="AB596" i="7"/>
  <c r="AA598" i="7"/>
  <c r="AB599" i="7"/>
  <c r="AA601" i="7"/>
  <c r="AA610" i="7"/>
  <c r="C612" i="7"/>
  <c r="AA613" i="7"/>
  <c r="C618" i="7"/>
  <c r="AB483" i="7"/>
  <c r="AA490" i="7"/>
  <c r="AA491" i="7"/>
  <c r="AA495" i="7"/>
  <c r="AB500" i="7"/>
  <c r="AB502" i="7"/>
  <c r="AA503" i="7"/>
  <c r="AA504" i="7"/>
  <c r="AA506" i="7"/>
  <c r="AB508" i="7"/>
  <c r="AB509" i="7"/>
  <c r="AA511" i="7"/>
  <c r="AB513" i="7"/>
  <c r="AB514" i="7"/>
  <c r="AB517" i="7"/>
  <c r="B519" i="7"/>
  <c r="P521" i="7"/>
  <c r="O526" i="7"/>
  <c r="AA527" i="7"/>
  <c r="P533" i="7"/>
  <c r="B535" i="7"/>
  <c r="AB539" i="7"/>
  <c r="P545" i="7"/>
  <c r="AA559" i="7"/>
  <c r="AB562" i="7"/>
  <c r="AA562" i="7"/>
  <c r="AB565" i="7"/>
  <c r="B570" i="7"/>
  <c r="B571" i="7"/>
  <c r="AA572" i="7"/>
  <c r="AA573" i="7"/>
  <c r="AB574" i="7"/>
  <c r="AA576" i="7"/>
  <c r="AB579" i="7"/>
  <c r="AB580" i="7"/>
  <c r="AB582" i="7"/>
  <c r="AB583" i="7"/>
  <c r="AA586" i="7"/>
  <c r="AB589" i="7"/>
  <c r="P590" i="7"/>
  <c r="P591" i="7"/>
  <c r="AB592" i="7"/>
  <c r="AA595" i="7"/>
  <c r="AB598" i="7"/>
  <c r="AA599" i="7"/>
  <c r="AB601" i="7"/>
  <c r="AA604" i="7"/>
  <c r="AA605" i="7"/>
  <c r="AB606" i="7"/>
  <c r="AB607" i="7"/>
  <c r="AA616" i="7"/>
  <c r="AA7" i="7"/>
  <c r="AA9" i="7"/>
  <c r="AA26" i="7"/>
  <c r="R619" i="7"/>
  <c r="C5" i="7"/>
  <c r="AA6" i="7"/>
  <c r="AB8" i="7"/>
  <c r="AB11" i="7"/>
  <c r="AA15" i="7"/>
  <c r="AA18" i="7"/>
  <c r="B5" i="7"/>
  <c r="S619" i="7"/>
  <c r="W619" i="7"/>
  <c r="AA5" i="7"/>
  <c r="AA14" i="7"/>
  <c r="B17" i="7"/>
  <c r="AA17" i="7"/>
  <c r="AB20" i="7"/>
  <c r="B22" i="7"/>
  <c r="AA22" i="7"/>
  <c r="B23" i="7"/>
  <c r="AA23" i="7"/>
  <c r="O24" i="7"/>
  <c r="AB24" i="7"/>
  <c r="O25" i="7"/>
  <c r="AB25" i="7"/>
  <c r="AA30" i="7"/>
  <c r="O31" i="7"/>
  <c r="AB31" i="7"/>
  <c r="O32" i="7"/>
  <c r="AB32" i="7"/>
  <c r="O33" i="7"/>
  <c r="AA33" i="7"/>
  <c r="B34" i="7"/>
  <c r="AA34" i="7"/>
  <c r="B35" i="7"/>
  <c r="AA35" i="7"/>
  <c r="B36" i="7"/>
  <c r="AA36" i="7"/>
  <c r="AB37" i="7"/>
  <c r="AA40" i="7"/>
  <c r="B41" i="7"/>
  <c r="AA41" i="7"/>
  <c r="B42" i="7"/>
  <c r="AA42" i="7"/>
  <c r="B43" i="7"/>
  <c r="AA43" i="7"/>
  <c r="B44" i="7"/>
  <c r="P48" i="7"/>
  <c r="P52" i="7"/>
  <c r="AA55" i="7"/>
  <c r="AA58" i="7"/>
  <c r="AA60" i="7"/>
  <c r="B62" i="7"/>
  <c r="AB62" i="7"/>
  <c r="O64" i="7"/>
  <c r="AB65" i="7"/>
  <c r="AA66" i="7"/>
  <c r="B69" i="7"/>
  <c r="P69" i="7"/>
  <c r="AB70" i="7"/>
  <c r="AB72" i="7"/>
  <c r="AA73" i="7"/>
  <c r="P75" i="7"/>
  <c r="B75" i="7"/>
  <c r="AB76" i="7"/>
  <c r="AA77" i="7"/>
  <c r="P79" i="7"/>
  <c r="B79" i="7"/>
  <c r="AB80" i="7"/>
  <c r="AA84" i="7"/>
  <c r="AB86" i="7"/>
  <c r="AB88" i="7"/>
  <c r="AA88" i="7"/>
  <c r="AB90" i="7"/>
  <c r="AB92" i="7"/>
  <c r="V619" i="7"/>
  <c r="AB10" i="7"/>
  <c r="T619" i="7"/>
  <c r="X619" i="7"/>
  <c r="AB5" i="7"/>
  <c r="P24" i="7"/>
  <c r="P25" i="7"/>
  <c r="P31" i="7"/>
  <c r="P32" i="7"/>
  <c r="P33" i="7"/>
  <c r="AA46" i="7"/>
  <c r="AA48" i="7"/>
  <c r="AB50" i="7"/>
  <c r="AB52" i="7"/>
  <c r="AB61" i="7"/>
  <c r="O62" i="7"/>
  <c r="AA63" i="7"/>
  <c r="P64" i="7"/>
  <c r="P65" i="7"/>
  <c r="B65" i="7"/>
  <c r="AA68" i="7"/>
  <c r="O69" i="7"/>
  <c r="AA71" i="7"/>
  <c r="P72" i="7"/>
  <c r="B72" i="7"/>
  <c r="AB73" i="7"/>
  <c r="AA74" i="7"/>
  <c r="O75" i="7"/>
  <c r="P76" i="7"/>
  <c r="B76" i="7"/>
  <c r="AB77" i="7"/>
  <c r="AA78" i="7"/>
  <c r="O79" i="7"/>
  <c r="AB81" i="7"/>
  <c r="AB87" i="7"/>
  <c r="AA91" i="7"/>
  <c r="AB93" i="7"/>
  <c r="AA38" i="7"/>
  <c r="AA45" i="7"/>
  <c r="AA54" i="7"/>
  <c r="AA57" i="7"/>
  <c r="AA59" i="7"/>
  <c r="P66" i="7"/>
  <c r="B66" i="7"/>
  <c r="AB67" i="7"/>
  <c r="P73" i="7"/>
  <c r="B73" i="7"/>
  <c r="P77" i="7"/>
  <c r="B77" i="7"/>
  <c r="AB82" i="7"/>
  <c r="P89" i="7"/>
  <c r="O89" i="7"/>
  <c r="B89" i="7"/>
  <c r="AA12" i="7"/>
  <c r="N619" i="7"/>
  <c r="C33" i="7"/>
  <c r="AA47" i="7"/>
  <c r="O48" i="7"/>
  <c r="AA49" i="7"/>
  <c r="AB51" i="7"/>
  <c r="B52" i="7"/>
  <c r="AB53" i="7"/>
  <c r="B68" i="7"/>
  <c r="P68" i="7"/>
  <c r="AA69" i="7"/>
  <c r="O73" i="7"/>
  <c r="P74" i="7"/>
  <c r="B74" i="7"/>
  <c r="AB75" i="7"/>
  <c r="O77" i="7"/>
  <c r="P78" i="7"/>
  <c r="B78" i="7"/>
  <c r="AB79" i="7"/>
  <c r="AB89" i="7"/>
  <c r="AA89" i="7"/>
  <c r="B147" i="7"/>
  <c r="AA147" i="7"/>
  <c r="AA148" i="7"/>
  <c r="AB152" i="7"/>
  <c r="AB163" i="7"/>
  <c r="P170" i="7"/>
  <c r="P172" i="7"/>
  <c r="P174" i="7"/>
  <c r="AA94" i="7"/>
  <c r="B95" i="7"/>
  <c r="AA95" i="7"/>
  <c r="B96" i="7"/>
  <c r="AA96" i="7"/>
  <c r="B97" i="7"/>
  <c r="AA97" i="7"/>
  <c r="B98" i="7"/>
  <c r="AA98" i="7"/>
  <c r="B99" i="7"/>
  <c r="AA99" i="7"/>
  <c r="B100" i="7"/>
  <c r="P102" i="7"/>
  <c r="AA103" i="7"/>
  <c r="B104" i="7"/>
  <c r="AA104" i="7"/>
  <c r="AA112" i="7"/>
  <c r="AA116" i="7"/>
  <c r="B117" i="7"/>
  <c r="AA118" i="7"/>
  <c r="P120" i="7"/>
  <c r="AA131" i="7"/>
  <c r="B134" i="7"/>
  <c r="AA135" i="7"/>
  <c r="B136" i="7"/>
  <c r="AA136" i="7"/>
  <c r="B137" i="7"/>
  <c r="AA138" i="7"/>
  <c r="AA142" i="7"/>
  <c r="AB164" i="7"/>
  <c r="AA165" i="7"/>
  <c r="AA166" i="7"/>
  <c r="AA167" i="7"/>
  <c r="P168" i="7"/>
  <c r="B169" i="7"/>
  <c r="AB170" i="7"/>
  <c r="B171" i="7"/>
  <c r="AB172" i="7"/>
  <c r="B173" i="7"/>
  <c r="AB174" i="7"/>
  <c r="B175" i="7"/>
  <c r="AA176" i="7"/>
  <c r="AB177" i="7"/>
  <c r="AA85" i="7"/>
  <c r="AA86" i="7"/>
  <c r="AA87" i="7"/>
  <c r="AA92" i="7"/>
  <c r="AA93" i="7"/>
  <c r="O95" i="7"/>
  <c r="O96" i="7"/>
  <c r="O97" i="7"/>
  <c r="O98" i="7"/>
  <c r="O99" i="7"/>
  <c r="O100" i="7"/>
  <c r="AA100" i="7"/>
  <c r="O104" i="7"/>
  <c r="AA108" i="7"/>
  <c r="AA110" i="7"/>
  <c r="AA111" i="7"/>
  <c r="AA114" i="7"/>
  <c r="AA115" i="7"/>
  <c r="O117" i="7"/>
  <c r="AA117" i="7"/>
  <c r="AA124" i="7"/>
  <c r="AA125" i="7"/>
  <c r="AA126" i="7"/>
  <c r="AA127" i="7"/>
  <c r="AA128" i="7"/>
  <c r="AA129" i="7"/>
  <c r="AA130" i="7"/>
  <c r="AA133" i="7"/>
  <c r="O134" i="7"/>
  <c r="AA134" i="7"/>
  <c r="O136" i="7"/>
  <c r="O137" i="7"/>
  <c r="AA137" i="7"/>
  <c r="AA140" i="7"/>
  <c r="AA141" i="7"/>
  <c r="AA144" i="7"/>
  <c r="AA145" i="7"/>
  <c r="AA157" i="7"/>
  <c r="P176" i="7"/>
  <c r="O176" i="7"/>
  <c r="B165" i="7"/>
  <c r="AB168" i="7"/>
  <c r="AB169" i="7"/>
  <c r="B170" i="7"/>
  <c r="AB171" i="7"/>
  <c r="B172" i="7"/>
  <c r="AB173" i="7"/>
  <c r="B174" i="7"/>
  <c r="AB175" i="7"/>
  <c r="B176" i="7"/>
  <c r="P177" i="7"/>
  <c r="O177" i="7"/>
  <c r="AB179" i="7"/>
  <c r="P185" i="7"/>
  <c r="P199" i="7"/>
  <c r="P200" i="7"/>
  <c r="P201" i="7"/>
  <c r="P202" i="7"/>
  <c r="P208" i="7"/>
  <c r="AB208" i="7"/>
  <c r="P217" i="7"/>
  <c r="P218" i="7"/>
  <c r="AB218" i="7"/>
  <c r="P220" i="7"/>
  <c r="AB220" i="7"/>
  <c r="P222" i="7"/>
  <c r="AB222" i="7"/>
  <c r="O234" i="7"/>
  <c r="AB234" i="7"/>
  <c r="B236" i="7"/>
  <c r="B239" i="7"/>
  <c r="AB241" i="7"/>
  <c r="AB242" i="7"/>
  <c r="P244" i="7"/>
  <c r="P245" i="7"/>
  <c r="P246" i="7"/>
  <c r="P247" i="7"/>
  <c r="P248" i="7"/>
  <c r="P249" i="7"/>
  <c r="P250" i="7"/>
  <c r="O252" i="7"/>
  <c r="O253" i="7"/>
  <c r="O254" i="7"/>
  <c r="O256" i="7"/>
  <c r="B258" i="7"/>
  <c r="AA258" i="7"/>
  <c r="B259" i="7"/>
  <c r="AA259" i="7"/>
  <c r="B263" i="7"/>
  <c r="AA263" i="7"/>
  <c r="B266" i="7"/>
  <c r="AA267" i="7"/>
  <c r="P270" i="7"/>
  <c r="P271" i="7"/>
  <c r="O272" i="7"/>
  <c r="AA280" i="7"/>
  <c r="B281" i="7"/>
  <c r="AA281" i="7"/>
  <c r="B282" i="7"/>
  <c r="AA284" i="7"/>
  <c r="AB293" i="7"/>
  <c r="AA226" i="7"/>
  <c r="AA231" i="7"/>
  <c r="AA232" i="7"/>
  <c r="AA235" i="7"/>
  <c r="AA238" i="7"/>
  <c r="AA257" i="7"/>
  <c r="O258" i="7"/>
  <c r="O259" i="7"/>
  <c r="O263" i="7"/>
  <c r="O266" i="7"/>
  <c r="AA266" i="7"/>
  <c r="AA277" i="7"/>
  <c r="AA278" i="7"/>
  <c r="AA279" i="7"/>
  <c r="O281" i="7"/>
  <c r="O282" i="7"/>
  <c r="AA282" i="7"/>
  <c r="AA283" i="7"/>
  <c r="AA286" i="7"/>
  <c r="AA287" i="7"/>
  <c r="AA289" i="7"/>
  <c r="AB289" i="7"/>
  <c r="AA291" i="7"/>
  <c r="AB294" i="7"/>
  <c r="O178" i="7"/>
  <c r="O179" i="7"/>
  <c r="O180" i="7"/>
  <c r="O181" i="7"/>
  <c r="O182" i="7"/>
  <c r="AA182" i="7"/>
  <c r="B185" i="7"/>
  <c r="AA185" i="7"/>
  <c r="O186" i="7"/>
  <c r="O187" i="7"/>
  <c r="O188" i="7"/>
  <c r="O189" i="7"/>
  <c r="O190" i="7"/>
  <c r="O191" i="7"/>
  <c r="O192" i="7"/>
  <c r="O193" i="7"/>
  <c r="O194" i="7"/>
  <c r="O195" i="7"/>
  <c r="O196" i="7"/>
  <c r="O197" i="7"/>
  <c r="O198" i="7"/>
  <c r="AA198" i="7"/>
  <c r="B199" i="7"/>
  <c r="AA199" i="7"/>
  <c r="B200" i="7"/>
  <c r="AA200" i="7"/>
  <c r="B201" i="7"/>
  <c r="AA201" i="7"/>
  <c r="B202" i="7"/>
  <c r="AA202" i="7"/>
  <c r="O207" i="7"/>
  <c r="AA207" i="7"/>
  <c r="B208" i="7"/>
  <c r="AA210" i="7"/>
  <c r="O211" i="7"/>
  <c r="O212" i="7"/>
  <c r="O213" i="7"/>
  <c r="O214" i="7"/>
  <c r="O215" i="7"/>
  <c r="O216" i="7"/>
  <c r="AA216" i="7"/>
  <c r="B217" i="7"/>
  <c r="AA217" i="7"/>
  <c r="B218" i="7"/>
  <c r="AA219" i="7"/>
  <c r="B220" i="7"/>
  <c r="AA221" i="7"/>
  <c r="B222" i="7"/>
  <c r="AA223" i="7"/>
  <c r="O224" i="7"/>
  <c r="O225" i="7"/>
  <c r="AA228" i="7"/>
  <c r="AA230" i="7"/>
  <c r="AA237" i="7"/>
  <c r="AA243" i="7"/>
  <c r="B244" i="7"/>
  <c r="AA244" i="7"/>
  <c r="B245" i="7"/>
  <c r="AA245" i="7"/>
  <c r="B246" i="7"/>
  <c r="AA246" i="7"/>
  <c r="B247" i="7"/>
  <c r="AA247" i="7"/>
  <c r="B248" i="7"/>
  <c r="AA248" i="7"/>
  <c r="AA249" i="7"/>
  <c r="AA250" i="7"/>
  <c r="P295" i="7"/>
  <c r="AB297" i="7"/>
  <c r="O306" i="7"/>
  <c r="AB306" i="7"/>
  <c r="O307" i="7"/>
  <c r="AB307" i="7"/>
  <c r="AB308" i="7"/>
  <c r="O312" i="7"/>
  <c r="AB312" i="7"/>
  <c r="O313" i="7"/>
  <c r="AB313" i="7"/>
  <c r="O314" i="7"/>
  <c r="AB314" i="7"/>
  <c r="O315" i="7"/>
  <c r="AB315" i="7"/>
  <c r="O318" i="7"/>
  <c r="AB318" i="7"/>
  <c r="O319" i="7"/>
  <c r="AA319" i="7"/>
  <c r="AB320" i="7"/>
  <c r="P321" i="7"/>
  <c r="P322" i="7"/>
  <c r="P323" i="7"/>
  <c r="P324" i="7"/>
  <c r="P325" i="7"/>
  <c r="O329" i="7"/>
  <c r="AA329" i="7"/>
  <c r="AB332" i="7"/>
  <c r="AB335" i="7"/>
  <c r="P337" i="7"/>
  <c r="P338" i="7"/>
  <c r="O345" i="7"/>
  <c r="AB345" i="7"/>
  <c r="P349" i="7"/>
  <c r="AB351" i="7"/>
  <c r="P352" i="7"/>
  <c r="AB352" i="7"/>
  <c r="AB359" i="7"/>
  <c r="O365" i="7"/>
  <c r="AA365" i="7"/>
  <c r="AB366" i="7"/>
  <c r="P367" i="7"/>
  <c r="O374" i="7"/>
  <c r="AB374" i="7"/>
  <c r="P376" i="7"/>
  <c r="P377" i="7"/>
  <c r="P378" i="7"/>
  <c r="AB380" i="7"/>
  <c r="O385" i="7"/>
  <c r="AB385" i="7"/>
  <c r="O386" i="7"/>
  <c r="AB386" i="7"/>
  <c r="O387" i="7"/>
  <c r="AB387" i="7"/>
  <c r="O388" i="7"/>
  <c r="AB388" i="7"/>
  <c r="P390" i="7"/>
  <c r="P391" i="7"/>
  <c r="P392" i="7"/>
  <c r="P393" i="7"/>
  <c r="P394" i="7"/>
  <c r="AB394" i="7"/>
  <c r="AA397" i="7"/>
  <c r="AA398" i="7"/>
  <c r="AB399" i="7"/>
  <c r="O400" i="7"/>
  <c r="AB400" i="7"/>
  <c r="O401" i="7"/>
  <c r="AB401" i="7"/>
  <c r="P404" i="7"/>
  <c r="AA407" i="7"/>
  <c r="AA409" i="7"/>
  <c r="AB410" i="7"/>
  <c r="AA412" i="7"/>
  <c r="B416" i="7"/>
  <c r="P416" i="7"/>
  <c r="AB417" i="7"/>
  <c r="AB424" i="7"/>
  <c r="P306" i="7"/>
  <c r="P307" i="7"/>
  <c r="P312" i="7"/>
  <c r="P313" i="7"/>
  <c r="P314" i="7"/>
  <c r="P315" i="7"/>
  <c r="P318" i="7"/>
  <c r="P319" i="7"/>
  <c r="P329" i="7"/>
  <c r="P345" i="7"/>
  <c r="P365" i="7"/>
  <c r="AA371" i="7"/>
  <c r="AA372" i="7"/>
  <c r="P374" i="7"/>
  <c r="AA382" i="7"/>
  <c r="AA383" i="7"/>
  <c r="P385" i="7"/>
  <c r="P386" i="7"/>
  <c r="P387" i="7"/>
  <c r="P388" i="7"/>
  <c r="P400" i="7"/>
  <c r="P401" i="7"/>
  <c r="C401" i="7"/>
  <c r="AA402" i="7"/>
  <c r="AB404" i="7"/>
  <c r="AB409" i="7"/>
  <c r="O416" i="7"/>
  <c r="B417" i="7"/>
  <c r="P417" i="7"/>
  <c r="AB421" i="7"/>
  <c r="AA421" i="7"/>
  <c r="AA423" i="7"/>
  <c r="AA375" i="7"/>
  <c r="AA376" i="7"/>
  <c r="AA389" i="7"/>
  <c r="AA390" i="7"/>
  <c r="AA411" i="7"/>
  <c r="AA413" i="7"/>
  <c r="AA416" i="7"/>
  <c r="O417" i="7"/>
  <c r="AB418" i="7"/>
  <c r="AB420" i="7"/>
  <c r="AB422" i="7"/>
  <c r="AB427" i="7"/>
  <c r="AB403" i="7"/>
  <c r="B404" i="7"/>
  <c r="AB405" i="7"/>
  <c r="AB408" i="7"/>
  <c r="AA414" i="7"/>
  <c r="AB425" i="7"/>
  <c r="AA425" i="7"/>
  <c r="AA426" i="7"/>
  <c r="AB428" i="7"/>
  <c r="P423" i="7"/>
  <c r="AA429" i="7"/>
  <c r="AA432" i="7"/>
  <c r="P436" i="7"/>
  <c r="B438" i="7"/>
  <c r="AA438" i="7"/>
  <c r="B439" i="7"/>
  <c r="AA439" i="7"/>
  <c r="B440" i="7"/>
  <c r="AA440" i="7"/>
  <c r="P444" i="7"/>
  <c r="AA450" i="7"/>
  <c r="P453" i="7"/>
  <c r="AA455" i="7"/>
  <c r="B456" i="7"/>
  <c r="AA456" i="7"/>
  <c r="B457" i="7"/>
  <c r="AA457" i="7"/>
  <c r="AA463" i="7"/>
  <c r="B464" i="7"/>
  <c r="AA464" i="7"/>
  <c r="B467" i="7"/>
  <c r="B468" i="7"/>
  <c r="B469" i="7"/>
  <c r="AB470" i="7"/>
  <c r="O471" i="7"/>
  <c r="AB471" i="7"/>
  <c r="O476" i="7"/>
  <c r="B476" i="7"/>
  <c r="O477" i="7"/>
  <c r="B477" i="7"/>
  <c r="O478" i="7"/>
  <c r="B478" i="7"/>
  <c r="O479" i="7"/>
  <c r="B479" i="7"/>
  <c r="O480" i="7"/>
  <c r="B480" i="7"/>
  <c r="O481" i="7"/>
  <c r="B481" i="7"/>
  <c r="O482" i="7"/>
  <c r="B482" i="7"/>
  <c r="AA484" i="7"/>
  <c r="AB485" i="7"/>
  <c r="AB487" i="7"/>
  <c r="AA420" i="7"/>
  <c r="AA424" i="7"/>
  <c r="AA427" i="7"/>
  <c r="AA428" i="7"/>
  <c r="AA431" i="7"/>
  <c r="AA437" i="7"/>
  <c r="O438" i="7"/>
  <c r="O439" i="7"/>
  <c r="O440" i="7"/>
  <c r="AA445" i="7"/>
  <c r="AA447" i="7"/>
  <c r="AA454" i="7"/>
  <c r="O456" i="7"/>
  <c r="O457" i="7"/>
  <c r="AA459" i="7"/>
  <c r="AA460" i="7"/>
  <c r="AA461" i="7"/>
  <c r="AA462" i="7"/>
  <c r="AA466" i="7"/>
  <c r="AA473" i="7"/>
  <c r="AB475" i="7"/>
  <c r="AA475" i="7"/>
  <c r="AA442" i="7"/>
  <c r="AA443" i="7"/>
  <c r="AA472" i="7"/>
  <c r="AB476" i="7"/>
  <c r="AA476" i="7"/>
  <c r="AB477" i="7"/>
  <c r="AA477" i="7"/>
  <c r="AB478" i="7"/>
  <c r="AA478" i="7"/>
  <c r="AB479" i="7"/>
  <c r="AA479" i="7"/>
  <c r="AB480" i="7"/>
  <c r="AA480" i="7"/>
  <c r="AB481" i="7"/>
  <c r="AA481" i="7"/>
  <c r="AA482" i="7"/>
  <c r="P475" i="7"/>
  <c r="O475" i="7"/>
  <c r="AB482" i="7"/>
  <c r="AB486" i="7"/>
  <c r="P489" i="7"/>
  <c r="P494" i="7"/>
  <c r="P498" i="7"/>
  <c r="P499" i="7"/>
  <c r="P500" i="7"/>
  <c r="P501" i="7"/>
  <c r="AB512" i="7"/>
  <c r="AB520" i="7"/>
  <c r="AB523" i="7"/>
  <c r="AA530" i="7"/>
  <c r="AB532" i="7"/>
  <c r="AA535" i="7"/>
  <c r="AB541" i="7"/>
  <c r="AA541" i="7"/>
  <c r="AB551" i="7"/>
  <c r="AA551" i="7"/>
  <c r="P558" i="7"/>
  <c r="O558" i="7"/>
  <c r="B558" i="7"/>
  <c r="P567" i="7"/>
  <c r="O567" i="7"/>
  <c r="B567" i="7"/>
  <c r="AB568" i="7"/>
  <c r="AA568" i="7"/>
  <c r="AA534" i="7"/>
  <c r="AB538" i="7"/>
  <c r="AA538" i="7"/>
  <c r="AB542" i="7"/>
  <c r="AA542" i="7"/>
  <c r="AB545" i="7"/>
  <c r="AB546" i="7"/>
  <c r="AA546" i="7"/>
  <c r="P553" i="7"/>
  <c r="O553" i="7"/>
  <c r="B553" i="7"/>
  <c r="AB558" i="7"/>
  <c r="AA558" i="7"/>
  <c r="AB567" i="7"/>
  <c r="AA567" i="7"/>
  <c r="AB569" i="7"/>
  <c r="AB572" i="7"/>
  <c r="B489" i="7"/>
  <c r="AA489" i="7"/>
  <c r="O491" i="7"/>
  <c r="AA493" i="7"/>
  <c r="B494" i="7"/>
  <c r="AA494" i="7"/>
  <c r="AA497" i="7"/>
  <c r="B498" i="7"/>
  <c r="AA498" i="7"/>
  <c r="B499" i="7"/>
  <c r="AA499" i="7"/>
  <c r="B500" i="7"/>
  <c r="AA500" i="7"/>
  <c r="B501" i="7"/>
  <c r="AA501" i="7"/>
  <c r="AA509" i="7"/>
  <c r="O510" i="7"/>
  <c r="AB511" i="7"/>
  <c r="B512" i="7"/>
  <c r="AA516" i="7"/>
  <c r="AB518" i="7"/>
  <c r="AB519" i="7"/>
  <c r="B520" i="7"/>
  <c r="AB521" i="7"/>
  <c r="AB524" i="7"/>
  <c r="AA526" i="7"/>
  <c r="O527" i="7"/>
  <c r="AA528" i="7"/>
  <c r="AB529" i="7"/>
  <c r="P530" i="7"/>
  <c r="AA531" i="7"/>
  <c r="AB533" i="7"/>
  <c r="O535" i="7"/>
  <c r="AA536" i="7"/>
  <c r="AB544" i="7"/>
  <c r="AB548" i="7"/>
  <c r="AA548" i="7"/>
  <c r="AA549" i="7"/>
  <c r="P552" i="7"/>
  <c r="O552" i="7"/>
  <c r="B552" i="7"/>
  <c r="AB553" i="7"/>
  <c r="AA553" i="7"/>
  <c r="AB557" i="7"/>
  <c r="AA557" i="7"/>
  <c r="AB559" i="7"/>
  <c r="P561" i="7"/>
  <c r="O561" i="7"/>
  <c r="B561" i="7"/>
  <c r="AB564" i="7"/>
  <c r="AB566" i="7"/>
  <c r="AA566" i="7"/>
  <c r="AB570" i="7"/>
  <c r="P510" i="7"/>
  <c r="P512" i="7"/>
  <c r="AA515" i="7"/>
  <c r="AA519" i="7"/>
  <c r="P520" i="7"/>
  <c r="AA521" i="7"/>
  <c r="AA525" i="7"/>
  <c r="AB526" i="7"/>
  <c r="P527" i="7"/>
  <c r="AA533" i="7"/>
  <c r="AA539" i="7"/>
  <c r="AA540" i="7"/>
  <c r="AB552" i="7"/>
  <c r="AA552" i="7"/>
  <c r="AB554" i="7"/>
  <c r="AB556" i="7"/>
  <c r="AB560" i="7"/>
  <c r="AB561" i="7"/>
  <c r="AA561" i="7"/>
  <c r="AA565" i="7"/>
  <c r="P568" i="7"/>
  <c r="O568" i="7"/>
  <c r="B568" i="7"/>
  <c r="AB571" i="7"/>
  <c r="AA593" i="7"/>
  <c r="AA596" i="7"/>
  <c r="AB600" i="7"/>
  <c r="AA603" i="7"/>
  <c r="AB604" i="7"/>
  <c r="AA607" i="7"/>
  <c r="AB608" i="7"/>
  <c r="AA611" i="7"/>
  <c r="C614" i="7"/>
  <c r="AB616" i="7"/>
  <c r="O570" i="7"/>
  <c r="O571" i="7"/>
  <c r="AA571" i="7"/>
  <c r="B574" i="7"/>
  <c r="AA574" i="7"/>
  <c r="AA578" i="7"/>
  <c r="O580" i="7"/>
  <c r="B584" i="7"/>
  <c r="AA584" i="7"/>
  <c r="B585" i="7"/>
  <c r="AA585" i="7"/>
  <c r="O587" i="7"/>
  <c r="AA587" i="7"/>
  <c r="AA602" i="7"/>
  <c r="AA606" i="7"/>
  <c r="AA609" i="7"/>
  <c r="AA544" i="7"/>
  <c r="B545" i="7"/>
  <c r="AA545" i="7"/>
  <c r="AA550" i="7"/>
  <c r="AA556" i="7"/>
  <c r="AA560" i="7"/>
  <c r="AA563" i="7"/>
  <c r="AA564" i="7"/>
  <c r="O574" i="7"/>
  <c r="O584" i="7"/>
  <c r="O585" i="7"/>
  <c r="AA615" i="7"/>
  <c r="P619" i="7" l="1"/>
  <c r="AA619" i="7"/>
  <c r="O619" i="7"/>
  <c r="AB619" i="7"/>
</calcChain>
</file>

<file path=xl/sharedStrings.xml><?xml version="1.0" encoding="utf-8"?>
<sst xmlns="http://schemas.openxmlformats.org/spreadsheetml/2006/main" count="11327" uniqueCount="2633">
  <si>
    <t>Nº</t>
  </si>
  <si>
    <t>UNIDAD MÉDICA</t>
  </si>
  <si>
    <t>PROVINCIA</t>
  </si>
  <si>
    <t>CIUDAD</t>
  </si>
  <si>
    <t>PRINCIPIO ACTIVO</t>
  </si>
  <si>
    <t>NIVEL 
I</t>
  </si>
  <si>
    <t>NIVEL 
II</t>
  </si>
  <si>
    <t>NIVEL 
III</t>
  </si>
  <si>
    <t>OBSERVACIONES</t>
  </si>
  <si>
    <t>Abacavir  Sólido oral  300 mg</t>
  </si>
  <si>
    <t>X</t>
  </si>
  <si>
    <t>Abacavir  Líquido oral   10mg/ml</t>
  </si>
  <si>
    <t>Acetazolamida  Sólido oral  250 mg</t>
  </si>
  <si>
    <t>Acetilcisteína  Líquido para inhalación  300 mg/3ml</t>
  </si>
  <si>
    <t>Acetilcisteína  Líquido parenteral  100 mg/ml</t>
  </si>
  <si>
    <t/>
  </si>
  <si>
    <t>Aciclovir  Sólido oral   200 mg</t>
  </si>
  <si>
    <t>Aciclovir  Sólido oral   400 mg</t>
  </si>
  <si>
    <t>Aciclovir  Sólido oral   800 mg</t>
  </si>
  <si>
    <t>Aciclovir  Sólido parenteral  250 mg</t>
  </si>
  <si>
    <t>Aciclovir  Líquido oral  200mg/5ml</t>
  </si>
  <si>
    <t>Aciclovir  Semisólido oftálmico  0,03</t>
  </si>
  <si>
    <t>Ácido acetil salicílico  Sólido oral  100 mg</t>
  </si>
  <si>
    <t>Ácido acetil salicílico  Sólido oral  500 mg</t>
  </si>
  <si>
    <t>Ácido alendrónico  Sólido oral   70 mg</t>
  </si>
  <si>
    <t>Ácido aminosalicílico (Ácido paraaminosalicílico)  Sólido oral  800 mg</t>
  </si>
  <si>
    <t>Acido ascórbico (Vitamina C)  Líquido parenteral  100 mg/ml</t>
  </si>
  <si>
    <t>Ácido fólico  Sólido oral  1 mg</t>
  </si>
  <si>
    <t>Ácido fólico  Sólido oral  5mg</t>
  </si>
  <si>
    <t>Ácido fusídico  Semisólido cutáneo  2 %</t>
  </si>
  <si>
    <t>Ácido tranexámico  Líquido parenteral  100 mg/ml</t>
  </si>
  <si>
    <t>Ácido tranexámico  Sólido oral  250 mg</t>
  </si>
  <si>
    <t xml:space="preserve">Ácido tranexámico  Sólido oral  500 mg </t>
  </si>
  <si>
    <t>Ácido valpróico (Sal sódica)  Sólido oral  500 mg</t>
  </si>
  <si>
    <t>Ácido valpróico (Sal sódica)  Líquido oral  250 mg/5 ml</t>
  </si>
  <si>
    <t>Ácido valpróico (Sal sódica)  Líquido oral  375 mg/ml</t>
  </si>
  <si>
    <t>Ácido valpróico (Sal sódica)  Líquido oral  200mg/ml</t>
  </si>
  <si>
    <t xml:space="preserve">Acido zolendrónico  Líquido parenteral o sólido parenteral  4mg </t>
  </si>
  <si>
    <t>Adapaleno  Semisólido cutáneo  0.1 %</t>
  </si>
  <si>
    <t>Adenosina  Líquido parenteral  3 mg/ml</t>
  </si>
  <si>
    <t>Agentes gelatinas  Líquido parenteral  0,055</t>
  </si>
  <si>
    <t>Agentes gelatinas 
(gelatina succinilada)  Líquido parenteral  0,04</t>
  </si>
  <si>
    <t>Agentes gelatinas (poligelina)  Líquido parenteral  0,035</t>
  </si>
  <si>
    <t>Agua para inyección  Líquido parenteral  2 ml</t>
  </si>
  <si>
    <t>Agua para inyección  Líquido parenteral  10 ml</t>
  </si>
  <si>
    <t>Agua para inyección  Líquido parenteral  250 ml</t>
  </si>
  <si>
    <t>Agua para inyección  Líquido parenteral  3 ml</t>
  </si>
  <si>
    <t>x</t>
  </si>
  <si>
    <t>Agua para inyección  Líquido parenteral  5 ml</t>
  </si>
  <si>
    <t>Agua para inyección  Líquido Parenteral  3.000ml</t>
  </si>
  <si>
    <t>Albendazol  Sólido oral  400 mg</t>
  </si>
  <si>
    <t>Albendazol  Líquido oral  100 mg/5 ml</t>
  </si>
  <si>
    <t>Alopurinol  Sólido oral   100 mg</t>
  </si>
  <si>
    <t>Alopurinol  Sólido oral   300 mg</t>
  </si>
  <si>
    <t>Alprazolam  Sólido oral  0.25 mg</t>
  </si>
  <si>
    <t>Alprazolam  Sólido oral  0.50 mg</t>
  </si>
  <si>
    <t>Alquitrán de hulla  Líquido cutáneo  0,05</t>
  </si>
  <si>
    <t>Amfotericina B   Sólido parenteral  50 mg</t>
  </si>
  <si>
    <t>Amifostina  Sólido parenteral  500 mg</t>
  </si>
  <si>
    <t>Amikacina  Líquido parenteral  50 mg/ml (100mg)</t>
  </si>
  <si>
    <t>Amikacina  Líquido parenteral  250 mg/ml (500mg)</t>
  </si>
  <si>
    <t>Amikacina  Líquido parenteral  250mg/ml (1000mg)</t>
  </si>
  <si>
    <t>Aminoácidos  Líquido parenteral  5 %</t>
  </si>
  <si>
    <t>Aminoácidos  Líquido parenteral  8,5 %</t>
  </si>
  <si>
    <t>Aminoácidos  Líquido parenteral  10 %</t>
  </si>
  <si>
    <t>Aminoácidos  Líquido parenteral  15 %</t>
  </si>
  <si>
    <t>Aminofilina  Líquido parenteral  25 mg/ml</t>
  </si>
  <si>
    <t>Amiodarona  Sólido oral  200 mg</t>
  </si>
  <si>
    <t>Amiodarona  Líquido parenteral  50 mg/ml</t>
  </si>
  <si>
    <t>Amitriptilina  Sólido oral  10 mg</t>
  </si>
  <si>
    <t>Amitriptilina  Sólido oral  25 mg</t>
  </si>
  <si>
    <t>Amlodipina  Sólido oral   5 mg</t>
  </si>
  <si>
    <t>Amlodipina  Sólido oral   10 mg</t>
  </si>
  <si>
    <t>Amoxicilina  Sólido oral   500 mg</t>
  </si>
  <si>
    <t>Amoxicilina  Sólido oral (polvo)  250 mg/5 ml</t>
  </si>
  <si>
    <t>Amoxicilina  Sólido oral (polvo)  100 mg/ml</t>
  </si>
  <si>
    <t>Amoxicilina + ácido clavulánico  Sólido oral   500 mg + 125 mg</t>
  </si>
  <si>
    <t>Amoxicilina + ácido clavulánico  Sólido parenteral  1.000 mg + 200 mg</t>
  </si>
  <si>
    <t>Amoxicilina + ácido clavulánico  Sólido oral  (polvo)  (125 mg + 31,25 mg)/5 ml</t>
  </si>
  <si>
    <t>Amoxicilina + ácido clavulánico  Sólido oral  (polvo)  (250 mg + 62,5 mg)/5 ml</t>
  </si>
  <si>
    <t>Ampicilina  Sólido parenteral  500 mg</t>
  </si>
  <si>
    <t>Ampicilina  Sólido parenteral  1.000 mg</t>
  </si>
  <si>
    <t>Ampicilina + Sulbactam  Sólido parenteral  1.000 mg + 500 mg</t>
  </si>
  <si>
    <t xml:space="preserve">Anéstesico local oftálmico  Líquido oftálmico  </t>
  </si>
  <si>
    <t>Artemeter + lumefantrina  Sólido oral  20 mg + 120 mg</t>
  </si>
  <si>
    <t>Asparaginasa  Sólido parenteral  10.000 UI</t>
  </si>
  <si>
    <t>Atazanavir  Sólido oral   150 mg</t>
  </si>
  <si>
    <t>Atazanavir  Sólido oral   200 mg</t>
  </si>
  <si>
    <t>Atenolol  Sólido oral   50 mg</t>
  </si>
  <si>
    <t>Atenolol  Sólido oral   100 mg</t>
  </si>
  <si>
    <t>Atropina  Líquido parenteral  1 mg/ml</t>
  </si>
  <si>
    <t>Atropina  Líquido oftálmico  0.5 %</t>
  </si>
  <si>
    <t>Atropina  Líquido oftálmico  1 %</t>
  </si>
  <si>
    <t>Azatioprina  Sólido oral   50 mg</t>
  </si>
  <si>
    <t>Azatioprina  Sólido parenteral  100 mg</t>
  </si>
  <si>
    <t>Azitromicina  Sólido oral   250 mg</t>
  </si>
  <si>
    <t>Azitromicina  Sólido oral   500 mg</t>
  </si>
  <si>
    <t xml:space="preserve">Azitromicina  Sólido oral  (polvo)  200 mg/5 ml </t>
  </si>
  <si>
    <t>Basiliximab  Sólido parenteral  10 mg</t>
  </si>
  <si>
    <t>Basiliximab  Sólido parenteral  20 mg</t>
  </si>
  <si>
    <t>Beclometasona  Líquido para inhalación  50 mcg/dosis</t>
  </si>
  <si>
    <t>Beclometasona  Líquido para inhalación  250 mcg/dosis</t>
  </si>
  <si>
    <t>Bencilpenicilina (Penicilina G Cristalina)  Sólido parenteral  1´000.000 UI</t>
  </si>
  <si>
    <t>Bencilpenicilina (Penicilina G Cristalina)  Sólido parenteral  5´000.000 UI</t>
  </si>
  <si>
    <t>Bencilpenicilina benzatínica (Penicilina G benzatínica)  Sólido parenteral  2´400.000 UI</t>
  </si>
  <si>
    <t>Bencilpenicilina benzatínica (Penicilina G benzatínica)  Sólido parenteral  600.000 UI</t>
  </si>
  <si>
    <t>Bencilpenicilina benzatínica (Penicilina G benzatínica)  Sólido parenteral  1´200.000 UI</t>
  </si>
  <si>
    <t>Benznidazol  Sólido oral  100 mg</t>
  </si>
  <si>
    <t>Benznidazol  Sólido oral  50mg</t>
  </si>
  <si>
    <t>Betametasona  Semisólido cutáneo  0,05 %</t>
  </si>
  <si>
    <t>Betametasona  Líquido cutáneo  0,05 %</t>
  </si>
  <si>
    <t>Betametasona  Semisólido cutáneo/ líquido cutáneo  0,05 %</t>
  </si>
  <si>
    <t>Betametasona  Semisólido cutáneo  0,1 %</t>
  </si>
  <si>
    <t>Betametasona  Líquido cutáneo  0,1 %</t>
  </si>
  <si>
    <t>Betametasona  Líquido parenteral  4 mg/ml</t>
  </si>
  <si>
    <t>Bevacizumab  Líquido parenteral  25 mg/ml (100mg/4ml)</t>
  </si>
  <si>
    <t>Bevacizumab  Líquido parenteral  25 mg/ml (400mg/16ml)</t>
  </si>
  <si>
    <t>Bicarbonato de sodio  Líquido parenteral  1 mEq/ml (8.4%)</t>
  </si>
  <si>
    <t>Biperideno  Sólido oral  2 mg</t>
  </si>
  <si>
    <t>Biperideno  Sólido oral  4 mg</t>
  </si>
  <si>
    <t>Biperideno  Líquido parenteral  5 mg/ml</t>
  </si>
  <si>
    <t>Bleomicina  Sólido parenteral  15 UI</t>
  </si>
  <si>
    <t>Bupivacaína hiperbárica  Solución inyectable  0.5 % 4ml</t>
  </si>
  <si>
    <t>Bupivacaína hiperbárica  Líquido parenteral  0.75 %</t>
  </si>
  <si>
    <t>Bupivacaína sin epinefrina  Líquido parenteral  0.5 %</t>
  </si>
  <si>
    <t>Bupivacaína sin epinefrina  Líquido parenteral  0.75 %</t>
  </si>
  <si>
    <t>Buprenorfina  Sólido oral (Sublingual)  0.2 mg</t>
  </si>
  <si>
    <t>Buprenorfina  Líquido parenteral  0.3 mg/ml</t>
  </si>
  <si>
    <t>Buprenorfina  Sólido cutanéo 
(Parche transdérmico)  20 mg</t>
  </si>
  <si>
    <t>Butilescopolamina (N-butilbromuro de hioscina)  Líquido parenteral  20 mg/ml</t>
  </si>
  <si>
    <t>Cabergolina  Sólido oral  0.5 mg</t>
  </si>
  <si>
    <t>Calcio carbonato  Sólido oral  500 mg</t>
  </si>
  <si>
    <t>Calcio gluconato  Líquido parenteral  10 %</t>
  </si>
  <si>
    <t>Calcipotriol + Betametasona dipropionato  Semisólido cutáneo  (50 mcg + 0,5 mg)/g</t>
  </si>
  <si>
    <t>Calcitriol  Sólido oral  0.5 mcg</t>
  </si>
  <si>
    <t>Capecitabina  Sólido oral   500 mg</t>
  </si>
  <si>
    <t>Capreomicina  Sólido parenteral  1.000 mg</t>
  </si>
  <si>
    <t>Carbamazepina  Sólido oral  200 mg</t>
  </si>
  <si>
    <t>Carbamazepina  Sólido oral 
(Liberación controlada)  400 mg</t>
  </si>
  <si>
    <t>Carbamazepina  Líquido oral  100 mg/5 ml</t>
  </si>
  <si>
    <t>Carbohidratos (Dextrosa en agua)  Líquido parenteral  5 % (500 ml)</t>
  </si>
  <si>
    <t>Carbohidratos (Dextrosa en agua)  Líquido parenteral  50 % (500 ml)</t>
  </si>
  <si>
    <t>Carbohidratos (Dextrosa en agua)  Líquido parenteral  5 % (1000 ml)</t>
  </si>
  <si>
    <t>Carbohidratos (Dextrosa en agua)  Líquido parenteral  10 % (1000 ml)</t>
  </si>
  <si>
    <t>Carbohidratos (Dextrosa en agua)  Líquido parenteral  5 % (250 ml)</t>
  </si>
  <si>
    <t xml:space="preserve">Carbón activado  Sólido oral  </t>
  </si>
  <si>
    <t>Carboplatino  Sólido parenteral  150 mg</t>
  </si>
  <si>
    <t>Carboplatino  Sólido parenteral  450 mg</t>
  </si>
  <si>
    <t>Carboplatino  Líquido parenteral  10 mg/ml</t>
  </si>
  <si>
    <t>Carvedilol  Sólido oral   6.25 mg</t>
  </si>
  <si>
    <t>Carvedilol  Sólido oral   12.5 mg</t>
  </si>
  <si>
    <t>Carvedilol  Sólido oral   25 mg</t>
  </si>
  <si>
    <t xml:space="preserve">Caspofungina   Sólido parenteral  50 mg </t>
  </si>
  <si>
    <t xml:space="preserve">Caspofungina   Sólido parenteral  70 mg </t>
  </si>
  <si>
    <t>Cefalexina  Sólido oral   500 mg</t>
  </si>
  <si>
    <t>Cefalexina  Sólido oral   250 mg/5 ml</t>
  </si>
  <si>
    <t>Cefazolina  Sólido parenteral  1.000 mg</t>
  </si>
  <si>
    <t>Cefepima  Sólido parenteral  1.000 mg</t>
  </si>
  <si>
    <t>Ceftazidima  Sólido parenteral  500 mg</t>
  </si>
  <si>
    <t>Ceftazidima  Sólido parenteral  1.000 mg</t>
  </si>
  <si>
    <t>Ceftriaxona  Sólido parenteral  500 mg</t>
  </si>
  <si>
    <t>Ceftriaxona  Sólido parenteral  1.000 mg</t>
  </si>
  <si>
    <t>Ciclofosfamida  Sólido oral   50 mg</t>
  </si>
  <si>
    <t>Ciclofosfamida  Sólido parenteral  500 mg</t>
  </si>
  <si>
    <t>Ciclofosfamida  Sólido parenteral  1.000 mg</t>
  </si>
  <si>
    <t>Cicloserina  Sólido oral   250 mg</t>
  </si>
  <si>
    <t>Ciclosporina  Sólido oral   25 mg</t>
  </si>
  <si>
    <t>Ciclosporina  Sólido oral   50 mg</t>
  </si>
  <si>
    <t>Ciclosporina  Sólido oral   100 mg</t>
  </si>
  <si>
    <t>Ciclosporina  Líquido parenteral  50 mg/ml</t>
  </si>
  <si>
    <t>Ciclosporina  Líquido Oral  100 mg/ml</t>
  </si>
  <si>
    <t>Ciprofloxacina  Líquido oftálmico  0.3 %</t>
  </si>
  <si>
    <t>Ciprofloxacina  Sólido oral   500 mg</t>
  </si>
  <si>
    <t>Ciprofloxacina  Líquido parenteral  2 mg/ml</t>
  </si>
  <si>
    <t>Ciprofloxacina  Líquido parenteral  20 mg/ml</t>
  </si>
  <si>
    <t>Ciprofloxacina  Líquido parenteral  10 mg/ml</t>
  </si>
  <si>
    <t>Cisplatino  Líquido parenteral  1 mg/ml</t>
  </si>
  <si>
    <t>Cisplatino  Sólido parenteral  10 mg</t>
  </si>
  <si>
    <t>Cisplatino  Sólido parenteral  50 mg</t>
  </si>
  <si>
    <t xml:space="preserve">Cisplatino  Líquido parenteral  0.5 mg/ml </t>
  </si>
  <si>
    <t>Citarabina  Sólido parenteral  100 mg</t>
  </si>
  <si>
    <t>Citarabina  Sólido parenteral  500 mg</t>
  </si>
  <si>
    <t>Citarabina  Sólido parenteral  1.000 mg</t>
  </si>
  <si>
    <t>Claritromicina  Sólido oral   500 mg</t>
  </si>
  <si>
    <t>Claritromicina  Sólido parenteral  500 mg</t>
  </si>
  <si>
    <t>Claritromicina  Sólido oral  (polvo)  125 mg/5 ml</t>
  </si>
  <si>
    <t>Claritromicina  Sólido oral  (polvo)  250 mg/5 ml</t>
  </si>
  <si>
    <t>Clindamicina  Sólido oral   300 mg</t>
  </si>
  <si>
    <t>Clindamicina  Líquido parenteral  150 mg/ml</t>
  </si>
  <si>
    <t>Clofazimina  Sólido oral   100 mg</t>
  </si>
  <si>
    <t>Clomifeno  Sólido oral   50 mg</t>
  </si>
  <si>
    <t>Clonazepam  Sólido oral  0.5mg</t>
  </si>
  <si>
    <t>Clonazepam  Sólido oral  1 mg</t>
  </si>
  <si>
    <t>Clonazepam  Sólido oral  2 mg</t>
  </si>
  <si>
    <t>Clonazepam  Líquido oral  2.5 mg/ml</t>
  </si>
  <si>
    <t>Clopidogrel  Sólido oral  75 mg</t>
  </si>
  <si>
    <t>Clopidogrel  Sólido oral  300 mg</t>
  </si>
  <si>
    <t>Clorambucilo  Sólido oral   2 mg</t>
  </si>
  <si>
    <t>Cloranfenicol  Líquido oftálmico  0.25 %</t>
  </si>
  <si>
    <t>Cloranfenicol  Líquido oftálmico  0.5 %</t>
  </si>
  <si>
    <t>Cloranfenicol  Semisólido oftálmico  1 %</t>
  </si>
  <si>
    <t>Cloroquina  Sólido oral  250 mg</t>
  </si>
  <si>
    <t>Cloroquina  Líquido parenteral  40 mg/ml</t>
  </si>
  <si>
    <t>Clorpromazina  Sólido oral  25 mg</t>
  </si>
  <si>
    <t>Clorpromazina  Sólido oral  100 mg</t>
  </si>
  <si>
    <t>Clorpromazina  Líquido parenteral  25mg/2ml</t>
  </si>
  <si>
    <t>Clortalidona  Sólido oral   25 mg</t>
  </si>
  <si>
    <t>Clortalidona  Sólido oral   50 mg</t>
  </si>
  <si>
    <t>Cloruro de potasio  Líquido parenteral  2 mEq/ml (20%)</t>
  </si>
  <si>
    <t>Cloruro de sodio  Líquido parenteral  0.9 % (250 ml)</t>
  </si>
  <si>
    <t>Cloruro de sodio  Líquido parenteral  0.9 % (100 ml)</t>
  </si>
  <si>
    <t>Cloruro de sodio  Líquido parenteral  0.9 % (500 ml)</t>
  </si>
  <si>
    <t>Cloruro de sodio  Líquido parenteral  0.9 % (1.000 ml)</t>
  </si>
  <si>
    <t>Cloruro de sodio  Líquido parenteral  3.4 mEq/ml (20%)</t>
  </si>
  <si>
    <t>Clotrimazol  Semisólido cutáneo  1 % (20g)</t>
  </si>
  <si>
    <t>Clotrimazol  Líquido cutáneo  1 % (30ml)</t>
  </si>
  <si>
    <t>Clotrimazol  Sólido vaginal   100 mg</t>
  </si>
  <si>
    <t>Clotrimazol  Sólido vaginal   200 mg</t>
  </si>
  <si>
    <t>Clotrimazol  Sólido vaginal   500 mg</t>
  </si>
  <si>
    <t>Clotrimazol  Semisólido vaginal  1 %</t>
  </si>
  <si>
    <t>Clotrimazol  Semisólido vaginal  2 %</t>
  </si>
  <si>
    <t>Codeína  Sólido oral  10 mg</t>
  </si>
  <si>
    <t>Codeína  Sólido oral  30 mg</t>
  </si>
  <si>
    <t>Codeína  Líquido oral  10 mg/5 ml</t>
  </si>
  <si>
    <t>Colchicina  Sólido oral   0.5 mg</t>
  </si>
  <si>
    <t>Colistina  Sólido parenteral  100 mg</t>
  </si>
  <si>
    <t xml:space="preserve">Combinaciones (Lactato de Ringer)  Líquido parenteral  </t>
  </si>
  <si>
    <t xml:space="preserve">Combinaciones de vitaminas  Sólido parenteral  </t>
  </si>
  <si>
    <t>Complejo B: *
•Tiamina (Vitamina B1)
•Piridoxina (Vitamina B6)
•Cianocobalamina (Vitamina B12)  Sólido oral  
• &gt; 4mg
• &gt; 1 mg
• &gt; 1 mcg</t>
  </si>
  <si>
    <t>Complejo B: *
•Tiamina B1
•Piridoxina B6
•Cianocobalamina B12  Líquido parenteral  
• 100 mg
• 100 mg
• 1 mg</t>
  </si>
  <si>
    <t>Complejo B: *
•Tiamina B1
•Piridoxina B6
•Cianocobalamina B12  Polvo parenteral  
• 200 mg
• 50 mg
• 0,030 mg</t>
  </si>
  <si>
    <t>Cotrimoxazol (Sulfametoxazol + Trimetoprima)  Líquido oral   800 mg + 160 mg</t>
  </si>
  <si>
    <t>Cotrimoxazol (Sulfametoxazol + Trimetoprima)  Líquido oral   (200 mg + 40 mg)/5 ml</t>
  </si>
  <si>
    <t xml:space="preserve">Cotrimoxazol (Sulfametoxazol + Trimetoprima)  Líquido oral   400 mg + 80 mg  </t>
  </si>
  <si>
    <t>Dacarbazina  Sólido parenteral  100 mg</t>
  </si>
  <si>
    <t>Dacarbazina  Sólido parenteral  200 mg</t>
  </si>
  <si>
    <t>Dactinomicina  Sólido parenteral  0.5 mg</t>
  </si>
  <si>
    <t>Dantroleno  Sólido parenteral  20 mg</t>
  </si>
  <si>
    <t>Dapsona  Sólido oral   100 mg</t>
  </si>
  <si>
    <t xml:space="preserve">Darunavir  Sólido oral   400mg </t>
  </si>
  <si>
    <t>Darunavir  Sólido oral   600 mg</t>
  </si>
  <si>
    <t xml:space="preserve">Daunorubicina  Líquido parenteral  2 mg/ml  </t>
  </si>
  <si>
    <t>Daunorubicina  Sólido parenteral  20 mg</t>
  </si>
  <si>
    <t>Deferasirox  Sólido oral  125 mg</t>
  </si>
  <si>
    <t>Deferasirox  Sólido oral  250 mg</t>
  </si>
  <si>
    <t>Deferasirox  Sólido oral  500 mg</t>
  </si>
  <si>
    <t>Desmopresina  Líquido parenteral  15 mcg/ml</t>
  </si>
  <si>
    <t>Desmopresina  Líquido para inhalación  10 mcg /0.1ml</t>
  </si>
  <si>
    <t>Dexametasona  Sólido oral   4 mg</t>
  </si>
  <si>
    <t>Dexametasona  Sólido oral   8 mg</t>
  </si>
  <si>
    <t>Dexametasona  Líquido parenteral  4 mg/ml</t>
  </si>
  <si>
    <t>Dexametasona  Líquido oftálmico  1 mg/ml</t>
  </si>
  <si>
    <t>Dexametasona + tobramicina   Líquido oftálmico  0.1% + 0.3%</t>
  </si>
  <si>
    <t>Dexametasona + tobramicina   Semisólido oftálmico  0.1% + 0.3%</t>
  </si>
  <si>
    <t>Diazepam  Sólido oral  5 mg</t>
  </si>
  <si>
    <t>Diazepam  Sólido oral  10 mg</t>
  </si>
  <si>
    <t>Diazepam  Líquido parenteral  5 mg/ml</t>
  </si>
  <si>
    <t>Diazepam  Líquido oral  2 mg/5 ml</t>
  </si>
  <si>
    <t>Diclofenaco  Líquido parenteral  25 mg/ml</t>
  </si>
  <si>
    <t>Diclofenaco  Líquido oftálmico  0.1 %</t>
  </si>
  <si>
    <t>Diclofenaco  Sólido oral   50 mg</t>
  </si>
  <si>
    <t>Dicloxacilina  Sólido oral   500 mg</t>
  </si>
  <si>
    <t>Dicloxacilina  Sólido oral  (polvo)  125 mg/5 ml</t>
  </si>
  <si>
    <t>Dicloxacilina  Sólido oral  (polvo)  250 mg/5 ml</t>
  </si>
  <si>
    <t>Didanosina  Sólido oral   100 mg</t>
  </si>
  <si>
    <t>Difenhidramina  Sólido oral  50 mg</t>
  </si>
  <si>
    <t>Difenhidramina  Líquido parenteral  50 mg/ml</t>
  </si>
  <si>
    <t>Difenhidramina  Líquido oral  10 mg/5 ml</t>
  </si>
  <si>
    <t>Diftérica Antitoxina  Líquido parenteral  10.000 UI</t>
  </si>
  <si>
    <t>Digoxina  Sólido oral  250 mcg</t>
  </si>
  <si>
    <t>Digoxina  Líquido parenteral  0.25 mg/ml</t>
  </si>
  <si>
    <t>Digoxina  Sólido oral  62.5 mcg</t>
  </si>
  <si>
    <t>Digoxina  Solución oral  50 mcg/ml</t>
  </si>
  <si>
    <t>Diltiazem  Sólido oral   60 mg</t>
  </si>
  <si>
    <t>Diltiazem  Sólido oral (liberación prolongada)  120 mg</t>
  </si>
  <si>
    <t>Diltiazem  Sólido oral (liberación prolongada)  90 mg</t>
  </si>
  <si>
    <t>Diltiazem  Sólido parenteral  25 mg</t>
  </si>
  <si>
    <t>Dimenhidrinato  Sólido oral  50 mg</t>
  </si>
  <si>
    <t>Dimercaprol  Líquido parenteral  100 mg/ml</t>
  </si>
  <si>
    <t>Dinitrato de isosorbida  Sólido oral sublingual  5 mg</t>
  </si>
  <si>
    <t>Disulfiram  Sólido oral  500 mg</t>
  </si>
  <si>
    <t>Dobutamina  Líquido parenteral  50 mg/ml</t>
  </si>
  <si>
    <t>Docetaxel  Líquido parenteral  20 mg/0.5 ml</t>
  </si>
  <si>
    <t>Docetaxel  Líquido parenteral  40 mg/ml</t>
  </si>
  <si>
    <t>Dopamina  Líquido parenteral  40 mg/ml</t>
  </si>
  <si>
    <t>Dopamina  Líquido parenteral  50 mg/ml</t>
  </si>
  <si>
    <t>Dornasa Alfa  Líquido para inhalación  2.5mg/2.5ml (2500 UI)</t>
  </si>
  <si>
    <t>Doxazocina  Sólido oral   2 mg</t>
  </si>
  <si>
    <t>Doxazocina  Sólido oral   4 mg</t>
  </si>
  <si>
    <t>Doxiciclina  Sólido oral   100 mg</t>
  </si>
  <si>
    <t>Doxorubicina  Sólido parenteral  10 mg</t>
  </si>
  <si>
    <t>Doxorubicina  Sólido parenteral  50 mg</t>
  </si>
  <si>
    <t>Efavirenz  Sólido oral   50 mg</t>
  </si>
  <si>
    <t>Efavirenz  Sólido oral   200 mg</t>
  </si>
  <si>
    <t>Efavirenz  Sólido oral   600 mg</t>
  </si>
  <si>
    <t>Efavirenz  Líquido Oral  30 mg/ml</t>
  </si>
  <si>
    <t>Efedrina  Líquido parenteral  60 mg/ml</t>
  </si>
  <si>
    <t>Electrolitos con carbohidratos
(Dextrosa en solución salina)  Líquido parenteral  5 % +  0.9 %</t>
  </si>
  <si>
    <t>Emtricitabina  Sólido oral   200 mg</t>
  </si>
  <si>
    <t>Emtricitabina  Líquido oral  10mg/ml</t>
  </si>
  <si>
    <t>Emulsiones grasas (lípidos)  Líquido parenteral  10 %</t>
  </si>
  <si>
    <t>Emulsiones grasas (lípidos)  Líquido parenteral  20 %</t>
  </si>
  <si>
    <t>Enalapril  Sólido oral   5 mg</t>
  </si>
  <si>
    <t>Enalapril  Sólido oral   10 mg</t>
  </si>
  <si>
    <t>Enalapril  Sólido oral   20 mg</t>
  </si>
  <si>
    <t>Enalapril  Líquido parenteral  1.25 mg/ml</t>
  </si>
  <si>
    <t>Enoxaparina  Líquido parenteral  2.000 UI (20mg)</t>
  </si>
  <si>
    <t>Enoxaparina  Líquido parenteral  4.000 UI (40mg)</t>
  </si>
  <si>
    <t>Enoxaparina  Líquido parenteral  6.000 UI (60mg)</t>
  </si>
  <si>
    <t>Enoxaparina  Líquido parenteral  8.000 UI (80mg)</t>
  </si>
  <si>
    <t>Enoxaparina  Líquido parenteral  10.000 UI (100mg)</t>
  </si>
  <si>
    <t>Epinefrina (adrenalina)  Líquido parenteral  1 mg/ml</t>
  </si>
  <si>
    <t>Epinefrina (adrenalina) Racémica  Líquido para nebulización  22,5mg/ml (2,25%)</t>
  </si>
  <si>
    <t>Epirubicina  Líquido parenteral  2 mg/ml</t>
  </si>
  <si>
    <t>Epirubicina  Sólido parenteral  10 mg</t>
  </si>
  <si>
    <t>Epirubicina  Sólido parenteral  50 mg</t>
  </si>
  <si>
    <t>Eritromicina  Sólido oral   250 mg</t>
  </si>
  <si>
    <t>Eritromicina  Sólido oral   500 mg</t>
  </si>
  <si>
    <t>Eritromicina  Sólido oral  (polvo)  200 mg/5 ml</t>
  </si>
  <si>
    <t>Eritromicina  Sólido oral  (polvo)  400 mg/5 ml</t>
  </si>
  <si>
    <t>Eritromicina  Semisólido oftálmico  0.5 %</t>
  </si>
  <si>
    <t>Eritropoyetina  Líquido o sólido parenteral  2.000 UI</t>
  </si>
  <si>
    <t>Eritropoyetina  Líquido o sólido parenteral  4000 UI</t>
  </si>
  <si>
    <t>Eritropoyetina  Líquido o sólido parenteral  5000 UI</t>
  </si>
  <si>
    <t>Eritropoyetina  Líquido o sólido parenteral  10.000 UI</t>
  </si>
  <si>
    <t>Espiramicina  Sólido oral  3´000.000 UI</t>
  </si>
  <si>
    <t>Espironolactona  Sólido oral   25 mg</t>
  </si>
  <si>
    <t>Espironolactona  Sólido oral   100 mg</t>
  </si>
  <si>
    <t>Estradiol  Sólido oral   1 mg</t>
  </si>
  <si>
    <t>Estradiol valerato + noretisterona enantato  Líquido parenteral  (5 mg + 50 mg)/ml</t>
  </si>
  <si>
    <t>Estreptomicina  Sólido parenteral  1.000 mg</t>
  </si>
  <si>
    <t>Estreptoquinasa  Sólido parenteral  1´500.000 UI</t>
  </si>
  <si>
    <t>Estriol  Semisólido vaginal  1 mg/g  (0.1%)</t>
  </si>
  <si>
    <t>Etambutol  Sólido oral   400 mg</t>
  </si>
  <si>
    <t>Etambutol + Isoniazida  Sólido oral   400 mg + 150 mg</t>
  </si>
  <si>
    <t>Etanercep  Líquido parenteral  25 mg</t>
  </si>
  <si>
    <t>Etanercep  Líquido parenteral  50mg</t>
  </si>
  <si>
    <t>Etionamida  Sólido oral   250 mg</t>
  </si>
  <si>
    <t>Etionamida  Sólido oral   500 mg</t>
  </si>
  <si>
    <t>Etopósido  Sólido oral   50 mg</t>
  </si>
  <si>
    <t>Etopósido  Líquido parenteral  20 mg/ml</t>
  </si>
  <si>
    <t>Etravirina  Sólido oral   100 mg</t>
  </si>
  <si>
    <t>Etravirina  Sólido oral   200 mg</t>
  </si>
  <si>
    <t>Everolimus  Sólido oral   0.50mg</t>
  </si>
  <si>
    <t>Everolimus  Sólido oral   0.75mg</t>
  </si>
  <si>
    <t>Exemestano  Sólido oral   25 mg</t>
  </si>
  <si>
    <t>Factor IX  Sólido Parenteral  250 UI</t>
  </si>
  <si>
    <t>Factor IX  Sólido Parenteral  600 UI</t>
  </si>
  <si>
    <t>Factor IX  Sólido Parenteral  1200UI</t>
  </si>
  <si>
    <t>Factor VIII  Sólido Parenteral   1.500 UI</t>
  </si>
  <si>
    <t>Factor VIII  Sólido Parenteral   250 UI</t>
  </si>
  <si>
    <t>Factor VIII  Sólido Parenteral   1.000 UI</t>
  </si>
  <si>
    <t>Factor VIII  Sólido Parenteral   500 UI</t>
  </si>
  <si>
    <t>Fenitoína  Sólido oral  100 mg</t>
  </si>
  <si>
    <t>Fenitoína  Líquido parenteral  50 mg/ml</t>
  </si>
  <si>
    <t>Fenitoína  Líquido oral  125 mg/5 ml</t>
  </si>
  <si>
    <t>Fenobarbital  Sólido oral  100 mg</t>
  </si>
  <si>
    <t>Fenobarbital  Líquido parenteral  60 mg/ml</t>
  </si>
  <si>
    <t>Fenobarbital  Líquido oral  20 mg/5 ml</t>
  </si>
  <si>
    <t>Fentanilo  Líquido parenteral  0.5 mg/10ml</t>
  </si>
  <si>
    <t>Fentanilo  Parche transdérmico  4,2mg
 (25mcg/hora)</t>
  </si>
  <si>
    <t>Ferroso sulfato  Sólido oral  50mg</t>
  </si>
  <si>
    <t>Ferroso sulfato  Sólido oral  100 mg</t>
  </si>
  <si>
    <t>Ferroso sulfato  Líquido oral  25 mg/ml (equivalente a hierro elemental)</t>
  </si>
  <si>
    <t>Ferroso sulfato  Líquido oral  25 - 50 mg/5 ml (equivalente a hierro elemental)</t>
  </si>
  <si>
    <t>Filgrastrim  Líquido parenteral  300 mcg</t>
  </si>
  <si>
    <t>Fitomenadiona  Líquido parenteral  10 mg/ml</t>
  </si>
  <si>
    <t>Fluconazol  Sólido oral   150 mg</t>
  </si>
  <si>
    <t>Fluconazol  Líquido parenteral  2 mg/ml</t>
  </si>
  <si>
    <t>Fludarabina  Sólido parenteral  50 mg</t>
  </si>
  <si>
    <t xml:space="preserve">Fludrocortisona  Sólido oral  0.1 mg </t>
  </si>
  <si>
    <t>Flumazenil  Líquido parenteral  0.1 mg/ml</t>
  </si>
  <si>
    <t>Fluorometalona  Líquido oftálmico  0.1 %</t>
  </si>
  <si>
    <t>Fluoruracilo  Líquido Parenteral  50 mg/ml</t>
  </si>
  <si>
    <t>Fluoruracilo  Líquido Parenteral  25 mg/ml</t>
  </si>
  <si>
    <t>Fluoruracilo  Semisólido cutáneo  5 %</t>
  </si>
  <si>
    <t>Fluoxetina  Sólido oral  20 mg</t>
  </si>
  <si>
    <t>Flutamida  Sólido oral   125 mg</t>
  </si>
  <si>
    <t>Flutamida  Sólido oral   250 mg</t>
  </si>
  <si>
    <t>Folinato cálcico  Sólido oral  15 mg</t>
  </si>
  <si>
    <t>Folinato cálcico  Líquido parenteral  10 mg/ml</t>
  </si>
  <si>
    <t>Fomepizol  Líquido parenteral  1 g/ml</t>
  </si>
  <si>
    <t xml:space="preserve">Fórmulas para nutrición enteral  Líquido oral  </t>
  </si>
  <si>
    <t xml:space="preserve">Fórmulas para nutrición enteral  Sólido oral  </t>
  </si>
  <si>
    <t>Fosfolípidos naturales (Surfactante pulmonar)  Líquido intratraqueal  200 mg/8ml</t>
  </si>
  <si>
    <t>Furosemida  Sólido oral   40 mg</t>
  </si>
  <si>
    <t>Furosemida  Líquido parenteral  10mg /ml</t>
  </si>
  <si>
    <t>Gabapentina  Sólido oral  300 mg</t>
  </si>
  <si>
    <t>Gemcitabina  Sólido parenteral  200 mg</t>
  </si>
  <si>
    <t>Gemcitabina  Sólido parenteral  1.000 mg</t>
  </si>
  <si>
    <t>Gemfibrozilo  Sólido oral   600 mg</t>
  </si>
  <si>
    <t>Gentamicina  Líquido parenteral  10 mg/ml</t>
  </si>
  <si>
    <t>Gentamicina  Líquido parenteral  140 mg/ml</t>
  </si>
  <si>
    <t>Gentamicina  Líquido parenteral  20 mg/ml</t>
  </si>
  <si>
    <t>Gentamicina  Líquido parenteral  40 mg/ml</t>
  </si>
  <si>
    <t>Gentamicina  Líquido parenteral  80 mg/ml</t>
  </si>
  <si>
    <t>Glibenclamida  Sólido oral  5 mg</t>
  </si>
  <si>
    <t>Glicerol  Sólido rectal  0.92 g - 3 g</t>
  </si>
  <si>
    <t>Glucagón  Sólido parenteral  1 mg/ml</t>
  </si>
  <si>
    <t>Griseofulvina  Sólido oral   125 mg</t>
  </si>
  <si>
    <t>Griseofulvina  Sólido oral   250 mg</t>
  </si>
  <si>
    <t>Griseofulvina  Sólido oral   500 mg</t>
  </si>
  <si>
    <t>Haloperidol  Sólido oral  5 mg</t>
  </si>
  <si>
    <t>Haloperidol  Sólido oral  10 mg</t>
  </si>
  <si>
    <t>Haloperidol  Líquido parenteral  5 mg/ml</t>
  </si>
  <si>
    <t>Haloperidol  Líquido oral  2 mg/ml</t>
  </si>
  <si>
    <t>Haloperidol decanoato  Líquido parenteral  50 mg/ml</t>
  </si>
  <si>
    <t>Heparina no fraccionada  Líquido parenteral  5.000 UI/ml</t>
  </si>
  <si>
    <t>Hidralazina  Sólido oral   50 mg</t>
  </si>
  <si>
    <t>Hidralazina  Líquido parenteral  20 mg/ml</t>
  </si>
  <si>
    <t>Hidrato de cloral  Líquido oral  100mg/ml</t>
  </si>
  <si>
    <t>Hidrocortisona  Crema  1 %</t>
  </si>
  <si>
    <t xml:space="preserve">Hidrocortisona  Semisólido cutáneo/ líquido cutáneo  0.5 % </t>
  </si>
  <si>
    <t>Hidrocortisona  Semisólido cutáneo/ líquido cutáneo  1 %</t>
  </si>
  <si>
    <t>Hidrocortisona  Sólido oral  5 mg</t>
  </si>
  <si>
    <t>Hidrocortisona  Sólido oral  10 mg</t>
  </si>
  <si>
    <t>Hidrocortisona, succinato sódico  Sólido parenteral  100 mg</t>
  </si>
  <si>
    <t>Hidrocortisona, succinato sódico  Sólido parenteral  500 mg</t>
  </si>
  <si>
    <t>Hidromorfona  Sólido oral  2.5 mg</t>
  </si>
  <si>
    <t>Hidromorfona  Sólido oral  5 mg</t>
  </si>
  <si>
    <t xml:space="preserve">Hidromorfona  Líquido parenteral  2 mg/ml </t>
  </si>
  <si>
    <t>Hidroxicarbamida (Hidroxiurea)  Sólido oral   500 mg</t>
  </si>
  <si>
    <t>Hidroxicobalamina (Vitamina B12)  Líquido parenteral  1 mg/ml</t>
  </si>
  <si>
    <t>Hierro sacaratado, oxido de  Líquido parenteral  100 mg</t>
  </si>
  <si>
    <t>Hierro, multivitaminas y minerales:
•Hierro
•Zinc
•Vitamina A
•Ácido fólico
•Ácido ascórbico                   Sólido oral (Polvo)  
• 12,5 mg
• 5 mg
• 300 mcg
• 160 mcg
• 30 mg</t>
  </si>
  <si>
    <t>Ibuprofeno  Sólido oral   400 mg</t>
  </si>
  <si>
    <t>Ibuprofeno  Líquido oral  200 mg/5 ml</t>
  </si>
  <si>
    <t>Idarrubicina  Líquido parenteral  1 mg/ml</t>
  </si>
  <si>
    <t>Ifosfamida  Sólido parenteral  1 g</t>
  </si>
  <si>
    <t>Imatinib  Sólido oral   100 mg</t>
  </si>
  <si>
    <t>Imatinib  Sólido oral   400 mg</t>
  </si>
  <si>
    <t>Imipenem + cilastatina  Sólido parenteral  500 mg + 500 mg</t>
  </si>
  <si>
    <t>Infliximab  Sólido parenteral  100 mg</t>
  </si>
  <si>
    <t>Inmunoglobulina anti D  Líquido Parenteral  200 mcg</t>
  </si>
  <si>
    <t>Inmunoglobulina anti D  Líquido Parenteral  250 mcg</t>
  </si>
  <si>
    <t>Inmunoglobulina anti D  Líquido Parenteral  300 mcg</t>
  </si>
  <si>
    <t>Inmunoglobulina antirrábica  Solución inyectable  300 UI/ml - 1500 UI/ml</t>
  </si>
  <si>
    <t>Inmunoglobulina antitetánica  Líquido parenteral/ sólido parenteral  500 UI</t>
  </si>
  <si>
    <t>Inmunoglobulina antitetánica  Líquido parenteral/ sólido parenteral  200 UI</t>
  </si>
  <si>
    <t>Inmunoglobulina antitetánica  Líquido parenteral/ sólido parenteral  250 UI</t>
  </si>
  <si>
    <t>Inmunoglobulina antitimocítica (Conejo)  Líquido parenteral  50 mg/ml</t>
  </si>
  <si>
    <t>Inmunoglobulina humana normal  Solución inyectable  0.10 g/ml</t>
  </si>
  <si>
    <t>Inmunoglobulina humana normal  Solución inyectable  0.45 g/ml</t>
  </si>
  <si>
    <t>Insulina humana (acción rápida)  Líquido parenteral   100 UI/ml</t>
  </si>
  <si>
    <t>Insulina humana NPH (acción intermedia)  Líquido parenteral   100 UI/ml</t>
  </si>
  <si>
    <t>Interferón  Alfa-2b  Líquido parenteral/ sólido parenteral  3'000.000 UI</t>
  </si>
  <si>
    <t>Interferón  Alfa-2b  Líquido parenteral/ sólido parenteral  5'000.000 UI</t>
  </si>
  <si>
    <t>Interferón  Alfa-2b  Líquido parenteral/ sólido parenteral  10'000.000 UI</t>
  </si>
  <si>
    <t>Interferón  Alfa-2b  Líquido parenteral/ sólido parenteral  15'000.000 UI</t>
  </si>
  <si>
    <t>Interferón  Alfa-2b  Líquido parenteral/ sólido parenteral  25'000.000 UI</t>
  </si>
  <si>
    <t>Interferón  Alfa-2b  Líquido parenteral/ sólido parenteral  30´000.000 UI</t>
  </si>
  <si>
    <t>Interferón Beta 1 b   Líquido parenteral  8 000 000 UI</t>
  </si>
  <si>
    <t>Interferón Beta 1a  Líquido parenteral/ sólido parenteral  6'000.000 UI</t>
  </si>
  <si>
    <t>Interferón Beta 1a  Líquido parenteral/ sólido parenteral  12'000.000 UI</t>
  </si>
  <si>
    <t>Interferón beta 1a  Líquido parenteral/ sólido parenteral  36 000 000 UI</t>
  </si>
  <si>
    <t>Ipratropio bromuro  Líquido para inhalación  0.02 mg/dosis</t>
  </si>
  <si>
    <t>Ipratropio bromuro  Líquido para nebulización  0.25 mg/ml</t>
  </si>
  <si>
    <t>Irinotecan  Líquido parenteral  20 mg/ml</t>
  </si>
  <si>
    <t>Isoniazida  Sólido oral   100 mg</t>
  </si>
  <si>
    <t>Isoniazida  Sólido oral   300 mg</t>
  </si>
  <si>
    <t>Itraconazol  Sólido oral   100 mg</t>
  </si>
  <si>
    <t>Itraconazol  Líquido oral  10 mg/ml</t>
  </si>
  <si>
    <t>Ivermectina  Sólido oral  6 mg</t>
  </si>
  <si>
    <t>Ivermectina  Líquido oral  6 mg/ml</t>
  </si>
  <si>
    <t>Ketorolaco  Líquido parenteral  30 mg/ml</t>
  </si>
  <si>
    <t>Lactulosa  Solución oral  65 %</t>
  </si>
  <si>
    <t xml:space="preserve">Lágrimas artificiales y otros preparados inertes  Semisólido oftálmico  </t>
  </si>
  <si>
    <t xml:space="preserve">Lágrimas artificiales y otros preparados inertes  Líquido oftálmico  </t>
  </si>
  <si>
    <t>Lamivudina  Sólido oral   150 mg</t>
  </si>
  <si>
    <t>Lamivudina  Líquido oral  50 mg/5 ml</t>
  </si>
  <si>
    <t>Lamivudina + Abacavir  Sólido oral   300 mg + 600 mg</t>
  </si>
  <si>
    <t>Lamotrigina  Sólido oral  25 mg</t>
  </si>
  <si>
    <t>Lamotrigina  Sólido oral  100 mg</t>
  </si>
  <si>
    <t>Lamotrigina  Sólido oral  50 mg</t>
  </si>
  <si>
    <t>Latanoprost  Líquido oftálmico  0,005 %</t>
  </si>
  <si>
    <t>Letrozol  Sólido oral   2,5 mg</t>
  </si>
  <si>
    <t xml:space="preserve">Leuprolide  Líquido parenteral o sólido parenteral  3.75 mg </t>
  </si>
  <si>
    <t>Leuprolide  Líquido parenteral o sólido parenteral  5 mg/ml</t>
  </si>
  <si>
    <t>Leuprolide  Líquido parenteral o sólido parenteral  7.5 mg</t>
  </si>
  <si>
    <t xml:space="preserve">Leuprolide  Líquido parenteral o sólido parenteral  11.25 mg </t>
  </si>
  <si>
    <t>Levodopa + Carbidopa  Sólido oral  100 mg + 10 mg</t>
  </si>
  <si>
    <t>Levodopa + Carbidopa  Sólido oral  250 mg + 25 mg</t>
  </si>
  <si>
    <t>Levofloxacina  Sólido oral   250 mg</t>
  </si>
  <si>
    <t>Levofloxacina  Sólido oral   500 mg</t>
  </si>
  <si>
    <t>Levofloxacina  Líquido parenteral  500 mg/ 100ml</t>
  </si>
  <si>
    <t>Levomepromazina  Sólido oral  25 mg</t>
  </si>
  <si>
    <t>Levomepromazina  Sólido oral  100 mg</t>
  </si>
  <si>
    <t>Levomepromazina  Líquido parenteral  25 mg/ml</t>
  </si>
  <si>
    <t>Levomepromazina  Líquido oral  40 mg/ml</t>
  </si>
  <si>
    <t>Levonorgestrel  Sólido oral   0,030 mg</t>
  </si>
  <si>
    <t>Levonorgestrel  Sólido oral   0.75 mg</t>
  </si>
  <si>
    <t>Levonorgestrel  Sólido oral   1,5 mg</t>
  </si>
  <si>
    <t>Levonorgestrel  Sólido Parenteral (Implante subdérmico)  150 mg (2 varillas de 75 mg)</t>
  </si>
  <si>
    <t>Levonorgestrel + etinilestradiol  Sólido oral   150 mcg + 30 mcg</t>
  </si>
  <si>
    <t>Levotiroxina sódica  Sólido Oral  0.05 mg</t>
  </si>
  <si>
    <t>Levotiroxina sódica  Sólido Oral  0.100 mg</t>
  </si>
  <si>
    <t>Levotiroxina sódica  Sólido Oral  0.2 mg</t>
  </si>
  <si>
    <t xml:space="preserve">Levotiroxina sódica  Sólido Oral  0.150 mg </t>
  </si>
  <si>
    <t>Levotiroxina sódica  Sólido oral   0,075 mg</t>
  </si>
  <si>
    <t>Levotiroxina sódica  Sólido oral   0,088 mg</t>
  </si>
  <si>
    <t>Levotiroxina sódica  Sólido oral   0,112 mg</t>
  </si>
  <si>
    <t>Levotiroxina sódica  Sólido oral   0,125 mg</t>
  </si>
  <si>
    <t>Levotiroxina sódica  Sólido oral   0,175 mg</t>
  </si>
  <si>
    <t>Lidocaína  Semisólido cutáneo  2 %</t>
  </si>
  <si>
    <t>Lidocaína  Semisólido cutáneo  5 %</t>
  </si>
  <si>
    <t>Lidocaína  Líquido cutáneo  10 %</t>
  </si>
  <si>
    <t>Lidocaína  Semisólido rectal  2 %</t>
  </si>
  <si>
    <t>Lidocaína (sin epinefrina)  Líquido parenteral   2 %</t>
  </si>
  <si>
    <t>Lidocaína con epinefrina  Líquido parenteral  2 % + 1:200.000</t>
  </si>
  <si>
    <t>Linezolid   Sólido oral   600 mg</t>
  </si>
  <si>
    <t>Linezolid   Líquido parenteral  2 mg/ml</t>
  </si>
  <si>
    <t>Litio, carbonato  Sólido oral  300 mg</t>
  </si>
  <si>
    <t>Loperamida  Sólido oral  2 mg</t>
  </si>
  <si>
    <t>Lopinavir + Ritonavir  Sólido oral   200 mg + 50 mg</t>
  </si>
  <si>
    <t>Lopinavir + Ritonavir  Sólido oral   100 mg + 25 mg</t>
  </si>
  <si>
    <t>Lopinavir + Ritonavir  Líquido oral  80 mg + 20 mg/ml</t>
  </si>
  <si>
    <t>Loratadina  Sólido oral  10 mg</t>
  </si>
  <si>
    <t>Loratadina  Líquido oral  5 mg/5 ml</t>
  </si>
  <si>
    <t>Losartán  Sólido oral   50 mg</t>
  </si>
  <si>
    <t>Losartán  Sólido oral   100 mg</t>
  </si>
  <si>
    <t xml:space="preserve">Magaldrato con simeticona (Hidróxido de Al y Mg)  Líquido oral  </t>
  </si>
  <si>
    <t>Manitol  Líquido parenteral  20 %</t>
  </si>
  <si>
    <t>Medroxiprogesterona + estrógenos equinos conjugados  Sólido oral   2,5 mg + 0,625 mg</t>
  </si>
  <si>
    <t>Meglumina antimoniato  Líquido parenteral  300 mg/ml</t>
  </si>
  <si>
    <t>Melfalán  Sólido oral   2 mg</t>
  </si>
  <si>
    <t>Mercaptopurina  Sólido oral   50 mg</t>
  </si>
  <si>
    <t>Meropenem  Sólido parenteral  500 mg</t>
  </si>
  <si>
    <t>Meropenem  Sólido parenteral  1.000 mg</t>
  </si>
  <si>
    <t>Mesna  Líquido parenteral  100 mg/ml</t>
  </si>
  <si>
    <t>Metadona  Líquido parenteral  5 mg/ml</t>
  </si>
  <si>
    <t>Metformina  Sólido oral  500 mg</t>
  </si>
  <si>
    <t>Metformina  Sólido oral  850 mg</t>
  </si>
  <si>
    <t>Metformina  Sólido oral  1000 mg</t>
  </si>
  <si>
    <t>Metformina  Sólido oral  750 mg</t>
  </si>
  <si>
    <t>Metformina + glibenclamida  Sólido oral  250 mg + 1.25 mg</t>
  </si>
  <si>
    <t>Metformina + glibenclamida  Sólido oral  500 mg + 2.5 mg</t>
  </si>
  <si>
    <t>Metformina + glibenclamida  Sólido oral  500 mg + 5 mg</t>
  </si>
  <si>
    <t>Metildopa  (levógira)  Sólido oral   250 mg</t>
  </si>
  <si>
    <t>Metildopa  (levógira)  Sólido oral   500 mg</t>
  </si>
  <si>
    <t>Metilergometrina  Sólido oral   0.125 mg</t>
  </si>
  <si>
    <t>Metilergometrina  Líquido parenteral  0.2 mg/ml</t>
  </si>
  <si>
    <t>Metilprednisolona, acetato  Líquido parenteral  40 mg/ml</t>
  </si>
  <si>
    <t>Metilprednisolona, acetato  Líquido parenteral  80 mg/ml</t>
  </si>
  <si>
    <t>Metilprednisolona, succinato  Sólido parenteral  125 mg</t>
  </si>
  <si>
    <t>Metilprednisolona, succinato  Sólido parenteral  500 mg</t>
  </si>
  <si>
    <t>Metoclopramida  Sólido oral  10 mg</t>
  </si>
  <si>
    <t>Metoclopramida  Líquido parenteral  5 mg/ml</t>
  </si>
  <si>
    <t>Metotrexato  Sólido oral  2.5 mg</t>
  </si>
  <si>
    <t>Metotrexato  Sólido parenteral  50mg</t>
  </si>
  <si>
    <t>Metotrexato  Sólido parenteral  500 mg</t>
  </si>
  <si>
    <t xml:space="preserve">Metotrexato  Líquido parenteral   25 mg/ml </t>
  </si>
  <si>
    <t>Metronidazol  Sólido vaginal  500 mg</t>
  </si>
  <si>
    <t>Metronidazol  Sólido vaginal  1000 mg</t>
  </si>
  <si>
    <t>Metronidazol  Sólido oral  250 mg</t>
  </si>
  <si>
    <t>Metronidazol  Sólido oral  500 mg</t>
  </si>
  <si>
    <t>Metronidazol  Líquido oral  125 mg/5 ml</t>
  </si>
  <si>
    <t>Metronidazol  Líquido oral  250 mg/5 ml</t>
  </si>
  <si>
    <t>Metronidazol  Líquido parenteral  5 mg/ml</t>
  </si>
  <si>
    <t>Micofenolato  Sólido oral   180 mg</t>
  </si>
  <si>
    <t>Micofenolato  Sólido oral   250 mg</t>
  </si>
  <si>
    <t>Micofenolato  Sólido oral   360 mg</t>
  </si>
  <si>
    <t>Micofenolato  Sólido oral   500 mg</t>
  </si>
  <si>
    <t>Midazolam  Líquido parenteral  1 mg/ml</t>
  </si>
  <si>
    <t>Midazolam  Líquido parenteral  5 mg/ml/3ml (15mg)</t>
  </si>
  <si>
    <t>Midazolam  Líquido parenteral  5 mg/ml/10ml (50mg)</t>
  </si>
  <si>
    <t>Miltefosina  Sólido Oral  10 mg</t>
  </si>
  <si>
    <t>Miltefosina  Sólido Oral  50 mg</t>
  </si>
  <si>
    <t>Misoprostol  Sólido oral   200 mcg</t>
  </si>
  <si>
    <t>Mitomicina  Sólido parenteral  20 mg</t>
  </si>
  <si>
    <t>Mometasona  Líquido para inhalación nasal   50 mcg</t>
  </si>
  <si>
    <t>Mononitrato de isosorbida  Sólido oral   20 mg</t>
  </si>
  <si>
    <t>Morfina  Sólido oral 
(liberación prolongada)  10 mg</t>
  </si>
  <si>
    <t>Morfina  Sólido oral 
(liberación prolongada)  30 mg</t>
  </si>
  <si>
    <t>Morfina  Sólido oral 
(liberación prolongada)  60 mg</t>
  </si>
  <si>
    <t>Morfina  Líquido Parenteral  10 mg/ml</t>
  </si>
  <si>
    <t>Morfina  Líquido oral   20mg/ml</t>
  </si>
  <si>
    <t>Morfina  Líquida oral   2mg/ml</t>
  </si>
  <si>
    <t>Morfina  Líquido parenteral  20 mg/ml</t>
  </si>
  <si>
    <t xml:space="preserve">Morfina  Sólido oral   10 mg  </t>
  </si>
  <si>
    <t>Multienzimas (pancreatina: amilasa, lipasa, proteasa)  Sólido oral  150 mg (8.000 UI, 10.000 UI, 600 UI)</t>
  </si>
  <si>
    <t>Multivitaminas con minerales:
•Tiamina (Vitamina B1)
•Nicotinamida (Vitamina B3)
•Piridoxina (Vitamina B6)
•Cianicobalamina (Vitamina B12)
•Ácido ascórbico (Vitamina C)
•Vitamina A
•Zinc  Solución oral  
• 0.5 - 1.2 mg/5 ml
• 6 - 16 mg/5 ml
• 0.5 - 1 mg/5 ml
• 1 - 2 mcg/5 ml
• 15 - 50 mg/5 ml
• 1000 - 3000 UI/5 ml
• 3 - 8 mg/5 ml</t>
  </si>
  <si>
    <t>Naloxona  Líquido parenteral  0.4 mg/ml</t>
  </si>
  <si>
    <t>Neostigmina  Líquido parenteral  0.5 mg/ml</t>
  </si>
  <si>
    <t>Nevirapina  Sólido oral   200 mg</t>
  </si>
  <si>
    <t>Nevirapina  Líquido oral  50 mg/5 ml</t>
  </si>
  <si>
    <t>Nifedipina  Sólido oral   10 mg</t>
  </si>
  <si>
    <t>Nistatina  Líquido oral  100.000 UI/ml</t>
  </si>
  <si>
    <t>Nitrofurantoína  Sólido oral   100 mg</t>
  </si>
  <si>
    <t>Nitrofurantoína  Líquido oral  25 mg/5ml</t>
  </si>
  <si>
    <t>Nitroprusiato sódico  Sólido Parenteral   50 mg</t>
  </si>
  <si>
    <t>Norepinefrina  Líquido parenteral  1 mg/ml</t>
  </si>
  <si>
    <t>Octreotida  Líquido parenteral  0.1 mg/ml</t>
  </si>
  <si>
    <t>Octreotida  Sólido parenteral  20mg</t>
  </si>
  <si>
    <t>Octreotida  Sólido parenteral  30mg</t>
  </si>
  <si>
    <t xml:space="preserve">Oligoelementos  Líquido parenteral  </t>
  </si>
  <si>
    <t>Omeprazol  Sólido oral  20 mg</t>
  </si>
  <si>
    <t>Omeprazol  Sólido parenteral  40 mg</t>
  </si>
  <si>
    <t>Omeprazol  Sólido oral (polvo)  10 mg/5ml</t>
  </si>
  <si>
    <t>Ondansetrón  Sólido oral  4 mg</t>
  </si>
  <si>
    <t>Ondansetrón  Sólido oral  8 mg</t>
  </si>
  <si>
    <t>Ondansetrón  Líquido parenteral  2 mg/ml</t>
  </si>
  <si>
    <t>Oseltamivir  Sólido oral  75mg</t>
  </si>
  <si>
    <t>Oxacilina  Sólido parenteral  1.000 mg</t>
  </si>
  <si>
    <t>Oxaliplatino  Sólido parenteral  50 mg</t>
  </si>
  <si>
    <t>Oxaliplatino  Sólido parenteral  100 mg</t>
  </si>
  <si>
    <t>Oxaliplatino  Líquido parenteral  5 mg/ml</t>
  </si>
  <si>
    <t>Oxicodona  Sólido oral 
(liberación prolongada)  20 mg</t>
  </si>
  <si>
    <t>Oxicodona  Sólido oral 
(liberación prolongada)  40 mg</t>
  </si>
  <si>
    <t>Oxicodona  Sólido oral  5 mg</t>
  </si>
  <si>
    <t>Oxicodona  Sólido oral 
(liberación prolongada)  10 mg</t>
  </si>
  <si>
    <t xml:space="preserve">Oxígeno    </t>
  </si>
  <si>
    <t>Oxitocina  Líquido parenteral  10 UI/ml</t>
  </si>
  <si>
    <t>Paclitaxel  Líquido parenteral  6 mg/ml/5ml (30mg/5ml)</t>
  </si>
  <si>
    <t>Paclitaxel  Líquido parenteral  6 mg/ml/50ml (300mg/50ml)</t>
  </si>
  <si>
    <t>Pancuronio  Líquido parenteral  2 mg/ml</t>
  </si>
  <si>
    <t>Paracetamol  Sólido oral  500 mg</t>
  </si>
  <si>
    <t>Paracetamol  Líquido oral  120 mg/5 ml</t>
  </si>
  <si>
    <t>Paracetamol  Líquido oral  160 mg/5 ml</t>
  </si>
  <si>
    <t>Paracetamol  Líquido oral (gotas)  100 mg/ml</t>
  </si>
  <si>
    <t>Paracetamol  Sòlido rectal  100 mg</t>
  </si>
  <si>
    <t>Paracetamol  Sólido rectal  300 mg</t>
  </si>
  <si>
    <t>Paracetamol  Líquido parenteral  10 mg/ml</t>
  </si>
  <si>
    <t>Paracetamol  Líquido oral  150 mg/5 ml</t>
  </si>
  <si>
    <t>Paricalcitol  Líquido parenteral  5mcg/ml</t>
  </si>
  <si>
    <t>Pegfilgrastrim   Líquido parenteral  10 mg/ml</t>
  </si>
  <si>
    <t>Pemetrexed  Sólido parenteral  500mg</t>
  </si>
  <si>
    <t>Penicilamina  Sólido oral   125 mg</t>
  </si>
  <si>
    <t>Penicilamina  Sólido oral   250 mg</t>
  </si>
  <si>
    <t xml:space="preserve">Permetrina  Semisólido cutáneo  1 % </t>
  </si>
  <si>
    <t xml:space="preserve">Permetrina  Líquido cutáneo (champú)  1 % </t>
  </si>
  <si>
    <t>Peróxido de Benzoilo  Semisólido cutáneo o líquido cutáneo  0,05</t>
  </si>
  <si>
    <t>Peróxido de Benzoilo  Semisólido cutáneo o líquido cutáneo  0,1</t>
  </si>
  <si>
    <t>Piperacilina + tazobactam  Sólido parenteral  4.000 mg + 500 mg</t>
  </si>
  <si>
    <t>Pirazinamida  Sólido oral   500 mg</t>
  </si>
  <si>
    <t>Piridostigmina  Sólido oral  60 mg</t>
  </si>
  <si>
    <t>Piridoxina (Vitamina B6)  Sólido oral  100 mg</t>
  </si>
  <si>
    <t>Piridoxina (Vitamina B6)  Líquido parenteral  150mg/ml</t>
  </si>
  <si>
    <t xml:space="preserve">Pirimetamina   Sólido oral  25 mg </t>
  </si>
  <si>
    <t>Polidocanol  Líquido parenteral  3 %</t>
  </si>
  <si>
    <t xml:space="preserve">Polietilenglicol (macrogol) en combinaciones  Sólido oral (granulado)  </t>
  </si>
  <si>
    <t>Pralidoxima  Líquido parenteral  50 mg/ml</t>
  </si>
  <si>
    <t>Praziquantel  Sólido oral  600 mg</t>
  </si>
  <si>
    <t>Prednisolona  Sólido oral   5 mg</t>
  </si>
  <si>
    <t>Prednisolona  Sólido oral   20 mg</t>
  </si>
  <si>
    <t>Prednisolona  Líquido oftálmico  0.12 %</t>
  </si>
  <si>
    <t>Prednisolona  Líquido oftálmico  1 %</t>
  </si>
  <si>
    <t>Prednisona  Sólido oral   20 mg</t>
  </si>
  <si>
    <t>Prednisona  Sólido oral   5 mg</t>
  </si>
  <si>
    <t>Primaquina  Sólido oral  7.5 mg</t>
  </si>
  <si>
    <t>Primaquina  Sólido oral  15 mg</t>
  </si>
  <si>
    <t>Procarbazina  Sólido oral   50 mg</t>
  </si>
  <si>
    <t xml:space="preserve">Productos con zinc  Semisólido cutáneo  </t>
  </si>
  <si>
    <t>Progesterona    Sólido oral   100 mg</t>
  </si>
  <si>
    <t>Propofol  Líquido parenteral  10mg/ml</t>
  </si>
  <si>
    <t>Propofol  Líquido parenteral  20mg/ml</t>
  </si>
  <si>
    <t>Propranolol  Sólido oral  10 mg</t>
  </si>
  <si>
    <t>Propranolol  Sólido oral  40 mg</t>
  </si>
  <si>
    <t>Propranolol  Sólido oral  80 mg</t>
  </si>
  <si>
    <t>Propranolol  Líquido parenteral  1 mg/ml</t>
  </si>
  <si>
    <t>Protamina  Líquido Parenteral  10 mg/ml (1000 UI/ml)</t>
  </si>
  <si>
    <t>Quetiapina  Sólido oral  25 mg</t>
  </si>
  <si>
    <t>Quetiapina  Sólido oral  200 mg</t>
  </si>
  <si>
    <t>Quetiapina  Sólido oral  300 mg</t>
  </si>
  <si>
    <t>Quetiapina  Sólido oral  100 mg</t>
  </si>
  <si>
    <t>Quinina  Líquido parenteral  300 mg/ml</t>
  </si>
  <si>
    <t>Raltegravir  Sólido oral   400mg</t>
  </si>
  <si>
    <t>Ranitidina  Sólido oral  150 mg</t>
  </si>
  <si>
    <t>Ranitidina  Líquido parenteral  25 mg/ml</t>
  </si>
  <si>
    <t>Remifentanilo  Sólido parenteral  2 mg</t>
  </si>
  <si>
    <t>Remifentanilo  Sólido parenteral  5 mg</t>
  </si>
  <si>
    <t xml:space="preserve">Retinol (Vitamina A)  Sólido oral  50 000 UI </t>
  </si>
  <si>
    <t>Rifampicina  Sólido oral   300 mg</t>
  </si>
  <si>
    <t>Rifampicina  Líquido oral  100 mg/5 ml</t>
  </si>
  <si>
    <t>Rifampicina + Isoniazida  Sólido oral   150 mg + 75 mg</t>
  </si>
  <si>
    <t>Rifampicina + Isoniazida  Sólido oral   150 mg + 150 mg</t>
  </si>
  <si>
    <t>Rifampicina + Isoniazida  Sólido oral   300 mg + 150 mg</t>
  </si>
  <si>
    <t>Rifampicina + Isoniazida + Pirazinamida  Sólido oral   120 mg + 60 mg + 300 mg</t>
  </si>
  <si>
    <t>Rifampicina + Isoniazida + Pirazinamida  Sólido oral   150 mg + 75 mg + 400 mg</t>
  </si>
  <si>
    <t>Rifampicina + Pirazinamida + Etambutol + Isoniazida  Sólido oral   150 mg + 400 mg + 275 mg + 75 mg</t>
  </si>
  <si>
    <t>Risperidona  Sólido oral  1 mg</t>
  </si>
  <si>
    <t>Risperidona  Sólido oral  2 mg</t>
  </si>
  <si>
    <t>Risperidona  Líquido oral   1 mg/ml</t>
  </si>
  <si>
    <t xml:space="preserve">Risperidona  Sólido parenteral  25 mg </t>
  </si>
  <si>
    <t>Risperidona  Sólido parenteral  37.5 mg</t>
  </si>
  <si>
    <t>Ritonavir  Sólido oral   100 mg</t>
  </si>
  <si>
    <t>Rituximab  Líquido parenteral  10 mg/ml/10ml (100mg/10ml)</t>
  </si>
  <si>
    <t>Rituximab  Líquido parenteral  10 mg/ml/50ml (500 mg/50ml)</t>
  </si>
  <si>
    <t>Rocuronio, Bromuro  Líquido parenteral  10 mg/ml</t>
  </si>
  <si>
    <t>Salbutamol  Líquido para inhalación  0.1 mg/dosis</t>
  </si>
  <si>
    <t>Salbutamol  Líquido para nebulización  5 mg/ml</t>
  </si>
  <si>
    <t>Sales de hierro + ácido fólico  Sólido oral  60mg + 400mcg</t>
  </si>
  <si>
    <t>Sales de rehidratación oral: 
•Glucosa
•Cloruro de sodio
•Cloruro de potasio
•Citrato trisódico dihidrato  Sólido oral (plovo)  
• 13,5 g/L - 20 g/L
• 2,6 g/L - 3,5 g/L
• 1,5 g/L
• 2,9 g/L</t>
  </si>
  <si>
    <t>Saquinavir  Sólido oral   200 mg</t>
  </si>
  <si>
    <t>Saquinavir  Sólido oral   500 mg</t>
  </si>
  <si>
    <t>Selegilina  Sólido oral  5 mg</t>
  </si>
  <si>
    <t>Sertralina  Sólido oral  50 mg</t>
  </si>
  <si>
    <t>Sertralina  Sólido oral  100 mg</t>
  </si>
  <si>
    <t>Sevoflurano  Líquido para inhalación  1 mg/ml</t>
  </si>
  <si>
    <t>Simvastatina  Sólido oral   20 mg</t>
  </si>
  <si>
    <t>Simvastatina  Sólido oral   40 mg</t>
  </si>
  <si>
    <t>Sirolimus  Sólido oral   1 mg</t>
  </si>
  <si>
    <t>Soluciones hipertónicas 
(diálisis peritoneal)  Líquido parenteral  1,5 %</t>
  </si>
  <si>
    <t>Soluciones hipertónicas 
(diálisis peritoneal)  Líquido parenteral  2,25 % - 2,5%</t>
  </si>
  <si>
    <t>Soluciones hipertónicas 
(diálisis peritoneal)  Líquido parenteral  4,25 % - 4,5%</t>
  </si>
  <si>
    <t xml:space="preserve">Suero antiofídico polivalente  Líquido parenteral/ sólido parenteral  </t>
  </si>
  <si>
    <t>Sulfadiazina  Sólido oral  500 mg</t>
  </si>
  <si>
    <t>Sulfadiazina de plata  Semisólido cutáneo  1 %</t>
  </si>
  <si>
    <t>Sulfasalazina  Sólido oral  500 mg</t>
  </si>
  <si>
    <t>Sulfato de magnesio  Líquido parenteral  20 %</t>
  </si>
  <si>
    <t>Sulfato de zinc  Líquido oral  2mg/ml</t>
  </si>
  <si>
    <t>Sulfato de zinc  Líquido oral  5mg/ml</t>
  </si>
  <si>
    <t xml:space="preserve">Sunitinib  Sólido oral   12.5 mg </t>
  </si>
  <si>
    <t xml:space="preserve">Sunitinib  Sólido oral   25 mg </t>
  </si>
  <si>
    <t>Sunitinib  Sólido oral   50 mg</t>
  </si>
  <si>
    <t>Suxametonio  Líquido parenteral  20 mg/ml</t>
  </si>
  <si>
    <t>Talidomida  Sólido oral   100 mg</t>
  </si>
  <si>
    <t>Tamoxifeno  Sólido oral   10 mg</t>
  </si>
  <si>
    <t>Tamoxifeno  Sólido oral   20 mg</t>
  </si>
  <si>
    <t>Tamsulosina  Sólido oral   0.4 mg</t>
  </si>
  <si>
    <t>Temozolomida  Sólido oral   20 mg</t>
  </si>
  <si>
    <t>Temozolomida  Sólido oral   100 mg</t>
  </si>
  <si>
    <t>Temozolomida  Sólido oral   250 mg</t>
  </si>
  <si>
    <t>Tenofovir (disoproxilo)  Sólido oral  300 mg</t>
  </si>
  <si>
    <t>Tenofovir + Emtricitabina  Sólido oral  300 mg + 200 mg</t>
  </si>
  <si>
    <t>Tenofovir + Emtricitabina + Efavirenz  Sólido oral  300 mg + 200 mg + 600 mg</t>
  </si>
  <si>
    <t>Terbinafina  Semisólido cutáneo  1 %</t>
  </si>
  <si>
    <t>Terbinafina  Sólido oral   250 mg</t>
  </si>
  <si>
    <t>Testosterona  Líquido parenteral  250 mg/ml</t>
  </si>
  <si>
    <t>Tetánica Antitoxina  Líquido Parenteral  250 UI</t>
  </si>
  <si>
    <t>Tiamazol (Metimazol)  Sólido oral   5 mg</t>
  </si>
  <si>
    <t>Tiamina (Vitamina B1)  Líquido parenteral  50 mg/ml</t>
  </si>
  <si>
    <t>Tiamina (Vitamina B1)  Sólido oral  50 mg</t>
  </si>
  <si>
    <t>Timolol  Líquido oftálmico  0.25 %</t>
  </si>
  <si>
    <t>Timolol  Líquido oftálmico  0.5 %</t>
  </si>
  <si>
    <t>Tinidazol  Sólido oral  1.000 mg</t>
  </si>
  <si>
    <t>Tinidazol  Sólido vaginal  150 mg</t>
  </si>
  <si>
    <t>Tioguanina  Sólido oral   40 mg</t>
  </si>
  <si>
    <t>Tiopental sódico  Sólido parenteral  1 g</t>
  </si>
  <si>
    <t>Tiotropio bromuro  Sólido para inhalación  22,5 mcg (equivalente a 18 mcg de tiotropio base)</t>
  </si>
  <si>
    <t xml:space="preserve">Tirofibán  Líquido parenteral  0,25 mg/ml </t>
  </si>
  <si>
    <t>Tobramicina  Líquido para inhalación  300 mg/5 ml</t>
  </si>
  <si>
    <t>Tobramicina  Líquido oftálmico  0.3%</t>
  </si>
  <si>
    <t>Tobramicina  Semisólido oftálmico  0.3 %</t>
  </si>
  <si>
    <t>Toxina botulínica  Sólido parenteral  100 UI</t>
  </si>
  <si>
    <t>Toxina botulínica  Sólido parenteral  500 UI</t>
  </si>
  <si>
    <t xml:space="preserve">Toxoide diftérico tetánico (toxoide diftérico + toxoide tetánico)  Líquido Parenteral  </t>
  </si>
  <si>
    <t xml:space="preserve">Toxoide diftérico tetánico + Vacuna pertussis  Líquido parenteral  </t>
  </si>
  <si>
    <t>Toxoide tetánico  Líquido parenteral  &gt; 40 UI/0,5ml</t>
  </si>
  <si>
    <t>Tramadol  Líquido parenteral  50 mg/ml</t>
  </si>
  <si>
    <t>Tramadol  Líquido oral  100 mg/ml</t>
  </si>
  <si>
    <t>Tramadol  Sólido oral  50 mg</t>
  </si>
  <si>
    <t>Trastuzumab  Sólido parenteral  440 mg</t>
  </si>
  <si>
    <t>Trinitrato de glicerilo (Nitroglicerina)  Líquido parenteral  5 mg/ml</t>
  </si>
  <si>
    <t>Trolamina   Líquido cutáneo  0,67 g/100 g</t>
  </si>
  <si>
    <t>Tropicamida  Líquido oftálmico  1 %</t>
  </si>
  <si>
    <t>Urea  Semisólido cutáneo  5 %</t>
  </si>
  <si>
    <t>Urea  Semisólido cutáneo  10 %</t>
  </si>
  <si>
    <t xml:space="preserve">Vacuna antiamarílica  Sólido parenteral  </t>
  </si>
  <si>
    <t xml:space="preserve">Vacuna antihepatitis A  Líquido parenteral   </t>
  </si>
  <si>
    <t xml:space="preserve">Vacuna antihepatitis B  Líquido parenteral   </t>
  </si>
  <si>
    <t xml:space="preserve">Vacuna antimeningococo (B + C)  Líquido parenteral/ sólido parenteral  </t>
  </si>
  <si>
    <t xml:space="preserve">Vacuna antineumococo (polisacárido y conjugado)  Líquido parenteral  </t>
  </si>
  <si>
    <t xml:space="preserve">Vacuna antipoliomielítica  Líquido oral  </t>
  </si>
  <si>
    <t xml:space="preserve">Vacuna antirotavirus  Líquido oral  </t>
  </si>
  <si>
    <t xml:space="preserve">Vacuna antirrábica  Líquido parenteral/ sólido parenteral  </t>
  </si>
  <si>
    <t xml:space="preserve">Vacuna BCG  Sólido parenteral  </t>
  </si>
  <si>
    <t xml:space="preserve">Vacuna pentavalente  viral  (Difteria - haemophilus influenzae B - pertussis -  tétanos - hepatitis B )  Líquido parenteral/ sólido parenteral  </t>
  </si>
  <si>
    <t xml:space="preserve">Vacuna triple viral (Parotiditis-Sarampión- Rubeóla)  Sólido parenteral  </t>
  </si>
  <si>
    <t>Valganciclovir  Sólido oral   450 mg</t>
  </si>
  <si>
    <t>Vancomicina  Sólido parenteral  500 mg</t>
  </si>
  <si>
    <t>Vancomicina  Sólido parenteral  1000 mg</t>
  </si>
  <si>
    <t>Vinblastina  Líquido parenteral  1 mg/ml</t>
  </si>
  <si>
    <t>Vincristina  Líquido parenteral  1 mg/ml</t>
  </si>
  <si>
    <t>Vincristina  Sólido parenteral  1 mg</t>
  </si>
  <si>
    <t>Voriconazol  Sólido parenteral  200 mg</t>
  </si>
  <si>
    <t>Voriconazol  Sólido oral  200 mg</t>
  </si>
  <si>
    <t>Warfarina  Sólido oral  5 mg</t>
  </si>
  <si>
    <t>Zidovudina  Sólido oral   100 mg</t>
  </si>
  <si>
    <t>Zidovudina  Sólido oral   300 mg</t>
  </si>
  <si>
    <t>Zidovudina  Líquido parenteral  10 mg/ml</t>
  </si>
  <si>
    <t>Zidovudina  Líquido oral  50 mg/5 ml</t>
  </si>
  <si>
    <t>Zidovudina + Lamivudina  Sólido oral   300 mg + 150 mg</t>
  </si>
  <si>
    <t>Zidovudina + Lamivudina + 
Nevirapina  Sólido oral   300 mg + 150 mg 
+ 200 mg</t>
  </si>
  <si>
    <t xml:space="preserve">Zóster, virus vivo atenuado (Vacuna varicela)  Sólido parenteral  </t>
  </si>
  <si>
    <t>FECHA (DD-MM-AAAA)</t>
  </si>
  <si>
    <t>NÚMERO TELEFÓNO DE CONTACTO</t>
  </si>
  <si>
    <t xml:space="preserve">Correo electrónico: </t>
  </si>
  <si>
    <t>PRESIDENCIA DEL CONSEJO DIRECTIVO</t>
  </si>
  <si>
    <t>No. Unidad médica</t>
  </si>
  <si>
    <t>31 de agosto del 2014</t>
  </si>
  <si>
    <t>losartán  Sólido oral   100 mg</t>
  </si>
  <si>
    <t xml:space="preserve">RESPONSABLE DE LA INFORMACIÓN: </t>
  </si>
  <si>
    <t xml:space="preserve">INVENTARIO DE MEDICAMENTOS POR UNIDAD MÉDICA </t>
  </si>
  <si>
    <t xml:space="preserve"> </t>
  </si>
  <si>
    <t>Hospital Teodoro Maldonado Carbo</t>
  </si>
  <si>
    <t>Guayas</t>
  </si>
  <si>
    <t>Guayaquil</t>
  </si>
  <si>
    <t>Esta presentacion no utiliza HTMC</t>
  </si>
  <si>
    <t>CODIGO</t>
  </si>
  <si>
    <t>DESCRIPCION</t>
  </si>
  <si>
    <t>ENE</t>
  </si>
  <si>
    <t>FEB</t>
  </si>
  <si>
    <t>MAR</t>
  </si>
  <si>
    <t>ABR</t>
  </si>
  <si>
    <t>MAY</t>
  </si>
  <si>
    <t>JUN</t>
  </si>
  <si>
    <t>JUL</t>
  </si>
  <si>
    <t>AGO</t>
  </si>
  <si>
    <t>SEP</t>
  </si>
  <si>
    <t>TOTAL
EGRESO</t>
  </si>
  <si>
    <t>PROMEDIO
EGRESO</t>
  </si>
  <si>
    <t>TOTAL
INGRESOS</t>
  </si>
  <si>
    <t>PROMEDIO
INGRESOS</t>
  </si>
  <si>
    <t>SALDO A
FECHA</t>
  </si>
  <si>
    <t>CÓDIGO AS400</t>
  </si>
  <si>
    <t>ABACABIR+LAMIVUDINA TAB. 300+600 MG</t>
  </si>
  <si>
    <t>ABACAVIR 300 MG.</t>
  </si>
  <si>
    <t>ACETILCISTEINA DE 300 MG.</t>
  </si>
  <si>
    <t>ACETILCISTEINA SOBRE 100 MG.</t>
  </si>
  <si>
    <t>ACETILCISTEINA TAB.600MG</t>
  </si>
  <si>
    <t>ACICLOVIR AMP 250 MG</t>
  </si>
  <si>
    <t>ACICLOVIR TAB 200 MG</t>
  </si>
  <si>
    <t>ACICLOVIR TAB. 800 MG.</t>
  </si>
  <si>
    <t>ACIDO ACETIL SALICILICO TAB.100 MG.</t>
  </si>
  <si>
    <t>ACIDO ALENDRONICO TAB.70 MG.</t>
  </si>
  <si>
    <t>ACIDO ASCORBICO AMP. 100 MG</t>
  </si>
  <si>
    <t>ACIDO FOLICO TAB. 1 MG</t>
  </si>
  <si>
    <t>ACIDO FUSIDICO CREMA 2%</t>
  </si>
  <si>
    <t>ACIDO IBANDRONICO AMP. 6 MG/ 2 ML.</t>
  </si>
  <si>
    <t>ACIDO IBANDRONICO SOL. INY. 3MG/3ML.</t>
  </si>
  <si>
    <t>ACIDO IBANDRONICO TAB. 150 MG.</t>
  </si>
  <si>
    <t>ACIDO POLIACRILICO GEL OFTALMICO</t>
  </si>
  <si>
    <t>ACIDO TRANEXAMICO AMPS.500 MG</t>
  </si>
  <si>
    <t>ACIDO TRANEXAMICO TAB. 500 MG.</t>
  </si>
  <si>
    <t>ACIDO VALPROICO SOL.ORAL 250 MG/5 ML.</t>
  </si>
  <si>
    <t>ACIDO VALPROICO TAB. 500 MG.</t>
  </si>
  <si>
    <t>ADALIMUMAB AMP. 400 MG</t>
  </si>
  <si>
    <t>ALBENDAZOL SUSP 100MG 5 ML</t>
  </si>
  <si>
    <t>ALBENDAZOL TAB. 400 MG.</t>
  </si>
  <si>
    <t>ALBUMINA HUMANA AL 20% FCOS.100 ML.</t>
  </si>
  <si>
    <t>ALBUMINA HUMANA AMP. 20%</t>
  </si>
  <si>
    <t>ALISKIRENO TAB. 300 MG.</t>
  </si>
  <si>
    <t>ALOPURINOL TAB. 300 MG</t>
  </si>
  <si>
    <t>ALPRAZOLAM TAB. 0.25 MG.</t>
  </si>
  <si>
    <t>ALPRAZOLAM TAB. 0.5MG</t>
  </si>
  <si>
    <t>AMIFOSTINA FCO/AMP. 500 MG.</t>
  </si>
  <si>
    <t>AMIKACINA AMP. 1000 MG/4 ML.</t>
  </si>
  <si>
    <t>AMIKACINA AMP. 50 MG/ML/2ML</t>
  </si>
  <si>
    <t>AMIKACINA AMP. 500 MG/2 ML</t>
  </si>
  <si>
    <t>AMINOACIDOS ESENCIALES AL 10%</t>
  </si>
  <si>
    <t>AMINOACIDOS ESENCIALES AL 15%</t>
  </si>
  <si>
    <t>AMINOFILINA AMP. 250MG/10ML</t>
  </si>
  <si>
    <t>AMIODARONA AMP. 50 MG/ML/ 3 ML</t>
  </si>
  <si>
    <t>AMIODARONA TAB. 200 MG</t>
  </si>
  <si>
    <t>AMITRIPTILINA TAB 25 MG</t>
  </si>
  <si>
    <t>AMLODIPINA TAB. 10 MG</t>
  </si>
  <si>
    <t>AMLODIPINA TAB. 5 MG</t>
  </si>
  <si>
    <t>AMOXICILINA CAP. 1000 MG.</t>
  </si>
  <si>
    <t>AMOXICILINA CAP. 500 MG</t>
  </si>
  <si>
    <t>AMOXICILINA POL/SUSP 250 MG/5ML.</t>
  </si>
  <si>
    <t>AMOXICILINA+ACIDO CLAVULANICO 1.2 G.</t>
  </si>
  <si>
    <t>AMOXICILINA+ACIDO CLAVULANICO SUSP. 250MG+62.5MG/5</t>
  </si>
  <si>
    <t>AMOXICILINA+ACIDO CLAVULANICO SUSP.125MG+31.25MG/5</t>
  </si>
  <si>
    <t>AMOXICILINA+ACIDO CLAVULANICO TAB 1 GR.</t>
  </si>
  <si>
    <t>AMOXICILINA+ACIDO CLAVULANICO TAB.500+125MG.</t>
  </si>
  <si>
    <t>AMPICILINA AMP. 1000 MG.</t>
  </si>
  <si>
    <t>AMPICILINA AMP. 500 MG.</t>
  </si>
  <si>
    <t>AMPICILINA+SULBACTAM AMP. 1.5MG</t>
  </si>
  <si>
    <t>AMPICILINA+SULBACTAM TAB. 375 MG</t>
  </si>
  <si>
    <t>AMPICILINA+SULBACTAM TAB.500MG+250MG</t>
  </si>
  <si>
    <t>ANESTESICO LOCAL OFTALMICO</t>
  </si>
  <si>
    <t>ANFOTERICINA B VIAL 50MG</t>
  </si>
  <si>
    <t>ANIDULAFUNGINA SOL.INY. 100 MG</t>
  </si>
  <si>
    <t>ANTITOXINA TETANICA HUMANA SUSP.INY.500 UI.</t>
  </si>
  <si>
    <t>APREPITANT CAJ.X 1BLISTER 3 CAPS.</t>
  </si>
  <si>
    <t>ARTEMETHER/LUMENFATRINE 20+120MG.ADOLESCENTE</t>
  </si>
  <si>
    <t>ARTEMETHER/LUMENFATRINE 20+120MG.ADULTO</t>
  </si>
  <si>
    <t>ARTEMETHER/LUMENFATRINE 20+120MG.INFANTIL</t>
  </si>
  <si>
    <t>ARTEMETHER/LUMENFATRINE 20+120MG.NIÑOS</t>
  </si>
  <si>
    <t>ARTESUNATO AMP.60 MG.</t>
  </si>
  <si>
    <t>ASPARAGINASA POL/INEC 10000 UI.</t>
  </si>
  <si>
    <t>ATENOLOL TAB. 100 MG.</t>
  </si>
  <si>
    <t>ATENOLOL TAB. 50 MG</t>
  </si>
  <si>
    <t>ATORVASTATINA TAB 80 MG</t>
  </si>
  <si>
    <t>ATORVASTATINA TAB. 40 MG.</t>
  </si>
  <si>
    <t>ATROPINA AMP. 1 MG.</t>
  </si>
  <si>
    <t>AZACITIDINA AMP 100 MG</t>
  </si>
  <si>
    <t>AZATIOPRINA TAB 50 MG</t>
  </si>
  <si>
    <t>AZITROMICINA SUSP.ORAL 200MG/5ML</t>
  </si>
  <si>
    <t>AZITROMICINA TAB 500 MG</t>
  </si>
  <si>
    <t>BASILIXIMAB POLVO INY. AMP 20 MG.</t>
  </si>
  <si>
    <t>BECLOMETASONA INH.ORAL 50 MCG/DOSIS</t>
  </si>
  <si>
    <t>BENCILPENICILINA BENZATINICA 2'400.000</t>
  </si>
  <si>
    <t>BENCILPENICILINA SODICA 1'000.000</t>
  </si>
  <si>
    <t>BENCILPENICILINA SODICA 5'000.000 UI</t>
  </si>
  <si>
    <t>BETAMETASONA CREMA. UNGUNTO</t>
  </si>
  <si>
    <t>BETASISTOTEROL TUBO 30 GR.</t>
  </si>
  <si>
    <t>BEVACIZUMAB AMP. 100 MG</t>
  </si>
  <si>
    <t>BEVACIZUMAB AMP. 400 MG/16ML.</t>
  </si>
  <si>
    <t>BEXAROTENO TAB. 75 MG</t>
  </si>
  <si>
    <t>BIPERIDENO TAB. 2 MG.</t>
  </si>
  <si>
    <t>BLEOMICINA AMP. 15 UI.</t>
  </si>
  <si>
    <t>BORTEZOMIB AMP. 3,5 MG.</t>
  </si>
  <si>
    <t>BOSENTAN TAB. 125 MG</t>
  </si>
  <si>
    <t>BOSENTAN TAB. 62.5 MG.</t>
  </si>
  <si>
    <t>BUPIVACAINA HIPERBARICA 0.5% AMP. 4 ML.</t>
  </si>
  <si>
    <t>BUPIVACAINA SIN EPINEFRINA 0.5% F/A 10 ML.</t>
  </si>
  <si>
    <t>BUPIVACAINA SIN EPINEFRINA 0.75% AMP. 10 ML.</t>
  </si>
  <si>
    <t>BUPRENORFINA 35 MCG/H PARCHES</t>
  </si>
  <si>
    <t>BUPRENORFINA AMP. 0.3 MG.</t>
  </si>
  <si>
    <t>BUTILESCOPOLAMINA AMP. 20 MG</t>
  </si>
  <si>
    <t>BUTILESCOPOLAMINA GRAG. 10 MG</t>
  </si>
  <si>
    <t>CABERGOLINA TAB. 0.5 MG.</t>
  </si>
  <si>
    <t>CALCIO DE 200 MG.TAB. (CITRATO DE CALCIO)</t>
  </si>
  <si>
    <t>CALCIO DE 500 MG. (CARBONATO DE CALCIO)</t>
  </si>
  <si>
    <t>CALCIO GLUCONATO SOL 10% AMP 10 ML</t>
  </si>
  <si>
    <t>CALCIPOTRIOL/BETAMETASONA 50MCG/0.5MG</t>
  </si>
  <si>
    <t>CALCIPOTRIOL+BETAMETASONA DIPROPIANATO</t>
  </si>
  <si>
    <t>CALCITROL CAP 0.5 MG</t>
  </si>
  <si>
    <t>CAPECITABINA TAB. 500 MG.</t>
  </si>
  <si>
    <t>CARBAMAZEPINA 400 MG.</t>
  </si>
  <si>
    <t>CARBAMAZEPINA COMP. 200 MG.</t>
  </si>
  <si>
    <t>CARBAMAZEPINA SUSP. 100 MG/5 ML.</t>
  </si>
  <si>
    <t>CARVEDILOL TAB. 25 MG.</t>
  </si>
  <si>
    <t>CARVEDILOL TAB. 6.25 MG.</t>
  </si>
  <si>
    <t>CASPOFUNGINA AMP. 50 MG.</t>
  </si>
  <si>
    <t>CASPOFUNGINA AMP. 70 MG.</t>
  </si>
  <si>
    <t>CEFALEXINA CAP. 500 MG.</t>
  </si>
  <si>
    <t>CEFALEXINA SUSP. 250 MG./ 5 ML.</t>
  </si>
  <si>
    <t>CEFAZOLINA AMP. 1 GR.</t>
  </si>
  <si>
    <t>CEFEPIMA AMP. 2 GR.</t>
  </si>
  <si>
    <t>CEFEPIME AMP. 1 GR.</t>
  </si>
  <si>
    <t>CEFTAZIDIMA AMP. 1 GR.</t>
  </si>
  <si>
    <t>CEFTRIAXONA AMP. 1 GR.</t>
  </si>
  <si>
    <t>CEFTRIAXONA AMP. 500 MG.</t>
  </si>
  <si>
    <t>CETUXIMAB AMP. 5 MG/ML</t>
  </si>
  <si>
    <t>CICLOFOSFAMIDA AMP. 500 MG.</t>
  </si>
  <si>
    <t>CICLOSPORINA CAP. 100 MG.</t>
  </si>
  <si>
    <t>CICLOSPORINA CAP. 25 MG.</t>
  </si>
  <si>
    <t>CINITRAPIDA 1 MG</t>
  </si>
  <si>
    <t>CIPROFLOXACINO AMP. 200 MG.</t>
  </si>
  <si>
    <t>CIPROFLOXACINO AMP.400 MG.</t>
  </si>
  <si>
    <t>CIPROFLOXACINO TAB. 1000 MG.</t>
  </si>
  <si>
    <t>CIPROFLOXACINO TAB. 500 MG.</t>
  </si>
  <si>
    <t>CISPLATINO AMP. 10 MG.</t>
  </si>
  <si>
    <t>CISPLATINO AMP. 50 MG/1ML</t>
  </si>
  <si>
    <t>CITARABINA AMP. 500 MG.</t>
  </si>
  <si>
    <t>CLARITROMICINA SUSP ORAL 250MG</t>
  </si>
  <si>
    <t>CLARITROMICINA SUSP. 125 MG/5 ML.</t>
  </si>
  <si>
    <t>CLARITROMICINA TAB. 500 MG.</t>
  </si>
  <si>
    <t>CLARTITROMICINA AMP. 500 MG.</t>
  </si>
  <si>
    <t>CLINDAMICINA AMP. 600 MG/4 ML.</t>
  </si>
  <si>
    <t>CLINDAMICINA CAP. 300 MG.</t>
  </si>
  <si>
    <t>CLONAZEPAM DE 0.5 MG. TAB.</t>
  </si>
  <si>
    <t>CLONAZEPAM SOL. ORAL</t>
  </si>
  <si>
    <t>CLONAZEPAM TAB. 2MG</t>
  </si>
  <si>
    <t>CLOPIDOGREL COMP. 300 MG</t>
  </si>
  <si>
    <t>CLOPIDOGREL TAB.75 MG.</t>
  </si>
  <si>
    <t>CLOROQUINA TAB 250MG</t>
  </si>
  <si>
    <t>CLORTALIDONA TAB. 50 MG</t>
  </si>
  <si>
    <t>CLOTRIMAZOL CREMA VAG. 2%</t>
  </si>
  <si>
    <t>CLOTRIMAZOL TOPICA AL 1%</t>
  </si>
  <si>
    <t>COLISTINA DE 100 MG.</t>
  </si>
  <si>
    <t>COMPLEJO B (VIT. B1-B2-B6-B12)AMP.10ML IV</t>
  </si>
  <si>
    <t>COMPLEJO B (VIT.B1,B6,B12) AMP.IM.</t>
  </si>
  <si>
    <t>COMPLEJO B (VITAMINAS B1,B6,B12) JBE.</t>
  </si>
  <si>
    <t>COMPLEJO B (VITAMINAS B1,B6,B12) TAB.</t>
  </si>
  <si>
    <t>COMPLEJO B AMP 3ML</t>
  </si>
  <si>
    <t>COTRIMOXAZOL SUSP. 200/40MG./5 ML.</t>
  </si>
  <si>
    <t>COTRIMOXAZOL TAB 400/80 MG.</t>
  </si>
  <si>
    <t>COTRIMOXAZOL TAB. 800/160 MG.</t>
  </si>
  <si>
    <t>DABIGATRAN CAP 75MG</t>
  </si>
  <si>
    <t>DABIGATRAN TAB 110 MG</t>
  </si>
  <si>
    <t>DACARBAZINA AMP. 200 MG.</t>
  </si>
  <si>
    <t>DANAZOL CAP 200 MG</t>
  </si>
  <si>
    <t>DARIFENACINA BROMHIDRATO TAB. 7.5 MG.</t>
  </si>
  <si>
    <t>DARUNAVIR 400 MG. TAB.</t>
  </si>
  <si>
    <t>DARUNAVIR 600 MG. TAB.</t>
  </si>
  <si>
    <t>DARUNAVIR TAB.</t>
  </si>
  <si>
    <t>DEFERASIROX TAB. 500 MG.</t>
  </si>
  <si>
    <t>DESFLURANO FCOS. 240 ML.</t>
  </si>
  <si>
    <t>DESMOPRESINA AMP. 15MCG/ML</t>
  </si>
  <si>
    <t>DESMOPRESINA SPRAY NASAL 5 ML</t>
  </si>
  <si>
    <t>DESOGESTREL TAB.0.075MG.</t>
  </si>
  <si>
    <t>DEXAMETASONA AMP 4 MG/ML/2ML</t>
  </si>
  <si>
    <t>DEXAMETASONA SOL.OFT. 0.1%</t>
  </si>
  <si>
    <t>DEXAMETASONA TAB. 8 MG</t>
  </si>
  <si>
    <t>DEXRAZOXANO AMP. 500 MG.</t>
  </si>
  <si>
    <t>DEXTROSA AL 10% EN AGUA SOL.INF.</t>
  </si>
  <si>
    <t>DEXTROSA AL 5% EN AGUA SOL.INF.</t>
  </si>
  <si>
    <t>DEXTROSA AL 5% SOL. SALINA AL 0.9%</t>
  </si>
  <si>
    <t>DEXTROSA EN AGUA SOL.INF. 5%</t>
  </si>
  <si>
    <t>DIAZEPAM AMP. 5MG/ML/2ML</t>
  </si>
  <si>
    <t>DICLOFECANO SODICO AMP.25MG/ML/3ML</t>
  </si>
  <si>
    <t>DICLOFECANO SODICO SUPOS 100 MG</t>
  </si>
  <si>
    <t>DICLOFENAC SODICO 12.5 MG. SUPOSIT.</t>
  </si>
  <si>
    <t>DICLOFENACO SODICO GRAG.50MG</t>
  </si>
  <si>
    <t>DICLOXACILINA CAP 500MG</t>
  </si>
  <si>
    <t>DICLOXACILINA SUSP. 250MG/5ML</t>
  </si>
  <si>
    <t>DIFENHIDRAMINA JBE. 10 MG/5 ML.</t>
  </si>
  <si>
    <t>DIGOXINA AMP. 0.25 MG/1ML</t>
  </si>
  <si>
    <t>DIGOXINA TAB. 0.25 MG.</t>
  </si>
  <si>
    <t>DILTIAZEM TAB. 120 MG.</t>
  </si>
  <si>
    <t>DILTIAZEM TAB. 240 MG.</t>
  </si>
  <si>
    <t>DILTIAZEM TAB. 60 MG.</t>
  </si>
  <si>
    <t>DILTIAZEM TAB. 90 MG.</t>
  </si>
  <si>
    <t>DIMENHIDRINATO TAB 50 MG</t>
  </si>
  <si>
    <t>DIOSMINA+HEPERIDINA TAB. 450+50 MG</t>
  </si>
  <si>
    <t>DOBUTAMINA AMP. 250 MG</t>
  </si>
  <si>
    <t>DOCETAXEL AMP. 20 MG.</t>
  </si>
  <si>
    <t>DOCETAXEL AMP. 80 MG.</t>
  </si>
  <si>
    <t>DOPAMINA AMP. 200 MG</t>
  </si>
  <si>
    <t>DORZOLAMINA SOL.OFT. 2%</t>
  </si>
  <si>
    <t>DOXAZOCINA TAB. 4 MG.</t>
  </si>
  <si>
    <t>DOXAZOSINA TAB 2 MG</t>
  </si>
  <si>
    <t>DOXAZOSINA TAB. 2 MG.</t>
  </si>
  <si>
    <t>DOXICICLINA TAB. 200 MG.</t>
  </si>
  <si>
    <t>DOXORRUBICINA AMP. 50 MG.</t>
  </si>
  <si>
    <t>EFAVIRENZ CAP. 600 MG.</t>
  </si>
  <si>
    <t>EFAVIRENZ SOL. ORAL 30 MG/ML.</t>
  </si>
  <si>
    <t>EFEDRINA AMP. 60 MG</t>
  </si>
  <si>
    <t>ELTROMBOPAG TAB. 50 MG.</t>
  </si>
  <si>
    <t>EMULSIONES GRASAS SOL. 10% FCO. 500ML</t>
  </si>
  <si>
    <t>EMULSIONES GRASAS SOL. 20% FCO. 500ML</t>
  </si>
  <si>
    <t>ENALAPRIL SOL.INY. 1.25 MG/ML</t>
  </si>
  <si>
    <t>ENALAPRIL TAB. 10 MG</t>
  </si>
  <si>
    <t>ENALAPRIL TAB. 20 MG</t>
  </si>
  <si>
    <t>ENOXAPARINA SOL.INY. 20 MG (2000 UI)</t>
  </si>
  <si>
    <t>ENOXAPARINA SOL.INY. 40 MG (4000 UI)</t>
  </si>
  <si>
    <t>ENOXAPARINA SOL.INY. 60 MG (6000 UI)</t>
  </si>
  <si>
    <t>ENOXAPARINA SOL.INY. 80 MG (8000 UI)</t>
  </si>
  <si>
    <t>ENOXOPARINA SOL. INY 40MG/0.4ML</t>
  </si>
  <si>
    <t>EPINEFRINA AMP. 1 MG</t>
  </si>
  <si>
    <t>EPIRUBICINA 150 MG. POLV.INYECT.</t>
  </si>
  <si>
    <t>ERITROMICINA TAB O CAP 500 MG.</t>
  </si>
  <si>
    <t>ERITROMOCINA 200MG./5ML</t>
  </si>
  <si>
    <t>ERITROPOYETINA 2000 UI.</t>
  </si>
  <si>
    <t>ERITROPOYETINA 5000 UI</t>
  </si>
  <si>
    <t>ERITROPOYETINA AMP. 30000 UI</t>
  </si>
  <si>
    <t>ERITROPOYETINA AMP. 5000 UI</t>
  </si>
  <si>
    <t>ERITROPOYETINA DE 4000 UI.</t>
  </si>
  <si>
    <t>ERLOTINIB 100 MG.</t>
  </si>
  <si>
    <t>ERLOTINIB TAB 150 MG</t>
  </si>
  <si>
    <t>ERTAPENEM POLVO LIOFILIZADO</t>
  </si>
  <si>
    <t>ESOMEPRAZOL AMP. 40 MG</t>
  </si>
  <si>
    <t>ESPIRONOLACTONA TAB.100 MG</t>
  </si>
  <si>
    <t>ESPIRONOLACTONA TAB.25 MG</t>
  </si>
  <si>
    <t>ESTRIOL CRE.VAG.</t>
  </si>
  <si>
    <t>ESTROGENO + PROGESTAGENO(CONTRACEPTIVO ORAL)</t>
  </si>
  <si>
    <t>ETAMBUTOL TAB. 400MG</t>
  </si>
  <si>
    <t>ETANERCEPT AMP.50MG</t>
  </si>
  <si>
    <t>ETOPOSIDO AMP 20 MG/ML 5ML</t>
  </si>
  <si>
    <t>ETOPOSIDO CAP. 50 MG.</t>
  </si>
  <si>
    <t>ETORICOXIB TAB 90 MG</t>
  </si>
  <si>
    <t>ETRAVIRINE TAB. 100 MG.</t>
  </si>
  <si>
    <t>EVEROLIMUS 0.75MG</t>
  </si>
  <si>
    <t>EVEROLIMUS TAB 0.5MG</t>
  </si>
  <si>
    <t>EVEROLIMUS TAB. 0.75MG</t>
  </si>
  <si>
    <t>EVEROLIMUS TAB. 10 MG.</t>
  </si>
  <si>
    <t>EXEMESTANO TAB.25 MG.</t>
  </si>
  <si>
    <t>FACTOR VIII DE LA COAGULACION 250 MG.</t>
  </si>
  <si>
    <t>FACTOR VIII DE LA COAGULACION DNA 500 UI</t>
  </si>
  <si>
    <t>FACTOR VIII DE LA COAGULACION POLVO O LIQUIDO</t>
  </si>
  <si>
    <t>FENITOINA AMP. 50MG/ML/5ML</t>
  </si>
  <si>
    <t>FENITOINA CAP. 100 MG</t>
  </si>
  <si>
    <t>FENITOINA SUSP. 125 MG./5ML.</t>
  </si>
  <si>
    <t>FENOTEROL AMP. 0.5MG/10ML</t>
  </si>
  <si>
    <t>FENTANILO AMP 0.05MG/ML/10ML</t>
  </si>
  <si>
    <t>FILGASTRIN SOL.INY. 300MCG.</t>
  </si>
  <si>
    <t>FINGOLIMOD CAPS.0.5 MG.</t>
  </si>
  <si>
    <t>FITOMENADIONA AMP. 10 MG</t>
  </si>
  <si>
    <t>FLUCONAZOL AMP 100-200MG</t>
  </si>
  <si>
    <t>FLUCONAZOL CAP 150 MG</t>
  </si>
  <si>
    <t>FLUDARABIMA F/A 50MG.</t>
  </si>
  <si>
    <t>FLUDARABINA AMP 50MG</t>
  </si>
  <si>
    <t>FLUOROMETALONA SUSP.OFTAL.0.1%</t>
  </si>
  <si>
    <t>FLUOROURACILO UNG 5%</t>
  </si>
  <si>
    <t>FLUORURACILO AMP. 500 MG</t>
  </si>
  <si>
    <t>FLUORURACILO UNG. 5%</t>
  </si>
  <si>
    <t>FLUOXETINA TAB 20MG</t>
  </si>
  <si>
    <t>FLUTAMIDA TAB. 250 MG.</t>
  </si>
  <si>
    <t>FOLINATO CALCICO VIAL 50 MG.</t>
  </si>
  <si>
    <t>FORMULA PARA NUTRICION INTEGRAL</t>
  </si>
  <si>
    <t>FUROSEMIDA AMP. 10/MG/ML/ 2 ML.</t>
  </si>
  <si>
    <t>FUROSEMIDA TAB 40 MG</t>
  </si>
  <si>
    <t>GABAPENTIN 300 MG</t>
  </si>
  <si>
    <t>GABAPENTIN CAP. 800MG.</t>
  </si>
  <si>
    <t>GELATINA FLUIDA MODIF. SECILINADA 4% GELAFUSINE</t>
  </si>
  <si>
    <t>GEMCITABINA 200 MG AMP</t>
  </si>
  <si>
    <t>GEMCITABINA AMP 1GR</t>
  </si>
  <si>
    <t>GENFIBROZILO TAB.300MG.</t>
  </si>
  <si>
    <t>GENFIBROZILO TAB.600 MG.</t>
  </si>
  <si>
    <t>GENTAMICINA SOL.INY. 40 MG/ML/2 ML (80 MG)</t>
  </si>
  <si>
    <t>GENTANICINA SOL.INY. 80 MG/ML/2 ML (160 MG)</t>
  </si>
  <si>
    <t>GLIBENCLAMIDA TAB 5 MG</t>
  </si>
  <si>
    <t>GLOBULINA ANTITIMOCITICA</t>
  </si>
  <si>
    <t>GRANISETRON AMP. 1 MG/ML/3ML.</t>
  </si>
  <si>
    <t>GRANISETRON TAB. 1 MG.</t>
  </si>
  <si>
    <t>HALOPERIDOL AMP. 5 MG./ML.</t>
  </si>
  <si>
    <t>HALOPERIDOL COMP. 5 MG</t>
  </si>
  <si>
    <t>HALOPERIDOL SOL. ORAL 2 MG/ML.</t>
  </si>
  <si>
    <t>HEPARINA SODICA 5.000 UI.</t>
  </si>
  <si>
    <t>HEPARINA SODICA AMP. 5000 U.I</t>
  </si>
  <si>
    <t>HIDROCORTISONA CREMA 0.1% TUB.15G.</t>
  </si>
  <si>
    <t>HIDROCORTISONA SOL. CAPILAR</t>
  </si>
  <si>
    <t>HIDROCORTISONA SOL.INY.500 MG.</t>
  </si>
  <si>
    <t>HIDROCORTISONA SUCCINATO SODICO AMP. 100 MG</t>
  </si>
  <si>
    <t>HIDROXICINA TAB. 25 MG.</t>
  </si>
  <si>
    <t>HIDROXIUREA TAB.500 MG.</t>
  </si>
  <si>
    <t>IBUPROFENO SUSP 100MG/5ML</t>
  </si>
  <si>
    <t>IBUPROFENO SUSP 200 MG/5ML.</t>
  </si>
  <si>
    <t>IBUPROFENO SUSP. ORAL 100MG/5ML</t>
  </si>
  <si>
    <t>IBUPROFENO TAB.600 MG.</t>
  </si>
  <si>
    <t>IDARRUBICINA AMP 10MG</t>
  </si>
  <si>
    <t>IFOSFAMIDA F/A 1GR</t>
  </si>
  <si>
    <t>IMATINIB 100 MG.</t>
  </si>
  <si>
    <t>IMATINIB CAP. 400 MG</t>
  </si>
  <si>
    <t>IMIPENEM+CILASTATINA AMP.500MG.</t>
  </si>
  <si>
    <t>INDACATEROL 150MCG. CAPS.INHALATORIA</t>
  </si>
  <si>
    <t>INFLIXIMAB AMP. 100 MG</t>
  </si>
  <si>
    <t>INMUNOGLOBULINA ANTITETANICA SOL.INY. 500 UI</t>
  </si>
  <si>
    <t>INMUNOGLOBULINA HUMANA NORMAL 10GR</t>
  </si>
  <si>
    <t>INMUNOGLOBULINA HUMANA NORMAL 6 G.</t>
  </si>
  <si>
    <t>INSULINA ACCION INTERMEDIA F/A 40-100 UI/ML/5-10ML</t>
  </si>
  <si>
    <t>INSULINA ACCION RAPIDA  F/A 40-100 UI ML/5-10 M</t>
  </si>
  <si>
    <t>INSULINA GLARGINA 10 ML.</t>
  </si>
  <si>
    <t>INSULINA LISPRO 100UI/ 3ML</t>
  </si>
  <si>
    <t>INTERF. BETA 1A 44MCG</t>
  </si>
  <si>
    <t>INTERFERON ALFA 2 15'000.000 U.I</t>
  </si>
  <si>
    <t>INTERFERON ALFA 2B 30.000.000 UI</t>
  </si>
  <si>
    <t>INTERFERON BETA 1A 30MCG</t>
  </si>
  <si>
    <t>INTERFERON PEGILADO 100MCG</t>
  </si>
  <si>
    <t>IPRATROPIO BROMURO INH</t>
  </si>
  <si>
    <t>IPRATROPIO BROMURO SOL</t>
  </si>
  <si>
    <t>IRINOTECAN AMP 100 MG</t>
  </si>
  <si>
    <t>ISONIAZIDA TAB.100MG</t>
  </si>
  <si>
    <t>ISONIAZIDA+RIFAMPICINA 150MG+300MG</t>
  </si>
  <si>
    <t>ISOSORBIDA DINITRATO 5 MG. SUBLINGUAL</t>
  </si>
  <si>
    <t>ISOSORBIDA MONONITRATO TAB.40 MG.</t>
  </si>
  <si>
    <t>ISOSORBIDA TAB. 20 MG</t>
  </si>
  <si>
    <t>ITRACONAZOL</t>
  </si>
  <si>
    <t>KETOROLACO AMP 30MG</t>
  </si>
  <si>
    <t>KETOROLACO AMP 60MG/2ML</t>
  </si>
  <si>
    <t>LACTULOSA JARABE FCO. 220ML</t>
  </si>
  <si>
    <t>LAGRIMAS ARTIFICIALES Y OTROS PREPARADOS INERTES</t>
  </si>
  <si>
    <t>LAMOTRIGINA 50 MG. TAB.</t>
  </si>
  <si>
    <t>LAMOTRIGINA TAB. 100MG.</t>
  </si>
  <si>
    <t>LAMOTRIGINA TAB. 25MG.</t>
  </si>
  <si>
    <t>LAMOTRIGINA TAB. 50 MG</t>
  </si>
  <si>
    <t>LANSOPRAZOL AMP 30 MG</t>
  </si>
  <si>
    <t>LAPATINIB DITOSILATO TAB. 250 MG</t>
  </si>
  <si>
    <t>LATANOPROST SOL.OFT</t>
  </si>
  <si>
    <t>LENALIDOMIDA CAP 10 MG</t>
  </si>
  <si>
    <t>LENALIDOMIDA CAP 25MG.</t>
  </si>
  <si>
    <t>LETROZOL TAB 2.5 MG</t>
  </si>
  <si>
    <t>LEUPROLIDE AMP 11.25 MG</t>
  </si>
  <si>
    <t>LEUPROLIDE AMP. 3.75 MG</t>
  </si>
  <si>
    <t>LEVETIRACETAM 100 MG SOLUCION ORAL</t>
  </si>
  <si>
    <t>LEVETIRACETAN TAB 1000 MG.</t>
  </si>
  <si>
    <t>LEVETIRACETAN TAB 500 MG</t>
  </si>
  <si>
    <t>LEVODOPA+ CARBIDOPA+ ETANCAPONE 125 MG + 31,25MG+2</t>
  </si>
  <si>
    <t>LEVODOPA+CARBIDOPA 250/25MG</t>
  </si>
  <si>
    <t>LEVODOPA+CARBIDOPA+ENTACAPONE 150/37.5/200</t>
  </si>
  <si>
    <t>LEVODOPA+CARBIDOPA+ENTACAPONE 50+12.5+200 MG.</t>
  </si>
  <si>
    <t>LEVODOPA+CARBIDOPA+ETANCAPONE 100/25/200MG</t>
  </si>
  <si>
    <t>LEVOFLOXACINO TAB. 500MG.</t>
  </si>
  <si>
    <t>LEVOFLOXACINO TAB.750MG.</t>
  </si>
  <si>
    <t>LEVOMEPROMAZINA</t>
  </si>
  <si>
    <t>LEVOTIROXINA SODICA (E) TABLETA DE 0.05 MG</t>
  </si>
  <si>
    <t>LEVOTIROXINA SODICA TAB. 0.1MG</t>
  </si>
  <si>
    <t>LIDOCAINA JALEA 2% TUB</t>
  </si>
  <si>
    <t>LIDOCAINA SOL. 2% C/EPINEFRINA FCO.AMP.10-50ML</t>
  </si>
  <si>
    <t>LIDOCAINA SOL. 2% SIN EPINEFRINA 10-50ML</t>
  </si>
  <si>
    <t>LIDOCAINA SPRAY SOL 10%/80ML</t>
  </si>
  <si>
    <t>LINEZOLID AMP. 600 MG/300ML</t>
  </si>
  <si>
    <t>LINEZOLID TAB. 600 MG</t>
  </si>
  <si>
    <t>LITIO CARBONATO TAB 300 MG</t>
  </si>
  <si>
    <t>LOPINAVIR + RITONAVIR TAB. 200 + 50 MG.</t>
  </si>
  <si>
    <t>LORATADINA JARABE 5 MG/ML</t>
  </si>
  <si>
    <t>LORATADINE TAB. 10 MG</t>
  </si>
  <si>
    <t>LORAZEPAM 2 MG.</t>
  </si>
  <si>
    <t>LOSARTAN TAB. 100 MG</t>
  </si>
  <si>
    <t>LOSARTAN TAB. 50 MG.</t>
  </si>
  <si>
    <t>MAGALDRATO CON O SIN SIMETICONA 300+-100 ML F</t>
  </si>
  <si>
    <t>MAGNESIO SULFATO SOL 20-25% AMP 10 ML</t>
  </si>
  <si>
    <t>MANITOL SOL 15/20% FCO 500 ML</t>
  </si>
  <si>
    <t>MERCAPTOPURINA TAB 50 MG</t>
  </si>
  <si>
    <t>MEROPENEN AMP. 1G.</t>
  </si>
  <si>
    <t>MESALAZINA TAB. 500 MG.</t>
  </si>
  <si>
    <t>MESNA 400 MG</t>
  </si>
  <si>
    <t>METFORMINA + GLIBENCLAMIDA 500+2.5 MG.</t>
  </si>
  <si>
    <t>METFORMINA + GLIBENCLAMIDA TAB.500MG.</t>
  </si>
  <si>
    <t>METFORMINA TAB. 850 MG</t>
  </si>
  <si>
    <t>METFORMINA TAB.1000 MG.</t>
  </si>
  <si>
    <t>METFORMINA TAB.500 MG.</t>
  </si>
  <si>
    <t>METFORMINA+GLIBENCLAMIDA 250MG+1.25MG TAB.</t>
  </si>
  <si>
    <t>METILERGOMETRINA GRAG 0.125 MG</t>
  </si>
  <si>
    <t>METILERGONOVINA AMP 0.2 MG/ML</t>
  </si>
  <si>
    <t>METILPREDNISOLONA ACETATO F/A 40 MG</t>
  </si>
  <si>
    <t>METILPREDNISOLONA ACETATO F/A 80 MG</t>
  </si>
  <si>
    <t>METILPREDNISOLONA SUCCINAT. 125MG</t>
  </si>
  <si>
    <t>METILPREDNISOLONA SUCCINATO DE 500 MG</t>
  </si>
  <si>
    <t>METOCLOPRAMIDA AMP. 5 MG/ML/ 2 ML</t>
  </si>
  <si>
    <t>METOCLOPRAMIDA TAB. 10 MG</t>
  </si>
  <si>
    <t>METOTREXATO AMP. 500 MG</t>
  </si>
  <si>
    <t>METOTREXATO AMP. 50MG</t>
  </si>
  <si>
    <t>METOTREXATO TAB. 2.5 MG</t>
  </si>
  <si>
    <t>METOXIPOLIETILENGLICOL-EPOETINA BETA</t>
  </si>
  <si>
    <t>METRONIDAZOL  5MG/ML/100ML</t>
  </si>
  <si>
    <t>METRONIDAZOL OVULOS VAGINAL 500 MG.</t>
  </si>
  <si>
    <t>METRONIDAZOL SUSP 125 MG/ML</t>
  </si>
  <si>
    <t>METRONIDAZOL SUSP 250 MG</t>
  </si>
  <si>
    <t>METRONIDAZOL TAB O CAP 500 MG</t>
  </si>
  <si>
    <t>METRONIDAZOL TAB. VAG. 500MG</t>
  </si>
  <si>
    <t>MICOFENOLATO DE MOFETIL COMP. 250 MG.</t>
  </si>
  <si>
    <t>MICOFENOLATO DE MOFETILO CAP.500 MG.</t>
  </si>
  <si>
    <t>MICOFENOLATO SODICO 180 MG</t>
  </si>
  <si>
    <t>MICOFENOLATO SODICO TAB.360 MG.</t>
  </si>
  <si>
    <t>MIDAZOLAM AMP 15 MG</t>
  </si>
  <si>
    <t>MIDAZOLAM AMP. 50 MG.</t>
  </si>
  <si>
    <t>MISOPROSTOL TAB 200 MCG</t>
  </si>
  <si>
    <t>MITOXANTRONA VIAL 2 MG/ML 10 ML</t>
  </si>
  <si>
    <t>MOMETASONA</t>
  </si>
  <si>
    <t>MORFINA AMP. 10 MG.</t>
  </si>
  <si>
    <t>MOXIFLOXACINA AL 5% SOL. OFT. 5 ML.</t>
  </si>
  <si>
    <t>MOXIFLOXACINO 400/80 MG TAB</t>
  </si>
  <si>
    <t>MOXIFLOXACINO AMP. 400MG.</t>
  </si>
  <si>
    <t>NAPROXENO TAB 550 MG.</t>
  </si>
  <si>
    <t>NEOSTIGMINA AMP 0.5 MG/ML</t>
  </si>
  <si>
    <t>NILOTINIB CAP. 200MG</t>
  </si>
  <si>
    <t>NILOTINIB DE 150 MG. CAPS.</t>
  </si>
  <si>
    <t>NIMODIPINO TAB. 30 MG.</t>
  </si>
  <si>
    <t>NISTATINA SUSP 100.000 UI/ML</t>
  </si>
  <si>
    <t>NITROFURANTOINA TAB. 100 MG</t>
  </si>
  <si>
    <t>NITROGLICERINA F/A 50 MG / 10 ML</t>
  </si>
  <si>
    <t>NOREPINEFRINA SOL.INY. 0.1 MG/ML/4 ML</t>
  </si>
  <si>
    <t>OCTEOTRIDE 20 MG</t>
  </si>
  <si>
    <t>OCTREOTIDE AMP. 0.1 MG</t>
  </si>
  <si>
    <t>OLANZAPINA TAB. 10 MG.</t>
  </si>
  <si>
    <t>OLANZAPINA TAB. 5 MG.</t>
  </si>
  <si>
    <t>OLIGOELEMENTOS AMP</t>
  </si>
  <si>
    <t>OMALIZUMAB</t>
  </si>
  <si>
    <t>OMEPRAZOL AMP 40 MG</t>
  </si>
  <si>
    <t>OMEPRAZOL CAPSULAS 40 MG</t>
  </si>
  <si>
    <t>OMEPRAZOL TAB. 20 MG.</t>
  </si>
  <si>
    <t>ONDANSETRON AMP. 2MG/ML/4ML.</t>
  </si>
  <si>
    <t>ONDANSETRON TAB. 4MG.</t>
  </si>
  <si>
    <t>ONDANSETRON TAB. 8 MG.</t>
  </si>
  <si>
    <t>OTRAS PREPARACIONES COMBINADAS ANTIHEMORROIDALES</t>
  </si>
  <si>
    <t>OXACILINA AMP. 1G</t>
  </si>
  <si>
    <t>OXALIPLATINO AMP 100MG</t>
  </si>
  <si>
    <t>OXALIPLATINO AMP 50MG</t>
  </si>
  <si>
    <t>OXALIPLATINO AMP. 100 MG</t>
  </si>
  <si>
    <t>OXCARBAZEPINA SUSP. 60MG/ML</t>
  </si>
  <si>
    <t>OXCARBAZEPINA TAB 300 MG</t>
  </si>
  <si>
    <t>OXCARBAZEPINA TAB 600 MG</t>
  </si>
  <si>
    <t>OXICODONA TAB. 10 MG.</t>
  </si>
  <si>
    <t>OXICODONA TAB. 20 MG.</t>
  </si>
  <si>
    <t>OXICODONA TAB. 40 MG.</t>
  </si>
  <si>
    <t>OXITOCINA (H) AMP 10 UI/ML</t>
  </si>
  <si>
    <t>PACLITAXEL AMP (HE) 300 MG</t>
  </si>
  <si>
    <t>PACLITAXEL F/A 30 MG/5ML</t>
  </si>
  <si>
    <t>PALONOSETRON  SOL INY 0.075/1.5 ML</t>
  </si>
  <si>
    <t>PAMOATO DE TRIPTORELINA DE 11.25 MG.</t>
  </si>
  <si>
    <t>PANCREATINA CAP 150 MG</t>
  </si>
  <si>
    <t>PARACETAMOL JARABE 160MG/5ML 60ML</t>
  </si>
  <si>
    <t>PARACETAMOL JBE. 120 MG./5ML.</t>
  </si>
  <si>
    <t>PARACETAMOL SOL. ORAL 100 MG.</t>
  </si>
  <si>
    <t>PARACETAMOL SOL.ORAL 150MG/5 ML.</t>
  </si>
  <si>
    <t>PARACETAMOL TAB 500 MG</t>
  </si>
  <si>
    <t>PARCHES DE RIVASTIGMINA DE 4.6 MG</t>
  </si>
  <si>
    <t>PARCHES DE RIVASTIGMINA DE 9.5 MG</t>
  </si>
  <si>
    <t>PARICALCITOL AMP.</t>
  </si>
  <si>
    <t>PARICALCITOL DE 1MCG CAPSULAS</t>
  </si>
  <si>
    <t>PARICALCITOL DE 2 MCG CAPSULAS</t>
  </si>
  <si>
    <t>PAZOPANIB TAB 400MG</t>
  </si>
  <si>
    <t>PEGFILGASTRIM JERINGUILLA PRELLENADA</t>
  </si>
  <si>
    <t>PEMETREXED</t>
  </si>
  <si>
    <t>PERTUZUMAB DE 420 MG/14 ML.</t>
  </si>
  <si>
    <t>PIPERACILINA + TAZOBACTAM</t>
  </si>
  <si>
    <t>PIRAZINAMIDA TAB 500MG</t>
  </si>
  <si>
    <t>POLIETILENGLICOL 3350 GRANULADOS</t>
  </si>
  <si>
    <t>POLIGELINA FCO. 500 ML</t>
  </si>
  <si>
    <t>POTASIO CLORURO SOL 2 MEQ/ML AMP 10 ML</t>
  </si>
  <si>
    <t>PRAMIPEXOL 1.5 MG. TAB.</t>
  </si>
  <si>
    <t>PRAMIPEXOL TAB. 0.25 MG.</t>
  </si>
  <si>
    <t>PRAMIPEXOL TAB. 1 MG.</t>
  </si>
  <si>
    <t>PRAMIPEXOL TAB.0.75 MG.</t>
  </si>
  <si>
    <t>PRAMIPEXOL TAB.3 MG.</t>
  </si>
  <si>
    <t>PRAZIQUANTEL COMP. 600 MG.</t>
  </si>
  <si>
    <t>PREDNISOLONA 1% 5 ML</t>
  </si>
  <si>
    <t>PREDNISOLONA SUSP.OFT.</t>
  </si>
  <si>
    <t>PREDNISONA TAB. 20 MG.</t>
  </si>
  <si>
    <t>PREDNISONA TAB. 5MG.</t>
  </si>
  <si>
    <t>PREGABALINA 150 MG.</t>
  </si>
  <si>
    <t>PREGABALINA 300 MG.</t>
  </si>
  <si>
    <t>PREGABALINA 75 MG.</t>
  </si>
  <si>
    <t>PRIMAQUINA 7.5 MG. INFANTIL</t>
  </si>
  <si>
    <t>PRIMAQUINA TAB. 15 MG.</t>
  </si>
  <si>
    <t>PROGESTERONA MICRONIZADA 200 MG</t>
  </si>
  <si>
    <t>PROGESTERONA TAB.100 MG</t>
  </si>
  <si>
    <t>PROPOFOL AMP 200 MG</t>
  </si>
  <si>
    <t>PROPOFOL AMP. 10 MG/20 ML.</t>
  </si>
  <si>
    <t>PROPRANOLOL TAB. 40 MG</t>
  </si>
  <si>
    <t>PROTAMINA AMP. 100 MG/ML/5ML</t>
  </si>
  <si>
    <t>QUETIAPINA DE 200 MG. TAB.</t>
  </si>
  <si>
    <t>QUETIAPINA TAB. 300 MG.</t>
  </si>
  <si>
    <t>QUETIAPINA TABLETAS 100 MG</t>
  </si>
  <si>
    <t>RALTEGRAVIR TAB. 400 MG.</t>
  </si>
  <si>
    <t>RANIBIZUMAB 10MG/ML</t>
  </si>
  <si>
    <t>RANITIDINA AMP.50MG/2ML.</t>
  </si>
  <si>
    <t>RANITIDINA TAB. 300MG</t>
  </si>
  <si>
    <t>RANITIDINA TAB.150 MG.</t>
  </si>
  <si>
    <t>REGORAFENIB TAB. 40 MG</t>
  </si>
  <si>
    <t>REMIFENTANILO AMP 5MG</t>
  </si>
  <si>
    <t>RIBAVIRINA 200 MG</t>
  </si>
  <si>
    <t>RIFAMPICINA+ISONIAZIDA+PIRAZINAMIDA+ETAMBUTOL</t>
  </si>
  <si>
    <t>RISPERIDONA 1MG</t>
  </si>
  <si>
    <t>RISPERIDONA 3MG.</t>
  </si>
  <si>
    <t>RISPERIDONA SOL.ORAL.30 ML.</t>
  </si>
  <si>
    <t>RISPERIDONA TAB. 2 MG.</t>
  </si>
  <si>
    <t>RITONAVIR 100 MG</t>
  </si>
  <si>
    <t>RITUXIMAB AMP 100MG</t>
  </si>
  <si>
    <t>RITUXIMAB SOL. PARA INFUSION 500ML</t>
  </si>
  <si>
    <t>RIVAROXABAN 20 MG. TAB.</t>
  </si>
  <si>
    <t>ROCURONIO BROMURO AMP. 50 MG.</t>
  </si>
  <si>
    <t>SALBUTAMOL AMP. 0.5 MG</t>
  </si>
  <si>
    <t>SALBUTAMOL INHALADOR</t>
  </si>
  <si>
    <t>SALBUTAMOL SOL. NEBULIZACION</t>
  </si>
  <si>
    <t>SALBUTAMOL SOL.ORAL. 2MG/5ML.</t>
  </si>
  <si>
    <t>SALES DE HIERRO + ACIDO FOLICO  TAB</t>
  </si>
  <si>
    <t>SALES DE HIERRO + ACIDO FOLICO TAB</t>
  </si>
  <si>
    <t>|</t>
  </si>
  <si>
    <t>SALES DE HIERRO AMP. 100MG/2ML.IM.</t>
  </si>
  <si>
    <t>SALES DE HIERRO AMP. 100MG/5ML. IV.</t>
  </si>
  <si>
    <t>SALES DE HIERRO SOL.ORAL</t>
  </si>
  <si>
    <t>SALES DE REHIDRATACION ORAL</t>
  </si>
  <si>
    <t>SAQUINAVIR TAB 500MG</t>
  </si>
  <si>
    <t>SERTRALINA TAB. 100 MG.</t>
  </si>
  <si>
    <t>SERTRALINA TAB. 50 MG.</t>
  </si>
  <si>
    <t>SEVOFLUORANE FCO 250ML</t>
  </si>
  <si>
    <t>SILDENAFIL 50 MG</t>
  </si>
  <si>
    <t>SIMVASTATINA TABLETAS 20 MG</t>
  </si>
  <si>
    <t>SIMVASTATINA TABLETAS 40 MG</t>
  </si>
  <si>
    <t>SIROLIMUS TAB 1MG.</t>
  </si>
  <si>
    <t>SITAGLIPTINA TAB. 100 MG.</t>
  </si>
  <si>
    <t>SITAGLIPTINA/METFORMINA TAB. 50/500 TAB.</t>
  </si>
  <si>
    <t>SODIO BICARBONATO SOL. 8.4% AMP 10 ML</t>
  </si>
  <si>
    <t>SODIO CLORURO 0.9% 1000 ML</t>
  </si>
  <si>
    <t>SODIO CLORURO SAL 3.5 MEQ NACL/ML.AMP. 10 ML</t>
  </si>
  <si>
    <t>SODIO CLORURO SOL. 0.9% 100 ML</t>
  </si>
  <si>
    <t>SODIO CLORURO SOL. 0.9% 250 ML</t>
  </si>
  <si>
    <t>SODIO CLORURO SOL. 0.9% 500 ML</t>
  </si>
  <si>
    <t>SOLUCION RINGER LACTATO FCO 1000 ML</t>
  </si>
  <si>
    <t>SOMATROPINA 4 MG/ML/2ML</t>
  </si>
  <si>
    <t>SOMATROPINA AMP. 5.3 MG</t>
  </si>
  <si>
    <t>SORAFENIB COMPRIMIDOS</t>
  </si>
  <si>
    <t>SUGAMMADEX SOL. INY. 100 MG/ML</t>
  </si>
  <si>
    <t>SULFADIAZINA DE PLATA 1% CREMA DE 500 GR.</t>
  </si>
  <si>
    <t>SULFADIAZINA DE PLATA 500 GRAMOS MICRONIZADA</t>
  </si>
  <si>
    <t>SUNITINIB CAP. 12.5 MG.</t>
  </si>
  <si>
    <t>SUNITINIB CAP. 25 MG.</t>
  </si>
  <si>
    <t>SUNITINIB CAP. 50 MG.</t>
  </si>
  <si>
    <t>SURFACTANTE PULMONAR SUSP</t>
  </si>
  <si>
    <t>TACROLIMUS</t>
  </si>
  <si>
    <t>TACROLIMUS CAPS. 0.5 MG.</t>
  </si>
  <si>
    <t>TALIDOMINA TAB. 100 MG</t>
  </si>
  <si>
    <t>TAMOXIFENO (E) COMPRIMIDO DE 20 MG</t>
  </si>
  <si>
    <t>TAMOXIFENO COMP. 10 MG</t>
  </si>
  <si>
    <t>TAMSULOSINA TAB 0.4MG</t>
  </si>
  <si>
    <t>TEMOZOLAMIDA 250MG</t>
  </si>
  <si>
    <t>TEMOZOLAMIDA CAP. 20 MG</t>
  </si>
  <si>
    <t>TEMOZOLAMIDA TAB.100 MG.</t>
  </si>
  <si>
    <t>TENOFOVIR 300MG + EMTRICITABINA 200MG</t>
  </si>
  <si>
    <t>TENOFOVIR 300MG+EMTRICITABINA 200MG+EFAVIRENS 600M</t>
  </si>
  <si>
    <t>TENOFOVIR TAB. DE 300 MG.</t>
  </si>
  <si>
    <t>TERBINAFINA CREMA 1%</t>
  </si>
  <si>
    <t>TERBINAFINA TAB. 250MG</t>
  </si>
  <si>
    <t>TESTOSTERONA ENANTATO AMP 250 MG/ML</t>
  </si>
  <si>
    <t>TICAGRELOR 90MG. TAB.</t>
  </si>
  <si>
    <t>TIGECICLINA 50 MG</t>
  </si>
  <si>
    <t>TIMOLOL (E) 0.5% / 5 ML</t>
  </si>
  <si>
    <t>TINIDAZOL CAP. 1G.</t>
  </si>
  <si>
    <t>TIOTROPIO BROMURO INHALADOR</t>
  </si>
  <si>
    <t>TIOTROPIO CAP INHALADOR</t>
  </si>
  <si>
    <t>TIROFIBAN VIAL 12.5 MG./50 ML.</t>
  </si>
  <si>
    <t>TOBRAMICINA SOL.OFT 0.25%</t>
  </si>
  <si>
    <t>TOBRAMICINA SOLUCION INHALATORIA</t>
  </si>
  <si>
    <t>TOBRAMICINA UNG.OFT. 0.3%</t>
  </si>
  <si>
    <t>TOBRAMICINA+DEXAMETASONA UNG.OFT.</t>
  </si>
  <si>
    <t>TOBRAMICINA+DEXTAMETASONA SUSP.OFT.</t>
  </si>
  <si>
    <t>TOCILIZUMAB 200 MG</t>
  </si>
  <si>
    <t>TOCILIZUMAB 80 MG</t>
  </si>
  <si>
    <t>TOPIRAMATO 25 MG COMPRIMIDOS</t>
  </si>
  <si>
    <t>TOPIRAMATO TAB. 50 MG.</t>
  </si>
  <si>
    <t>TOXINA BOTULINICA 100U</t>
  </si>
  <si>
    <t>TOXINA BOTULINICA 500 UI. AMP.</t>
  </si>
  <si>
    <t>TOXOIDE TETANICO ADSORBIDO AMP 0.5 ML</t>
  </si>
  <si>
    <t>TRAMADOL AMP. 100MG/ML</t>
  </si>
  <si>
    <t>TRAMADOL SOL.ORAL GOTAS</t>
  </si>
  <si>
    <t>TRASTUZUMAB 440MG 50ML</t>
  </si>
  <si>
    <t>TRASTUZUMAB AMP 440 MG/50ML</t>
  </si>
  <si>
    <t>TRASTUZUMAB-EMTANSINA DE 100 MG. AMPS.</t>
  </si>
  <si>
    <t>TRIMETAZIDIMA DICLORHIDRATO 35MG COMP.</t>
  </si>
  <si>
    <t>TROLAMINA 0.67% CREMA</t>
  </si>
  <si>
    <t>TROPICAMIDA FCO. 15ML/1%</t>
  </si>
  <si>
    <t>TROPICAMIDA+FENILEFRINA</t>
  </si>
  <si>
    <t>UREA 5% CREMA</t>
  </si>
  <si>
    <t>UREA CREMA 10%</t>
  </si>
  <si>
    <t>UREA LOCION 10%</t>
  </si>
  <si>
    <t>VACUNA ANTIHEPATITIS B 10MCG/0.5ML.</t>
  </si>
  <si>
    <t>VACUNA ANTINEUMOCOCO</t>
  </si>
  <si>
    <t>VACUNA ANTINEUMOCOCO (POLISACARIDO Y CONJUGADO</t>
  </si>
  <si>
    <t>VACUNA RECOMBINANTE TETRAVALENTE PAPILOMA VIRUS</t>
  </si>
  <si>
    <t>VALGANCICLOVIR TAB.450 MG.</t>
  </si>
  <si>
    <t>VANCOMICINA VIAL 500 MG.</t>
  </si>
  <si>
    <t>VEMURAFENIB DE 240 MG. TAB.</t>
  </si>
  <si>
    <t>VENLAFAXINA 37.5 MG</t>
  </si>
  <si>
    <t>VENLAFAXINA CAP.75 MG.</t>
  </si>
  <si>
    <t>VERAPAMILO AMP. 2.5 MG/ML/ 2 ML</t>
  </si>
  <si>
    <t>VILDAGLIPTINA DE 50 MG.</t>
  </si>
  <si>
    <t>VILDAGLIPTINA TAB. 50 MG.</t>
  </si>
  <si>
    <t>VINCRISTINA AMP. 1 MG/ML</t>
  </si>
  <si>
    <t>VORICONAZOL AMP 200 MG</t>
  </si>
  <si>
    <t>VORICONAZOL TAB 200 MG</t>
  </si>
  <si>
    <t>VORINOSTAT CAP.</t>
  </si>
  <si>
    <t>WARFARINA SODICA TAB. 5 MG</t>
  </si>
  <si>
    <t>ZIDOVUDINA + LAMIVUDINA CAP. 300 MG</t>
  </si>
  <si>
    <t>ZOLENDRONATO AMP VIAL 4 MG</t>
  </si>
  <si>
    <t>TOTAL</t>
  </si>
  <si>
    <t>Sistema AS400 refleja 614 ítems</t>
  </si>
  <si>
    <t xml:space="preserve">SALDOS EXISTENTES
EN LA UNIDAD MÉDICA AL
31-07-2014 (cantidad en unidades) </t>
  </si>
  <si>
    <t>INGRESOS A PARTIR
DEL 01-08-2014
(cantidad en unidades)</t>
  </si>
  <si>
    <t xml:space="preserve">EGRESOS DESPACHADOS
A PARTIR 1-08-2014
(cantidad en unidades) </t>
  </si>
  <si>
    <t xml:space="preserve">SALDOS
AL 31-08-2014
(cantidad en unidades) </t>
  </si>
  <si>
    <t>HTMC tiene disponibles 70% del total de fármacos de AS400</t>
  </si>
  <si>
    <t>Formato enviado por IESS UIO no tiene columna de código AS400, lo que vuelve lento el registro de datos, debiendo hacerse de manera manual. HTMC propone se incorpore el código de AS400 para futuros pedidos de información</t>
  </si>
  <si>
    <t>HTMC, en la pestaña "INVENTARIO"  agregó una columna con el codigo del AS400</t>
  </si>
  <si>
    <t>Pestaña inventario refleja 773 ítems</t>
  </si>
  <si>
    <t>HTMC utiliza 292 ítems de los 773 (38%)</t>
  </si>
  <si>
    <t>HTMC, de los 292 ítems, tiene 197 con stock disponible (67% del total)</t>
  </si>
  <si>
    <t>EGRESOS</t>
  </si>
  <si>
    <t>INGRESOS</t>
  </si>
  <si>
    <t>ENERO</t>
  </si>
  <si>
    <t>FEBRERO</t>
  </si>
  <si>
    <t>MARZO</t>
  </si>
  <si>
    <t>ABRIL</t>
  </si>
  <si>
    <t>MAYO</t>
  </si>
  <si>
    <t>JUNIO</t>
  </si>
  <si>
    <t>JULIO</t>
  </si>
  <si>
    <t>AGOSTO</t>
  </si>
  <si>
    <t>SEPTIEMBRE 1-4</t>
  </si>
  <si>
    <t>SEPTIEMBRE 5-11</t>
  </si>
  <si>
    <t>TOTAL EGRESOS</t>
  </si>
  <si>
    <t>PROMEDIO EGRESOS</t>
  </si>
  <si>
    <t>SEPTIEMBRE  1-4</t>
  </si>
  <si>
    <t>TOTAL INGRESOS</t>
  </si>
  <si>
    <t>PROMEDIO INGRESOS</t>
  </si>
  <si>
    <t>SALDO A FECHA</t>
  </si>
  <si>
    <t>3211101002001</t>
  </si>
  <si>
    <t>3211101012001</t>
  </si>
  <si>
    <t>3211101332001</t>
  </si>
  <si>
    <t>3211101342001</t>
  </si>
  <si>
    <t>3211102103001</t>
  </si>
  <si>
    <t>3211102111001</t>
  </si>
  <si>
    <t>3211102302001</t>
  </si>
  <si>
    <t>3211102422001</t>
  </si>
  <si>
    <t>3211102502001</t>
  </si>
  <si>
    <t>3211102512001</t>
  </si>
  <si>
    <t>3211102622001</t>
  </si>
  <si>
    <t>3211102632001</t>
  </si>
  <si>
    <t>3211103211001</t>
  </si>
  <si>
    <t>3211104111001</t>
  </si>
  <si>
    <t>3211104121001</t>
  </si>
  <si>
    <t>3211104221001</t>
  </si>
  <si>
    <t>3211104293001</t>
  </si>
  <si>
    <t>3211104403001</t>
  </si>
  <si>
    <t>3211104413001</t>
  </si>
  <si>
    <t>3211104421001</t>
  </si>
  <si>
    <t>3211104422001</t>
  </si>
  <si>
    <t>3211104511001</t>
  </si>
  <si>
    <t>3211104513001</t>
  </si>
  <si>
    <t>3211105013001</t>
  </si>
  <si>
    <t>3211105021001</t>
  </si>
  <si>
    <t>3211105061001</t>
  </si>
  <si>
    <t>3211105072001</t>
  </si>
  <si>
    <t>3211105073001</t>
  </si>
  <si>
    <t>3211105081001</t>
  </si>
  <si>
    <t>3211105083001</t>
  </si>
  <si>
    <t>3211105111001</t>
  </si>
  <si>
    <t>3211105122001</t>
  </si>
  <si>
    <t>3211105132001</t>
  </si>
  <si>
    <t>3211105151001</t>
  </si>
  <si>
    <t>3211105192001</t>
  </si>
  <si>
    <t>3211105292001</t>
  </si>
  <si>
    <t>3211105313001</t>
  </si>
  <si>
    <t>3211105331001</t>
  </si>
  <si>
    <t>3211105522001</t>
  </si>
  <si>
    <t>3211105542001</t>
  </si>
  <si>
    <t>3211105562001</t>
  </si>
  <si>
    <t>3211105712001</t>
  </si>
  <si>
    <t>3211105722001</t>
  </si>
  <si>
    <t>3211105812001</t>
  </si>
  <si>
    <t>3211107211001</t>
  </si>
  <si>
    <t>3211107401001</t>
  </si>
  <si>
    <t>3211107501001</t>
  </si>
  <si>
    <t>3211107511001</t>
  </si>
  <si>
    <t>3211107811001</t>
  </si>
  <si>
    <t>3211107912001</t>
  </si>
  <si>
    <t>3211108302001</t>
  </si>
  <si>
    <t>3211109122001</t>
  </si>
  <si>
    <t>3211109141001</t>
  </si>
  <si>
    <t>3211109161001</t>
  </si>
  <si>
    <t>3211109211001</t>
  </si>
  <si>
    <t>3211109212001</t>
  </si>
  <si>
    <t>3211109223001</t>
  </si>
  <si>
    <t>3211109311001</t>
  </si>
  <si>
    <t>3211109321001</t>
  </si>
  <si>
    <t>3211110105001</t>
  </si>
  <si>
    <t>3211110211001</t>
  </si>
  <si>
    <t>3211110213001</t>
  </si>
  <si>
    <t>3211110221001</t>
  </si>
  <si>
    <t>3211111002001</t>
  </si>
  <si>
    <t>3211111011001</t>
  </si>
  <si>
    <t>3211111225001</t>
  </si>
  <si>
    <t>3211111235001</t>
  </si>
  <si>
    <t>3211111301001</t>
  </si>
  <si>
    <t>3211111613001</t>
  </si>
  <si>
    <t>3211111711001</t>
  </si>
  <si>
    <t>3211111713001</t>
  </si>
  <si>
    <t>3211111911001</t>
  </si>
  <si>
    <t>3211111912001</t>
  </si>
  <si>
    <t>3211112031001</t>
  </si>
  <si>
    <t>3211112111001</t>
  </si>
  <si>
    <t>3211112122001</t>
  </si>
  <si>
    <t>3211112131001</t>
  </si>
  <si>
    <t>3211112201001</t>
  </si>
  <si>
    <t>3211112281001</t>
  </si>
  <si>
    <t>3211112331001</t>
  </si>
  <si>
    <t>3211112351001</t>
  </si>
  <si>
    <t>3211112381001</t>
  </si>
  <si>
    <t>3211112411001</t>
  </si>
  <si>
    <t>3211112611001</t>
  </si>
  <si>
    <t>3211114121001</t>
  </si>
  <si>
    <t>3211114123001</t>
  </si>
  <si>
    <t>3211114711001</t>
  </si>
  <si>
    <t>3211116303001</t>
  </si>
  <si>
    <t>3211116311001</t>
  </si>
  <si>
    <t>3211116313001</t>
  </si>
  <si>
    <t>3211116322001</t>
  </si>
  <si>
    <t>3211116334001</t>
  </si>
  <si>
    <t>3211201003001</t>
  </si>
  <si>
    <t>3211201013001</t>
  </si>
  <si>
    <t>3211201023001</t>
  </si>
  <si>
    <t>3211201031001</t>
  </si>
  <si>
    <t>3211201101001</t>
  </si>
  <si>
    <t>3211201121001</t>
  </si>
  <si>
    <t>3211201204001</t>
  </si>
  <si>
    <t>3211201221001</t>
  </si>
  <si>
    <t>3211201232001</t>
  </si>
  <si>
    <t>3211201244001</t>
  </si>
  <si>
    <t>3211201252001</t>
  </si>
  <si>
    <t>3211201253001</t>
  </si>
  <si>
    <t>3211201322001</t>
  </si>
  <si>
    <t>3211201512001</t>
  </si>
  <si>
    <t>3211201613001</t>
  </si>
  <si>
    <t>3211201703001</t>
  </si>
  <si>
    <t>3211201721001</t>
  </si>
  <si>
    <t>3211202212001</t>
  </si>
  <si>
    <t>3211202302001</t>
  </si>
  <si>
    <t>3211202612001</t>
  </si>
  <si>
    <t>3211202701001</t>
  </si>
  <si>
    <t>3211202711001</t>
  </si>
  <si>
    <t>3211202727001</t>
  </si>
  <si>
    <t>3211202731001</t>
  </si>
  <si>
    <t>3211203302001</t>
  </si>
  <si>
    <t>3211203617001</t>
  </si>
  <si>
    <t>3211203812001</t>
  </si>
  <si>
    <t>3211203822001</t>
  </si>
  <si>
    <t>3211204101001</t>
  </si>
  <si>
    <t>3211204112001</t>
  </si>
  <si>
    <t>3211204122001</t>
  </si>
  <si>
    <t>3211204312001</t>
  </si>
  <si>
    <t>3211204315001</t>
  </si>
  <si>
    <t>3211204337001</t>
  </si>
  <si>
    <t>3211204392001</t>
  </si>
  <si>
    <t>3211204413001</t>
  </si>
  <si>
    <t>3211205103001</t>
  </si>
  <si>
    <t>3211205121001</t>
  </si>
  <si>
    <t>3211205203001</t>
  </si>
  <si>
    <t>3211205211001</t>
  </si>
  <si>
    <t>3211205221001</t>
  </si>
  <si>
    <t>3211205301001</t>
  </si>
  <si>
    <t>3211205303001</t>
  </si>
  <si>
    <t>3211205311001</t>
  </si>
  <si>
    <t>3211205403001</t>
  </si>
  <si>
    <t>3211205411001</t>
  </si>
  <si>
    <t>3211205412001</t>
  </si>
  <si>
    <t>3211205511001</t>
  </si>
  <si>
    <t>3211205521001</t>
  </si>
  <si>
    <t>3211205531001</t>
  </si>
  <si>
    <t>3211207101001</t>
  </si>
  <si>
    <t>3211207211001</t>
  </si>
  <si>
    <t>3211210522001</t>
  </si>
  <si>
    <t>3211212322001</t>
  </si>
  <si>
    <t>3211212401001</t>
  </si>
  <si>
    <t>3211212411001</t>
  </si>
  <si>
    <t>3211212521001</t>
  </si>
  <si>
    <t>3211213111001</t>
  </si>
  <si>
    <t>3211213411001</t>
  </si>
  <si>
    <t>3211213431001</t>
  </si>
  <si>
    <t>3211213531001</t>
  </si>
  <si>
    <t>3211213601001</t>
  </si>
  <si>
    <t>3211214111001</t>
  </si>
  <si>
    <t>3211215215001</t>
  </si>
  <si>
    <t>3211215222001</t>
  </si>
  <si>
    <t>3211215311001</t>
  </si>
  <si>
    <t>3211215411001</t>
  </si>
  <si>
    <t>3211215421001</t>
  </si>
  <si>
    <t>3211215439001</t>
  </si>
  <si>
    <t>3211215711001</t>
  </si>
  <si>
    <t>3211215721001</t>
  </si>
  <si>
    <t>3211215821001</t>
  </si>
  <si>
    <t>3211301112001</t>
  </si>
  <si>
    <t>3211301212001</t>
  </si>
  <si>
    <t>3211301302001</t>
  </si>
  <si>
    <t>3211301402001</t>
  </si>
  <si>
    <t>3211301612001</t>
  </si>
  <si>
    <t>3211302101001</t>
  </si>
  <si>
    <t>3211302111001</t>
  </si>
  <si>
    <t>3211302311001</t>
  </si>
  <si>
    <t>3211302421001</t>
  </si>
  <si>
    <t>3211302431001</t>
  </si>
  <si>
    <t>3211303202001</t>
  </si>
  <si>
    <t>3211304002001</t>
  </si>
  <si>
    <t>3211401123001</t>
  </si>
  <si>
    <t>3211401311001</t>
  </si>
  <si>
    <t>3211401421001</t>
  </si>
  <si>
    <t>3211501121001</t>
  </si>
  <si>
    <t>3211501222001</t>
  </si>
  <si>
    <t>3211502211001</t>
  </si>
  <si>
    <t>3211502311001</t>
  </si>
  <si>
    <t>3211502321001</t>
  </si>
  <si>
    <t>3211502331001</t>
  </si>
  <si>
    <t>3211503213001</t>
  </si>
  <si>
    <t>3211503222001</t>
  </si>
  <si>
    <t>3211503312001</t>
  </si>
  <si>
    <t>3211503322001</t>
  </si>
  <si>
    <t>3211503412001</t>
  </si>
  <si>
    <t>3211503422001</t>
  </si>
  <si>
    <t>3211503482001</t>
  </si>
  <si>
    <t>3211503492001</t>
  </si>
  <si>
    <t>3211503501001</t>
  </si>
  <si>
    <t>3211503511001</t>
  </si>
  <si>
    <t>3211504712001</t>
  </si>
  <si>
    <t>3211504722001</t>
  </si>
  <si>
    <t>3211505101001</t>
  </si>
  <si>
    <t>3211505211001</t>
  </si>
  <si>
    <t>3211505221001</t>
  </si>
  <si>
    <t>3211505231001</t>
  </si>
  <si>
    <t>3211505322001</t>
  </si>
  <si>
    <t>3211505412001</t>
  </si>
  <si>
    <t>3211505501001</t>
  </si>
  <si>
    <t>3211505511001</t>
  </si>
  <si>
    <t>3211505512001</t>
  </si>
  <si>
    <t>3211505521001</t>
  </si>
  <si>
    <t>3211506215001</t>
  </si>
  <si>
    <t>3211506311001</t>
  </si>
  <si>
    <t>3211507101001</t>
  </si>
  <si>
    <t>3211507111001</t>
  </si>
  <si>
    <t>3211601213001</t>
  </si>
  <si>
    <t>3211601502001</t>
  </si>
  <si>
    <t>3211601511001</t>
  </si>
  <si>
    <t>3211601521001</t>
  </si>
  <si>
    <t>3211601611001</t>
  </si>
  <si>
    <t>3211601621001</t>
  </si>
  <si>
    <t>3211601622001</t>
  </si>
  <si>
    <t>3211603201001</t>
  </si>
  <si>
    <t>3211603212001</t>
  </si>
  <si>
    <t>3211604115001</t>
  </si>
  <si>
    <t>3211607111001</t>
  </si>
  <si>
    <t>3211607112001</t>
  </si>
  <si>
    <t>3211607411001</t>
  </si>
  <si>
    <t>3211607412001</t>
  </si>
  <si>
    <t>3211607422001</t>
  </si>
  <si>
    <t>3211608213001</t>
  </si>
  <si>
    <t>3211701121001</t>
  </si>
  <si>
    <t>3211701131001</t>
  </si>
  <si>
    <t>3211701402001</t>
  </si>
  <si>
    <t>3211701501001</t>
  </si>
  <si>
    <t>3211701611001</t>
  </si>
  <si>
    <t>3211701621001</t>
  </si>
  <si>
    <t>3211701702001</t>
  </si>
  <si>
    <t>3211701711001</t>
  </si>
  <si>
    <t>3211701722001</t>
  </si>
  <si>
    <t>3211701731001</t>
  </si>
  <si>
    <t>3211701741001</t>
  </si>
  <si>
    <t>3211702102001</t>
  </si>
  <si>
    <t>3211702111001</t>
  </si>
  <si>
    <t>3211703101001</t>
  </si>
  <si>
    <t>3211703102001</t>
  </si>
  <si>
    <t>3211704302001</t>
  </si>
  <si>
    <t>3211704311001</t>
  </si>
  <si>
    <t>3211704321001</t>
  </si>
  <si>
    <t>3211704512001</t>
  </si>
  <si>
    <t>3211704901001</t>
  </si>
  <si>
    <t>3211704911001</t>
  </si>
  <si>
    <t>3211801201001</t>
  </si>
  <si>
    <t>3211801301001</t>
  </si>
  <si>
    <t>3211801321001</t>
  </si>
  <si>
    <t>3211801412001</t>
  </si>
  <si>
    <t>3211801421001</t>
  </si>
  <si>
    <t>3211801517001</t>
  </si>
  <si>
    <t>3211802311001</t>
  </si>
  <si>
    <t>3211901101001</t>
  </si>
  <si>
    <t>3211901303001</t>
  </si>
  <si>
    <t>3211901312001</t>
  </si>
  <si>
    <t>3211901321001</t>
  </si>
  <si>
    <t>3211901322001</t>
  </si>
  <si>
    <t>3211901323001</t>
  </si>
  <si>
    <t>3211901422001</t>
  </si>
  <si>
    <t>3211901423001</t>
  </si>
  <si>
    <t>3211901432001</t>
  </si>
  <si>
    <t>3211902313001</t>
  </si>
  <si>
    <t>3211902411001</t>
  </si>
  <si>
    <t>3211902522001</t>
  </si>
  <si>
    <t>3211902532001</t>
  </si>
  <si>
    <t>3211902562001</t>
  </si>
  <si>
    <t>3211902572001</t>
  </si>
  <si>
    <t>3211904117001</t>
  </si>
  <si>
    <t>3211904417001</t>
  </si>
  <si>
    <t>3211905111001</t>
  </si>
  <si>
    <t>3212001111001</t>
  </si>
  <si>
    <t>3212002112001</t>
  </si>
  <si>
    <t>3212002212001</t>
  </si>
  <si>
    <t>3212002307001</t>
  </si>
  <si>
    <t>3212002317001</t>
  </si>
  <si>
    <t>3212002322001</t>
  </si>
  <si>
    <t>3212002327001</t>
  </si>
  <si>
    <t>3212002337001</t>
  </si>
  <si>
    <t>3212002437001</t>
  </si>
  <si>
    <t>3212003017001</t>
  </si>
  <si>
    <t>3212003027001</t>
  </si>
  <si>
    <t>3212003037001</t>
  </si>
  <si>
    <t>3212003097001</t>
  </si>
  <si>
    <t>3212003116001</t>
  </si>
  <si>
    <t>3212003217001</t>
  </si>
  <si>
    <t>3212004201001</t>
  </si>
  <si>
    <t>3212004211001</t>
  </si>
  <si>
    <t>3212004311001</t>
  </si>
  <si>
    <t>3212004321001</t>
  </si>
  <si>
    <t>3212004331001</t>
  </si>
  <si>
    <t>3212004341001</t>
  </si>
  <si>
    <t>3212005002001</t>
  </si>
  <si>
    <t>3212005101001</t>
  </si>
  <si>
    <t>3212005211001</t>
  </si>
  <si>
    <t>3212005212001</t>
  </si>
  <si>
    <t>3212005214001</t>
  </si>
  <si>
    <t>3212005215001</t>
  </si>
  <si>
    <t>3212005223001</t>
  </si>
  <si>
    <t>3212005312001</t>
  </si>
  <si>
    <t>3212005315001</t>
  </si>
  <si>
    <t>3212005322001</t>
  </si>
  <si>
    <t>3212005332001</t>
  </si>
  <si>
    <t>3212005812001</t>
  </si>
  <si>
    <t>3212005821001</t>
  </si>
  <si>
    <t>3212005841001</t>
  </si>
  <si>
    <t>3212006017001</t>
  </si>
  <si>
    <t>3212006117001</t>
  </si>
  <si>
    <t>3212006127001</t>
  </si>
  <si>
    <t>3212006137001</t>
  </si>
  <si>
    <t>3212006331001</t>
  </si>
  <si>
    <t>3212006412001</t>
  </si>
  <si>
    <t>3212006716001</t>
  </si>
  <si>
    <t>3212008201001</t>
  </si>
  <si>
    <t>3212008212001</t>
  </si>
  <si>
    <t>3212008222001</t>
  </si>
  <si>
    <t>3212101112001</t>
  </si>
  <si>
    <t>3212101207001</t>
  </si>
  <si>
    <t>3212101507001</t>
  </si>
  <si>
    <t>3212101512001</t>
  </si>
  <si>
    <t>3212101533001</t>
  </si>
  <si>
    <t>3212101543001</t>
  </si>
  <si>
    <t>3212101717001</t>
  </si>
  <si>
    <t>3212101727001</t>
  </si>
  <si>
    <t>3212101817001</t>
  </si>
  <si>
    <t>3212101927001</t>
  </si>
  <si>
    <t>3212102121001</t>
  </si>
  <si>
    <t>3212103313001</t>
  </si>
  <si>
    <t>3212104111001</t>
  </si>
  <si>
    <t>3212203312001</t>
  </si>
  <si>
    <t>3212203422001</t>
  </si>
  <si>
    <t>3212301403001</t>
  </si>
  <si>
    <t>3212301405001</t>
  </si>
  <si>
    <t>3212301407001</t>
  </si>
  <si>
    <t>3212301423001</t>
  </si>
  <si>
    <t>3212301523001</t>
  </si>
  <si>
    <t>3212302313001</t>
  </si>
  <si>
    <t>3212302515001</t>
  </si>
  <si>
    <t>3212303013001</t>
  </si>
  <si>
    <t>3212303323001</t>
  </si>
  <si>
    <t>3212303713001</t>
  </si>
  <si>
    <t>3212305113001</t>
  </si>
  <si>
    <t>3212305115001</t>
  </si>
  <si>
    <t>3212401513001</t>
  </si>
  <si>
    <t>3212401515001</t>
  </si>
  <si>
    <t>3212401525001</t>
  </si>
  <si>
    <t>3212401615001</t>
  </si>
  <si>
    <t>3212501332001</t>
  </si>
  <si>
    <t>3212501822001</t>
  </si>
  <si>
    <t>3212502122001</t>
  </si>
  <si>
    <t>3212502213001</t>
  </si>
  <si>
    <t>3212502255001</t>
  </si>
  <si>
    <t>3212502302001</t>
  </si>
  <si>
    <t>3212502311001</t>
  </si>
  <si>
    <t>3212502312001</t>
  </si>
  <si>
    <t>3212502411001</t>
  </si>
  <si>
    <t>3212502432001</t>
  </si>
  <si>
    <t>3212502462001</t>
  </si>
  <si>
    <t>3212502511001</t>
  </si>
  <si>
    <t>3212503112001</t>
  </si>
  <si>
    <t>3212503121001</t>
  </si>
  <si>
    <t>3212504311001</t>
  </si>
  <si>
    <t>3212504321001</t>
  </si>
  <si>
    <t>3212506102001</t>
  </si>
  <si>
    <t>3212506111001</t>
  </si>
  <si>
    <t>3212506112001</t>
  </si>
  <si>
    <t>3212506121001</t>
  </si>
  <si>
    <t>3212506322001</t>
  </si>
  <si>
    <t>3212506401001</t>
  </si>
  <si>
    <t>3212506412001</t>
  </si>
  <si>
    <t>3212506612001</t>
  </si>
  <si>
    <t>3212506722001</t>
  </si>
  <si>
    <t>3212506842001</t>
  </si>
  <si>
    <t>3212506912001</t>
  </si>
  <si>
    <t>3212506922001</t>
  </si>
  <si>
    <t>3212506932001</t>
  </si>
  <si>
    <t>3212509111001</t>
  </si>
  <si>
    <t>3212509112001</t>
  </si>
  <si>
    <t>3212509121001</t>
  </si>
  <si>
    <t>3212509302001</t>
  </si>
  <si>
    <t>3212509311001</t>
  </si>
  <si>
    <t>3212509321001</t>
  </si>
  <si>
    <t>3212509402001</t>
  </si>
  <si>
    <t>3212509412001</t>
  </si>
  <si>
    <t>3212510112001</t>
  </si>
  <si>
    <t>3212510212001</t>
  </si>
  <si>
    <t>3212510222001</t>
  </si>
  <si>
    <t>3212601111001</t>
  </si>
  <si>
    <t>3212601201001</t>
  </si>
  <si>
    <t>3212601211001</t>
  </si>
  <si>
    <t>3212601372001</t>
  </si>
  <si>
    <t>3212601411001</t>
  </si>
  <si>
    <t>3212601412001</t>
  </si>
  <si>
    <t>3212601421001</t>
  </si>
  <si>
    <t>3212601422001</t>
  </si>
  <si>
    <t>3212601511001</t>
  </si>
  <si>
    <t>3212601512001</t>
  </si>
  <si>
    <t>3212601521001</t>
  </si>
  <si>
    <t>3212601522001</t>
  </si>
  <si>
    <t>3212601531001</t>
  </si>
  <si>
    <t>3212601541001</t>
  </si>
  <si>
    <t>3212601812001</t>
  </si>
  <si>
    <t>3212602222001</t>
  </si>
  <si>
    <t>3212602912001</t>
  </si>
  <si>
    <t>3212602922001</t>
  </si>
  <si>
    <t>3212603032001</t>
  </si>
  <si>
    <t>3212701142001</t>
  </si>
  <si>
    <t>3212701612001</t>
  </si>
  <si>
    <t>3212701622001</t>
  </si>
  <si>
    <t>3212701712001</t>
  </si>
  <si>
    <t>3212701811001</t>
  </si>
  <si>
    <t>3212701912001</t>
  </si>
  <si>
    <t>3219999009001</t>
  </si>
  <si>
    <t>3219999018001</t>
  </si>
  <si>
    <t>3219999044001</t>
  </si>
  <si>
    <t>3219999045001</t>
  </si>
  <si>
    <t>3219999046001</t>
  </si>
  <si>
    <t>3219999050001</t>
  </si>
  <si>
    <t>3219999057001</t>
  </si>
  <si>
    <t>3219999058001</t>
  </si>
  <si>
    <t>3219999059001</t>
  </si>
  <si>
    <t>3219999060001</t>
  </si>
  <si>
    <t>3219999062001</t>
  </si>
  <si>
    <t>3219999064001</t>
  </si>
  <si>
    <t>3219999066001</t>
  </si>
  <si>
    <t>3219999069001</t>
  </si>
  <si>
    <t>3219999071001</t>
  </si>
  <si>
    <t>3219999072001</t>
  </si>
  <si>
    <t>3219999073001</t>
  </si>
  <si>
    <t>3219999077001</t>
  </si>
  <si>
    <t>3219999078001</t>
  </si>
  <si>
    <t>3219999081001</t>
  </si>
  <si>
    <t>3219999082001</t>
  </si>
  <si>
    <t>3219999084001</t>
  </si>
  <si>
    <t>3219999087001</t>
  </si>
  <si>
    <t>3219999088001</t>
  </si>
  <si>
    <t>3219999089001</t>
  </si>
  <si>
    <t>3219999090001</t>
  </si>
  <si>
    <t>3219999096001</t>
  </si>
  <si>
    <t>3219999097001</t>
  </si>
  <si>
    <t>3219999099001</t>
  </si>
  <si>
    <t>3219999100001</t>
  </si>
  <si>
    <t>3219999106001</t>
  </si>
  <si>
    <t>3219999108001</t>
  </si>
  <si>
    <t>3219999109001</t>
  </si>
  <si>
    <t>3219999110001</t>
  </si>
  <si>
    <t>3219999111001</t>
  </si>
  <si>
    <t>3219999113001</t>
  </si>
  <si>
    <t>3219999115001</t>
  </si>
  <si>
    <t>3219999116001</t>
  </si>
  <si>
    <t>3219999117001</t>
  </si>
  <si>
    <t>3219999118001</t>
  </si>
  <si>
    <t>3219999134001</t>
  </si>
  <si>
    <t>3219999151001</t>
  </si>
  <si>
    <t>3219999156001</t>
  </si>
  <si>
    <t>3219999175001</t>
  </si>
  <si>
    <t>3219999178001</t>
  </si>
  <si>
    <t>3219999190001</t>
  </si>
  <si>
    <t>3219999199001</t>
  </si>
  <si>
    <t>3219999200001</t>
  </si>
  <si>
    <t>3219999208001</t>
  </si>
  <si>
    <t>3219999213001</t>
  </si>
  <si>
    <t>3219999214001</t>
  </si>
  <si>
    <t>3219999215001</t>
  </si>
  <si>
    <t>3219999219001</t>
  </si>
  <si>
    <t>3219999222001</t>
  </si>
  <si>
    <t>3219999225001</t>
  </si>
  <si>
    <t>3219999227001</t>
  </si>
  <si>
    <t>3219999248001</t>
  </si>
  <si>
    <t>3219999268001</t>
  </si>
  <si>
    <t>3219999272001</t>
  </si>
  <si>
    <t>3219999292001</t>
  </si>
  <si>
    <t>3219999302001</t>
  </si>
  <si>
    <t>3219999304001</t>
  </si>
  <si>
    <t>3219999307001</t>
  </si>
  <si>
    <t>3219999311001</t>
  </si>
  <si>
    <t>3219999322001</t>
  </si>
  <si>
    <t>3219999336001</t>
  </si>
  <si>
    <t>3219999339001</t>
  </si>
  <si>
    <t>3219999342001</t>
  </si>
  <si>
    <t>3219999349001</t>
  </si>
  <si>
    <t>3219999366001</t>
  </si>
  <si>
    <t>3219999375001</t>
  </si>
  <si>
    <t>3219999378001</t>
  </si>
  <si>
    <t>3219999386001</t>
  </si>
  <si>
    <t>3219999410001</t>
  </si>
  <si>
    <t>3219999411001</t>
  </si>
  <si>
    <t>3219999414001</t>
  </si>
  <si>
    <t>3219999418001</t>
  </si>
  <si>
    <t>3219999420001</t>
  </si>
  <si>
    <t>3219999423001</t>
  </si>
  <si>
    <t>3219999431001</t>
  </si>
  <si>
    <t>3219999436001</t>
  </si>
  <si>
    <t>3219999437001</t>
  </si>
  <si>
    <t>3219999442001</t>
  </si>
  <si>
    <t>3219999444001</t>
  </si>
  <si>
    <t>3219999445001</t>
  </si>
  <si>
    <t>3219999446001</t>
  </si>
  <si>
    <t>3219999447001</t>
  </si>
  <si>
    <t>3219999502001</t>
  </si>
  <si>
    <t>3219999507001</t>
  </si>
  <si>
    <t>3219999518001</t>
  </si>
  <si>
    <t>3219999519001</t>
  </si>
  <si>
    <t>3219999522001</t>
  </si>
  <si>
    <t>3219999523001</t>
  </si>
  <si>
    <t>3219999524001</t>
  </si>
  <si>
    <t>3219999526001</t>
  </si>
  <si>
    <t>3219999527001</t>
  </si>
  <si>
    <t>3219999531001</t>
  </si>
  <si>
    <t>3219999532001</t>
  </si>
  <si>
    <t>3219999535001</t>
  </si>
  <si>
    <t>3219999539001</t>
  </si>
  <si>
    <t>3219999541001</t>
  </si>
  <si>
    <t>3219999545001</t>
  </si>
  <si>
    <t>3219999546001</t>
  </si>
  <si>
    <t>3219999548001</t>
  </si>
  <si>
    <t>3219999611001</t>
  </si>
  <si>
    <t>3219999715001</t>
  </si>
  <si>
    <t>3219999717001</t>
  </si>
  <si>
    <t>3219999718001</t>
  </si>
  <si>
    <t>3219999719001</t>
  </si>
  <si>
    <t>3219999721001</t>
  </si>
  <si>
    <t>3219999811001</t>
  </si>
  <si>
    <t>3219999821001</t>
  </si>
  <si>
    <t>3219999822001</t>
  </si>
  <si>
    <t>3219999823001</t>
  </si>
  <si>
    <t>3219999825001</t>
  </si>
  <si>
    <t>3219999826001</t>
  </si>
  <si>
    <t>3219999827001</t>
  </si>
  <si>
    <t>3219999828001</t>
  </si>
  <si>
    <t>3219999829001</t>
  </si>
  <si>
    <t>3219999830001</t>
  </si>
  <si>
    <t>3219999832001</t>
  </si>
  <si>
    <t>3219999833001</t>
  </si>
  <si>
    <t>3219999834001</t>
  </si>
  <si>
    <t>3219999835001</t>
  </si>
  <si>
    <t>3219999837001</t>
  </si>
  <si>
    <t>3219999838001</t>
  </si>
  <si>
    <t>3219999839001</t>
  </si>
  <si>
    <t>3219999841001</t>
  </si>
  <si>
    <t>3219999842001</t>
  </si>
  <si>
    <t>3219999843001</t>
  </si>
  <si>
    <t>3219999844001</t>
  </si>
  <si>
    <t>3219999845001</t>
  </si>
  <si>
    <t>3219999846001</t>
  </si>
  <si>
    <t>3219999847001</t>
  </si>
  <si>
    <t>3219999848001</t>
  </si>
  <si>
    <t>3219999849001</t>
  </si>
  <si>
    <t>3219999850001</t>
  </si>
  <si>
    <t>3219999854001</t>
  </si>
  <si>
    <t>3219999855001</t>
  </si>
  <si>
    <t>3219999856001</t>
  </si>
  <si>
    <t>3219999857001</t>
  </si>
  <si>
    <t>3219999858001</t>
  </si>
  <si>
    <t>3219999860001</t>
  </si>
  <si>
    <t>3219999862001</t>
  </si>
  <si>
    <t>3219999863001</t>
  </si>
  <si>
    <t>3219999864001</t>
  </si>
  <si>
    <t>3219999866001</t>
  </si>
  <si>
    <t>3219999867001</t>
  </si>
  <si>
    <t>3219999868001</t>
  </si>
  <si>
    <t>3219999870001</t>
  </si>
  <si>
    <t>3219999871001</t>
  </si>
  <si>
    <t>3219999872001</t>
  </si>
  <si>
    <t>3219999874001</t>
  </si>
  <si>
    <t>3219999881001</t>
  </si>
  <si>
    <t>3219999882001</t>
  </si>
  <si>
    <t>3219999883001</t>
  </si>
  <si>
    <t>3219999884001</t>
  </si>
  <si>
    <t>3219999885001</t>
  </si>
  <si>
    <t>3219999886001</t>
  </si>
  <si>
    <t>3219999887001</t>
  </si>
  <si>
    <t>3219999888001</t>
  </si>
  <si>
    <t>3219999890001</t>
  </si>
  <si>
    <t>3219999891001</t>
  </si>
  <si>
    <t>3219999892001</t>
  </si>
  <si>
    <t>3219999893001</t>
  </si>
  <si>
    <t>3219999894001</t>
  </si>
  <si>
    <t>3219999898001</t>
  </si>
  <si>
    <t>3219999899001</t>
  </si>
  <si>
    <t>3219999900001</t>
  </si>
  <si>
    <t>3219999903001</t>
  </si>
  <si>
    <t>3219999905001</t>
  </si>
  <si>
    <t>3219999906001</t>
  </si>
  <si>
    <t>3219999907001</t>
  </si>
  <si>
    <t>3219999908001</t>
  </si>
  <si>
    <t>3212203112001</t>
  </si>
  <si>
    <t>3219999031001</t>
  </si>
  <si>
    <t>3219999155001</t>
  </si>
  <si>
    <t>3219999374001</t>
  </si>
  <si>
    <t>3212203301001</t>
  </si>
  <si>
    <t>3219999869001</t>
  </si>
  <si>
    <t>3219999105001</t>
  </si>
  <si>
    <t>3219999873001</t>
  </si>
  <si>
    <t>3211115121001</t>
  </si>
  <si>
    <t>3219999369001</t>
  </si>
  <si>
    <t>3219999875001</t>
  </si>
  <si>
    <t>3219999876001</t>
  </si>
  <si>
    <t>3219999877001</t>
  </si>
  <si>
    <t>3219999878001</t>
  </si>
  <si>
    <t>3219999879001</t>
  </si>
  <si>
    <t>3219999880001</t>
  </si>
  <si>
    <t>3212401816001</t>
  </si>
  <si>
    <t>3219999389001</t>
  </si>
  <si>
    <t>3219999889001</t>
  </si>
  <si>
    <t>3211116325001</t>
  </si>
  <si>
    <t>3219999039001</t>
  </si>
  <si>
    <t>3219999896001</t>
  </si>
  <si>
    <t>3219999901001</t>
  </si>
  <si>
    <t>3219999902001</t>
  </si>
  <si>
    <t>3219999904001</t>
  </si>
  <si>
    <t>3211215221001</t>
  </si>
  <si>
    <t>EGRESOS SEPTIEMBRE 1-11</t>
  </si>
  <si>
    <t>INGRESOS SEPTIEMBRE 1-11</t>
  </si>
  <si>
    <t>GENTAMICINA SOL.INY. 40 MG/ML/</t>
  </si>
  <si>
    <t>AMP. 40 MG/ML/2 ML</t>
  </si>
  <si>
    <t>GENTANICINA SOL.INY. 80 MG/ML/</t>
  </si>
  <si>
    <t>AMP. 80 MG/ML/2 ML</t>
  </si>
  <si>
    <t>CAP. 500 MG.</t>
  </si>
  <si>
    <t>AMP. 1 G.</t>
  </si>
  <si>
    <t>FCO. AMP. 1 G.</t>
  </si>
  <si>
    <t>FCO. AMP. 1 GR.</t>
  </si>
  <si>
    <t>TAB. 200 MG.</t>
  </si>
  <si>
    <t>TAB. 500 MG.</t>
  </si>
  <si>
    <t>CLARITROMICINA AMP. 500 MG.</t>
  </si>
  <si>
    <t>AMP. 500 MG.</t>
  </si>
  <si>
    <t>AMOXICILINA CAP. 500 MG.</t>
  </si>
  <si>
    <t>AMOXICILINA+ACIDO CLAVULANICO</t>
  </si>
  <si>
    <t>TAB. 500+125 MG.</t>
  </si>
  <si>
    <t>AMPICILINA+SULBACTAM TAB.500MG</t>
  </si>
  <si>
    <t>AMPICILINA+SULBACTAM</t>
  </si>
  <si>
    <t>TAB. 500MG.+250MG.</t>
  </si>
  <si>
    <t>FCO. AMP. 500 MG.</t>
  </si>
  <si>
    <t>AMPICILINA+SULBACTAM AMP. 1.5M</t>
  </si>
  <si>
    <t>AMPICILINA+SULBACTAM POLVO/INY</t>
  </si>
  <si>
    <t>POL/INY.</t>
  </si>
  <si>
    <t>DICLOXACILINA</t>
  </si>
  <si>
    <t>BENCILPENICILINA SODICA 1'000.</t>
  </si>
  <si>
    <t>FCO. AMP. 1'000.000 U.I.</t>
  </si>
  <si>
    <t>BENCILPENICILINA BENZATINICA 2</t>
  </si>
  <si>
    <t>BENCILPENICILINA BENZATINICA</t>
  </si>
  <si>
    <t>FCO. AMP. 2'400.000 U.I.</t>
  </si>
  <si>
    <t>BENCILPENICILINA SODICA 5'000.</t>
  </si>
  <si>
    <t>FCO. AMP. 5'000.000 U.I.</t>
  </si>
  <si>
    <t>IMIPENEM+CILASTATINA AMP.500MG</t>
  </si>
  <si>
    <t>IMIPENEM + CILASTATINA (HE)</t>
  </si>
  <si>
    <t>VIAL 2 MG/ML  50 ML.</t>
  </si>
  <si>
    <t>AMP. 1 MG.</t>
  </si>
  <si>
    <t>OXACILINA Amp. 1gr.</t>
  </si>
  <si>
    <t>AMP. 1 MG/ML.</t>
  </si>
  <si>
    <t>ETAMBUTOL 400 mg.</t>
  </si>
  <si>
    <t>TAB. 400 MG.</t>
  </si>
  <si>
    <t>ISONIAZIDA</t>
  </si>
  <si>
    <t>TAB. 100 MG.</t>
  </si>
  <si>
    <t>ISONIAZIDA+RIFAMPICINA 150MG+3</t>
  </si>
  <si>
    <t>ISONIAZIDA+RIFAMPICINA</t>
  </si>
  <si>
    <t>TABLETA 150 + 300 MG.</t>
  </si>
  <si>
    <t>PIRAZINAMIDA</t>
  </si>
  <si>
    <t>RIFAMPICINA+ISONIAZIDA+PIRAZIN</t>
  </si>
  <si>
    <t>TABLETA</t>
  </si>
  <si>
    <t>FCO. AMP. 200 MG</t>
  </si>
  <si>
    <t>MOXIFLOXACINO 400 MG AMP</t>
  </si>
  <si>
    <t>AMP. 400 MG.</t>
  </si>
  <si>
    <t>ACIDO FUSIDICO</t>
  </si>
  <si>
    <t>CREMA 2% TUBOS</t>
  </si>
  <si>
    <t>COTRIMOXAZOL TAB. 400/80 MG.</t>
  </si>
  <si>
    <t>TAB. 400/80 MG.</t>
  </si>
  <si>
    <t>ANFOTERICINA B (H)</t>
  </si>
  <si>
    <t>VIAL 50 MG.</t>
  </si>
  <si>
    <t>ITRACONAZOL 100 MG</t>
  </si>
  <si>
    <t>CREMA VAG. 2% TUB.</t>
  </si>
  <si>
    <t>TINIDAZOL TAB.1GR.</t>
  </si>
  <si>
    <t>TAB. O CAP. 1 G.</t>
  </si>
  <si>
    <t>TERBINAFINA 250 mg.</t>
  </si>
  <si>
    <t>TAB. 250 MG.</t>
  </si>
  <si>
    <t>FLUCONAZOL AMP.</t>
  </si>
  <si>
    <t>AMP. 200 MG.</t>
  </si>
  <si>
    <t>ACICLOVIR 200 mg.</t>
  </si>
  <si>
    <t>ACICLOVIR 250 mg.</t>
  </si>
  <si>
    <t>AMP. 250 MG.</t>
  </si>
  <si>
    <t>TAB. 450 MG.</t>
  </si>
  <si>
    <t>ZIDOVUDINA + LAMIVUDINA CAP. 3</t>
  </si>
  <si>
    <t>ZIDOVUDINA + LAMIVUDINA CAP. 1</t>
  </si>
  <si>
    <t>CAP. 150 + 300 MG.</t>
  </si>
  <si>
    <t>ABACABIR+LAMIVUDINA TAB. 300+6</t>
  </si>
  <si>
    <t>ABACABIR+LAMIVUDINA</t>
  </si>
  <si>
    <t>CAP.300+600MG.</t>
  </si>
  <si>
    <t>CLOROQUINA 250 mg.</t>
  </si>
  <si>
    <t>PARACETAMOL 500 mg.</t>
  </si>
  <si>
    <t>ACIDO ACETIL SALICILICO TAB.10</t>
  </si>
  <si>
    <t>ACIDO ACETIL SALICILICO TAB. 1</t>
  </si>
  <si>
    <t>CLOPIDOGREL</t>
  </si>
  <si>
    <t>TAB. 75 MG.</t>
  </si>
  <si>
    <t>DICLOFENACO SODICO</t>
  </si>
  <si>
    <t>GRAG. 50 MG.</t>
  </si>
  <si>
    <t>KETOROLACO AMP 30 MG</t>
  </si>
  <si>
    <t>AMP. 30 MG./ 1 ML.</t>
  </si>
  <si>
    <t>FENTANILO Amp. 0.05mg/ml/10ml</t>
  </si>
  <si>
    <t>AMP. VIAL 2 ML.</t>
  </si>
  <si>
    <t>MORFINA 10 MG</t>
  </si>
  <si>
    <t>AMP. 10 MG./ 1 ML.</t>
  </si>
  <si>
    <t>AMP. 100 MG.</t>
  </si>
  <si>
    <t>TAB. 10 MG.</t>
  </si>
  <si>
    <t>UNIDAD</t>
  </si>
  <si>
    <t>TAB. 20 MG.</t>
  </si>
  <si>
    <t>AMP. 5 MG.</t>
  </si>
  <si>
    <t>SEVOFLUORANE (HE)</t>
  </si>
  <si>
    <t>FCO. 250 ML.</t>
  </si>
  <si>
    <t>AMP. 50 MG.</t>
  </si>
  <si>
    <t>BUPIVACAINA SIN EPINEFRINA 0.5</t>
  </si>
  <si>
    <t>SOLUCION</t>
  </si>
  <si>
    <t>BUPIVACAINA HIPERBARICA 0.5% A</t>
  </si>
  <si>
    <t>BUPIVACAﾍNA HIPERBARICA 0.5% A</t>
  </si>
  <si>
    <t>LIDOCAINA SOL. 2% SIN EPINEFRI</t>
  </si>
  <si>
    <t>LIDOCAINA 2% S/E 10-50ML</t>
  </si>
  <si>
    <t>FCO.</t>
  </si>
  <si>
    <t>LIDOCAINA JALEA</t>
  </si>
  <si>
    <t>TUBO</t>
  </si>
  <si>
    <t>LIDOCAINA SPRAY</t>
  </si>
  <si>
    <t>ACIDO VALPROICO(SAL SODICA) TA</t>
  </si>
  <si>
    <t>ACIDO VALPROICO Tab.500 mg.</t>
  </si>
  <si>
    <t>CLONAZEPAM</t>
  </si>
  <si>
    <t>TAB. 2 MG.</t>
  </si>
  <si>
    <t>DIAZEPAN AMP.</t>
  </si>
  <si>
    <t>AMP. 5 MG./ML/2 ML.</t>
  </si>
  <si>
    <t>TAB. 0.25 MG.</t>
  </si>
  <si>
    <t>AMITRIPTILINA TAB. 25 mg.</t>
  </si>
  <si>
    <t>TAB. 25 MG.</t>
  </si>
  <si>
    <t>FLUOXETINA</t>
  </si>
  <si>
    <t>HALOPERIDOL</t>
  </si>
  <si>
    <t>AMP. 5 MG./ML.</t>
  </si>
  <si>
    <t>RISPERIDONA SOLUC.ORAL. 30 ML.</t>
  </si>
  <si>
    <t>SOL. ORAL</t>
  </si>
  <si>
    <t>NOREPINEFRINA SOL.INY. 0.1 MG/</t>
  </si>
  <si>
    <t>AMP. 1 MG./ 1 ML.</t>
  </si>
  <si>
    <t>AMP. 60 MG.</t>
  </si>
  <si>
    <t>TAB. 50 MG.</t>
  </si>
  <si>
    <t>CARVERIDOL TAB. 25 MG</t>
  </si>
  <si>
    <t>NEOSTIGMINA</t>
  </si>
  <si>
    <t>AMP. 0.5 MG/ML.</t>
  </si>
  <si>
    <t>LORATADINE</t>
  </si>
  <si>
    <t>TAMSULOSINA TAB. 0.4MG.</t>
  </si>
  <si>
    <t>TAB. 0.4MG.</t>
  </si>
  <si>
    <t>DEXAMETASONA AMP.4MG/ML/2ML</t>
  </si>
  <si>
    <t>AMP. 4 MG/ML/ 2 ML.</t>
  </si>
  <si>
    <t>HIDROCORTISONA SUCCINATO SODIC</t>
  </si>
  <si>
    <t>METILPREDNISOLONA ACETATO F/A</t>
  </si>
  <si>
    <t>METILPREDNISOLONA ACETAT. 40MG</t>
  </si>
  <si>
    <t>FCO. AMP. 40 MG/ML.</t>
  </si>
  <si>
    <t>METILPREDNISOLONA SUCCINAT. 12</t>
  </si>
  <si>
    <t>METILPREDNISOLONA SUCCINATO 12</t>
  </si>
  <si>
    <t>AMP. 125 MG</t>
  </si>
  <si>
    <t>METILPREDNISOLONA SUCCINATO DE</t>
  </si>
  <si>
    <t>TAB. 5 MG.</t>
  </si>
  <si>
    <t>OCTREOTIDE (E) AMP. 0.1MG.</t>
  </si>
  <si>
    <t>AMP. 0.1 MG.</t>
  </si>
  <si>
    <t>INSULINA ACCION RAPIDA  F/A 40</t>
  </si>
  <si>
    <t>INSULINA DE ACCION RAPIDA</t>
  </si>
  <si>
    <t>INSULINA ACCION INTERMEDIA F/A</t>
  </si>
  <si>
    <t>INSULINA DE ACCION INTERMEDIA</t>
  </si>
  <si>
    <t>FCO. AMP. 40-100 UI/ML/5-10ML.</t>
  </si>
  <si>
    <t>LEVOTIROXINA SODICA (E)</t>
  </si>
  <si>
    <t>TAB. 0.1 MG.</t>
  </si>
  <si>
    <t>MAGALDRATO CON O SIN SIMETICON</t>
  </si>
  <si>
    <t>RANITIDINA AMPOLLAS</t>
  </si>
  <si>
    <t>AMP. 50 MG./ 2 ML.</t>
  </si>
  <si>
    <t>OMEPRAZOL TAB.20 MG</t>
  </si>
  <si>
    <t>OMEPRAZOL CAP.40 MG</t>
  </si>
  <si>
    <t>CAP. 40 MG.</t>
  </si>
  <si>
    <t>OMEPRAZOL AMP.40 MG.</t>
  </si>
  <si>
    <t>FCO. AMP</t>
  </si>
  <si>
    <t>BUTILESCOPOLAMINA AMP. 20 MG.</t>
  </si>
  <si>
    <t>AMP. 20 MG.</t>
  </si>
  <si>
    <t>OTRAS PREPARACIONES COMBINADAS</t>
  </si>
  <si>
    <t>POMADAS EN TUBOS</t>
  </si>
  <si>
    <t>METOCLOPRAMIDA</t>
  </si>
  <si>
    <t>LACTULOSA (H) FCO.JARABE</t>
  </si>
  <si>
    <t>ISOSORBIDA MONONITRATO TAB. 20</t>
  </si>
  <si>
    <t>AMLODIPINA TAB. 5 MG.</t>
  </si>
  <si>
    <t>AMIODARONA TAB. 200 MG.</t>
  </si>
  <si>
    <t>CAP. 200 MG.</t>
  </si>
  <si>
    <t>AMP. 0.25 MG./ 1 ML.</t>
  </si>
  <si>
    <t>SOL.INY. 1.25MG/ML</t>
  </si>
  <si>
    <t>MAGNESIO SULFATO SOL 20-25% AM</t>
  </si>
  <si>
    <t>AMP. 10 MG./ 10 ML.</t>
  </si>
  <si>
    <t>LOSARTAN TAB. 100 MG.</t>
  </si>
  <si>
    <t>CLORTALIDONA</t>
  </si>
  <si>
    <t>MANITOL (H)</t>
  </si>
  <si>
    <t>SOL. 20% FCO. 500 ML.</t>
  </si>
  <si>
    <t>NITROFURANTOINA</t>
  </si>
  <si>
    <t>ERITROPOYETINA AMP 5000 UI</t>
  </si>
  <si>
    <t>AMP. 5000 UI</t>
  </si>
  <si>
    <t>HEPARINA SODICA</t>
  </si>
  <si>
    <t>AMP. 5000 U.I.</t>
  </si>
  <si>
    <t>WARFARINA SODICA</t>
  </si>
  <si>
    <t>ENOXAPARINA SOL.INY. 40 MG (40</t>
  </si>
  <si>
    <t>40 MG (4000 UI)</t>
  </si>
  <si>
    <t>ENOXAPARINA SOL.INY. 20 MG (20</t>
  </si>
  <si>
    <t>20 MG (2000 UI)</t>
  </si>
  <si>
    <t>FCO. 50 ML.</t>
  </si>
  <si>
    <t>POLIGELINA</t>
  </si>
  <si>
    <t>SOL. INYECTABLE</t>
  </si>
  <si>
    <t>FILGASTRIN</t>
  </si>
  <si>
    <t>CALCIO GLUCONATO SOL 10% AMP 1</t>
  </si>
  <si>
    <t>CALCIO GLUCONATO SOL 10% AMP.</t>
  </si>
  <si>
    <t>AMP. 10 ML</t>
  </si>
  <si>
    <t>POTASIO CLORURO SOL 2 MEQ/ML A</t>
  </si>
  <si>
    <t>POTASIO CLORURO</t>
  </si>
  <si>
    <t>SOL. 2MEQ/ML. AMP. 10 ML.</t>
  </si>
  <si>
    <t>SODIO CLORURO 0.9% 1000 ml.</t>
  </si>
  <si>
    <t>SODIO CLORURO SAL 3.5 MEQ NACL</t>
  </si>
  <si>
    <t>SODIO CLORURO SAL</t>
  </si>
  <si>
    <t>SOL. 3.5 MEQ NACL/ML.AMP.10 ML</t>
  </si>
  <si>
    <t>SODIO BICARBONATO SOL. 8.4% AM</t>
  </si>
  <si>
    <t>SOL. 7.5% AMP. 10 ML.</t>
  </si>
  <si>
    <t>DEXTROSA AL 10% EN AGUA SOL.IN</t>
  </si>
  <si>
    <t>DEXTROSA EN AGUA 10%</t>
  </si>
  <si>
    <t>SOL.INF. 1000 ML.</t>
  </si>
  <si>
    <t>SOLUCION RINGER LACTATO FCO 10</t>
  </si>
  <si>
    <t>SOLUCION RINGER LACTATO</t>
  </si>
  <si>
    <t>FCO 1000 ML.</t>
  </si>
  <si>
    <t>ACIDO ASCORBICO AMP.</t>
  </si>
  <si>
    <t>AMP. 100 MG/ML/5 ML</t>
  </si>
  <si>
    <t>COMPLEJO B (VITAMINAS B1,B6,B1</t>
  </si>
  <si>
    <t>TAB. O CAP.</t>
  </si>
  <si>
    <t>AMP. 3ML</t>
  </si>
  <si>
    <t>FACTOR VIII DE LA COAGULACION</t>
  </si>
  <si>
    <t>FCO/AMP 1000 UI</t>
  </si>
  <si>
    <t>CALCIO DE 500 MG. (CARBONATO D</t>
  </si>
  <si>
    <t>EMULSIONES GRASAS SOL. 20% FCO</t>
  </si>
  <si>
    <t>FCO. 500 ML.</t>
  </si>
  <si>
    <t>FORMULA PARA NUTRICION INTEGRA</t>
  </si>
  <si>
    <t>TARRO</t>
  </si>
  <si>
    <t>ACIDO IBANDRONICO AMP. 6 MG/ 2</t>
  </si>
  <si>
    <t>ACIDO IBANDRONICO AMP. 6 MG/2</t>
  </si>
  <si>
    <t>AMP. 6 MG./ 2ML.</t>
  </si>
  <si>
    <t>ACIDO IBANDRONICO SOL. INY. 3M</t>
  </si>
  <si>
    <t>ACIDO IBANDRONICO SOL.INY. 3MG</t>
  </si>
  <si>
    <t>SOL.INY. 3 mg/3ml (3MG)</t>
  </si>
  <si>
    <t>AMINOFILINA AMPS. 250MG/10ML</t>
  </si>
  <si>
    <t>SALBUTAMOL INH.</t>
  </si>
  <si>
    <t>INHALADOR</t>
  </si>
  <si>
    <t>SALBUTAMOL</t>
  </si>
  <si>
    <t>IPRATROPIO BROMURO IN.</t>
  </si>
  <si>
    <t>INHALADOR ORAL-BUCAL</t>
  </si>
  <si>
    <t>IPRATROPIO BROMURO SOL.</t>
  </si>
  <si>
    <t>SURFACTANTE PULMONAR (E)</t>
  </si>
  <si>
    <t>SUSP. 8 ONZ (237ML)</t>
  </si>
  <si>
    <t>FENOTEROL AMP.</t>
  </si>
  <si>
    <t>AMP. 0.5 MG./ 10 ML.</t>
  </si>
  <si>
    <t>METILERGOMETRINA</t>
  </si>
  <si>
    <t>AMP. 0.2 MG./ML</t>
  </si>
  <si>
    <t>OXITOCINA (H)</t>
  </si>
  <si>
    <t>AMP. 10 U.I./ML.</t>
  </si>
  <si>
    <t>TOBRAMICINA SOLUCION INHALATOR</t>
  </si>
  <si>
    <t>TOBRAMICINA</t>
  </si>
  <si>
    <t>SOL.INHALATORIA</t>
  </si>
  <si>
    <t>FCO. 5 ML.</t>
  </si>
  <si>
    <t>TROPICAMIDA (E)</t>
  </si>
  <si>
    <t>FCO. 15 ML/1% OFTALMICA</t>
  </si>
  <si>
    <t>FLUOROMETALONA</t>
  </si>
  <si>
    <t>PREDNISOLONA</t>
  </si>
  <si>
    <t>SOL. OFTAL. SOL 0.1% FCO. 5ML.</t>
  </si>
  <si>
    <t>LAGRIMAS ARTIFICIALES Y OTROS</t>
  </si>
  <si>
    <t>SOL. OFTAL.</t>
  </si>
  <si>
    <t>CALCIPOTRIOL+BETAMETASONA DIPR</t>
  </si>
  <si>
    <t>CREMA UNG.50MCG/0.5MG</t>
  </si>
  <si>
    <t>IFOSFAMIDA 1 GR</t>
  </si>
  <si>
    <t>AMP.</t>
  </si>
  <si>
    <t>FLUORURACILO AMP. 500MG/20ML</t>
  </si>
  <si>
    <t>AMP. 500 MG./20 ML.</t>
  </si>
  <si>
    <t>UNGUENTO 5%</t>
  </si>
  <si>
    <t>METOTREXATO (E)</t>
  </si>
  <si>
    <t>TAB. 2.5 MG.</t>
  </si>
  <si>
    <t>METOTREXATO AMP 50 MG</t>
  </si>
  <si>
    <t>CAPECITABINA TAB. 500 MG</t>
  </si>
  <si>
    <t>HIDROXIUREA</t>
  </si>
  <si>
    <t>AMP. 20 ML</t>
  </si>
  <si>
    <t>AMP. 15 U.I.</t>
  </si>
  <si>
    <t>DOXORRUBOCINA AMP. 50 MG.</t>
  </si>
  <si>
    <t>ETOPOSIDO</t>
  </si>
  <si>
    <t>CAP. 50 MG.</t>
  </si>
  <si>
    <t>AMP. 20 MG/ML 5 ML</t>
  </si>
  <si>
    <t>VINCRISTINA (E)</t>
  </si>
  <si>
    <t>MITOXANTRONA VIAL 2 MG/ML 10 M</t>
  </si>
  <si>
    <t>MITOXANTRONA (E)</t>
  </si>
  <si>
    <t>VIAL 2 MG/ML 10 ML.</t>
  </si>
  <si>
    <t>CAP. 100 MG.</t>
  </si>
  <si>
    <t>IMATINIB 400 MG</t>
  </si>
  <si>
    <t>CAP. 400 MG.</t>
  </si>
  <si>
    <t>TEMOZOLAMIDA DE 20 MG</t>
  </si>
  <si>
    <t>CAP. 20 MG.</t>
  </si>
  <si>
    <t>IRINOTECAN</t>
  </si>
  <si>
    <t>RITUXIMAB SOL. PARA INFUSION 5</t>
  </si>
  <si>
    <t>RITUXIMAB 500 MG.</t>
  </si>
  <si>
    <t>RITUXIMAB 100MG</t>
  </si>
  <si>
    <t>AZATIOPRINA (E)</t>
  </si>
  <si>
    <t>INH DEL BLANCO RAPAMICINA</t>
  </si>
  <si>
    <t>TAB. 0.5 MG.</t>
  </si>
  <si>
    <t>AMP.  50 MG./ 1 ML.</t>
  </si>
  <si>
    <t>TAB. 0.75 MG.</t>
  </si>
  <si>
    <t>MICOFENOLATO SODICO TAB.360 MG</t>
  </si>
  <si>
    <t>TAB 360 MG</t>
  </si>
  <si>
    <t>ANTITOXINA TETANICA HUMANA SUS</t>
  </si>
  <si>
    <t>SUSP.INY.500 UI.</t>
  </si>
  <si>
    <t>TOXOIDE TETANICO ADSORBIDO AMP</t>
  </si>
  <si>
    <t>TOXOIDE TETANICO ADSORBIDO</t>
  </si>
  <si>
    <t>AMP. 0.5 ML.</t>
  </si>
  <si>
    <t>MESNA</t>
  </si>
  <si>
    <t>ZOLENDRONATO</t>
  </si>
  <si>
    <t>AMP. 4 MG.</t>
  </si>
  <si>
    <t>BASILIXIMAB POLVO INY. AMP 20</t>
  </si>
  <si>
    <t>BASILIXIMAB POLVO INY.</t>
  </si>
  <si>
    <t>PARCHES DE RIVASTIGMINA DE 9.5</t>
  </si>
  <si>
    <t>PAR</t>
  </si>
  <si>
    <t>FLUDARABINA</t>
  </si>
  <si>
    <t>PACLITAXEL AMP (HE)</t>
  </si>
  <si>
    <t>AMP. 300 MG./ ML.</t>
  </si>
  <si>
    <t>METOXIPOLIETILENGLICOL-EPOETIN</t>
  </si>
  <si>
    <t>VIAL DE 100 MCG</t>
  </si>
  <si>
    <t>BUPIVACAINA SIN EPINEFRINA 0.7</t>
  </si>
  <si>
    <t>BUPIVACAINA SIN EPINEFRINA  0.</t>
  </si>
  <si>
    <t>INMUNOGLOBULINA HUMANA NORMAL</t>
  </si>
  <si>
    <t>AMP. 10 GR</t>
  </si>
  <si>
    <t>COMP. 300 MG</t>
  </si>
  <si>
    <t>AMP. 80 MG</t>
  </si>
  <si>
    <t>BETASITOSTEROL TUBO</t>
  </si>
  <si>
    <t>Tubo de 30 gr.</t>
  </si>
  <si>
    <t>GEMCITABINA 200MG</t>
  </si>
  <si>
    <t>PEMETREXED 500 MG</t>
  </si>
  <si>
    <t>AMP. 0.3MG</t>
  </si>
  <si>
    <t>LINEZOLID TAB 600 MG</t>
  </si>
  <si>
    <t>TAB. 600 MG.</t>
  </si>
  <si>
    <t>LINEZOLID AMP. 600 MG/300ML.</t>
  </si>
  <si>
    <t>AMP. 600 MG/300 ML.</t>
  </si>
  <si>
    <t>TAB. 8 MG.</t>
  </si>
  <si>
    <t>TAB. 15 MG.</t>
  </si>
  <si>
    <t>AMP. 50 ML</t>
  </si>
  <si>
    <t>BORTEZOMIB AMP. 3.5 MG.</t>
  </si>
  <si>
    <t>AMP. 3.5 MG.</t>
  </si>
  <si>
    <t>LOSARTAN TAB 100 MG</t>
  </si>
  <si>
    <t>CINITRAPIDA 1MG</t>
  </si>
  <si>
    <t>TAB. 1 MG.</t>
  </si>
  <si>
    <t>AMP. 70 MG.</t>
  </si>
  <si>
    <t>ALISKIRENO TAB. 300 MG...</t>
  </si>
  <si>
    <t>TAB. 300 MG.</t>
  </si>
  <si>
    <t>PARICALCITOL</t>
  </si>
  <si>
    <t>ESOMEPRAZOL AMP. 40 MG.</t>
  </si>
  <si>
    <t>AMP 40 MG</t>
  </si>
  <si>
    <t>EPIRUBICINA 150 MG. POLV.INYEC</t>
  </si>
  <si>
    <t>AMP. 150 MG.</t>
  </si>
  <si>
    <t>VACUNA ANTIHEPATITIS B 10MCG/0</t>
  </si>
  <si>
    <t>AMP. 10 MCG/0.5ML.</t>
  </si>
  <si>
    <t>DESFLURANO 240 ML.</t>
  </si>
  <si>
    <t>FCOS. 240 ML.</t>
  </si>
  <si>
    <t>TAB. 90 MG.</t>
  </si>
  <si>
    <t>TAB. 7.5 MG</t>
  </si>
  <si>
    <t>ARTEMETHER/LUMENFATRINE 20+120</t>
  </si>
  <si>
    <t>TAB. 20+120 MG.</t>
  </si>
  <si>
    <t>AMP. 5ML</t>
  </si>
  <si>
    <t>SULFADIAZINA DE PLATA 1% CREMA</t>
  </si>
  <si>
    <t>TUBO DE 500 MG.</t>
  </si>
  <si>
    <t>DESMOPRESINA AMP.15MCG/ML.</t>
  </si>
  <si>
    <t>AMP. 15 MCG/ML.</t>
  </si>
  <si>
    <t>AMP. 1000 MG/4 ML.</t>
  </si>
  <si>
    <t>CEFALEXINA SUSP. 250 MG./ 5 ML</t>
  </si>
  <si>
    <t>FCO. SUSP. 250 MG./ 5 ML.</t>
  </si>
  <si>
    <t>SUSP. 250 MG/ 5ML.</t>
  </si>
  <si>
    <t>AZITROMICINA SUSP.ORAL 200MG/5</t>
  </si>
  <si>
    <t>SUSP.ORAL 200MG/5ML.</t>
  </si>
  <si>
    <t>AMOXICILINA POL/SUSP 250 MG/5M</t>
  </si>
  <si>
    <t>SUSP. 125+31.25 MG/5ML.</t>
  </si>
  <si>
    <t>SUSP. 250 MG+62.5 MG/5ML.</t>
  </si>
  <si>
    <t>COTRIMOXAZOL SUSP. 200/40MG./5</t>
  </si>
  <si>
    <t>SUSP. 40+200MG/5ML</t>
  </si>
  <si>
    <t>CLOTRIMAZOL TOPICA</t>
  </si>
  <si>
    <t>TOPICA CREMA DERMICA</t>
  </si>
  <si>
    <t>NISTATINA</t>
  </si>
  <si>
    <t>SUSP. 100.000 U.I./ML</t>
  </si>
  <si>
    <t>METRONIDAZOL</t>
  </si>
  <si>
    <t>FCO. 125 MG./ 5ML.</t>
  </si>
  <si>
    <t>METRONIDAZOL 500 mg.</t>
  </si>
  <si>
    <t>Gotero de 100 MG / ML.</t>
  </si>
  <si>
    <t>PARACETAMOL</t>
  </si>
  <si>
    <t>FCO. 120 MG./ 5 ML.</t>
  </si>
  <si>
    <t>PARACETAMOL JARABE 160MG/5ML 6</t>
  </si>
  <si>
    <t>FCO. 60 ML.</t>
  </si>
  <si>
    <t>DICLOFENAC SODICO 12.5 MG. SUP</t>
  </si>
  <si>
    <t>DICLOFENAC SODICO SUPOSITORIO</t>
  </si>
  <si>
    <t>SUPOST.12.5 MG.</t>
  </si>
  <si>
    <t>ATENOLOL TAB. 100 MG</t>
  </si>
  <si>
    <t>DIFENHIDRAMINA JBE. 10 MG/5 ML</t>
  </si>
  <si>
    <t>DIFENHIDRAMINA JBE. 10 MG/5ML.</t>
  </si>
  <si>
    <t>JBE. 10 MG/5ML.</t>
  </si>
  <si>
    <t>PREDNISONA TAB.20 MG.</t>
  </si>
  <si>
    <t>GLIBENCLAMIDA</t>
  </si>
  <si>
    <t>METFORMINA</t>
  </si>
  <si>
    <t>TAB. 850 MG.</t>
  </si>
  <si>
    <t>TIMOLOL (E)</t>
  </si>
  <si>
    <t>GEL OFTALMICO</t>
  </si>
  <si>
    <t>LEVOFLOXACINO TAB.500</t>
  </si>
  <si>
    <t>TERBINAFINA</t>
  </si>
  <si>
    <t>CREMAS</t>
  </si>
  <si>
    <t>FLUCONAZOL Cap. 150 mg.</t>
  </si>
  <si>
    <t>CAP. 150 MG.</t>
  </si>
  <si>
    <t>CAP. 600 MG.</t>
  </si>
  <si>
    <t>TAB. 800 MG</t>
  </si>
  <si>
    <t>LOPINAVIR + RITONAVIR TAB. 200</t>
  </si>
  <si>
    <t>LOPINAVIR+RITONAVIR</t>
  </si>
  <si>
    <t>METRONIDAZOL OVULOS VAGINAL 50</t>
  </si>
  <si>
    <t>OVU. 500 MG.</t>
  </si>
  <si>
    <t>DICLOFECANO SODICO AMP.25MG/ML</t>
  </si>
  <si>
    <t>NAPROXENO TAB 550 MG</t>
  </si>
  <si>
    <t>TAB. 550 MG.</t>
  </si>
  <si>
    <t>TRAMADOL SOL.ORAL GOTAS.</t>
  </si>
  <si>
    <t>SOL.ORAL 100MG/ML</t>
  </si>
  <si>
    <t>DIMENHIDRINATO</t>
  </si>
  <si>
    <t>CARBAMAZEPINA SUSP. 100 MG/5 M</t>
  </si>
  <si>
    <t>SUSP. 100 MG/ 5 ML.</t>
  </si>
  <si>
    <t>CARBAMAZEPINA TAB.200 MG.</t>
  </si>
  <si>
    <t>FENITOINA</t>
  </si>
  <si>
    <t>LAMOTRIGINA 25 MG</t>
  </si>
  <si>
    <t>LAMOTRIGINA 100 MG</t>
  </si>
  <si>
    <t>BIPERIDENO (E)</t>
  </si>
  <si>
    <t>LEVODOPA+CARBIDOPA</t>
  </si>
  <si>
    <t>TAB. 250MG+25MG</t>
  </si>
  <si>
    <t>LITIO CARBONATO (E)</t>
  </si>
  <si>
    <t>LEVOMEPROMAZINA TAB 100MG</t>
  </si>
  <si>
    <t>TAB. 40 MG.</t>
  </si>
  <si>
    <t>CARVEDILOL TAB. 6.25 MG</t>
  </si>
  <si>
    <t>TAB. 6.25 MG.</t>
  </si>
  <si>
    <t>TAB. 4 MG.</t>
  </si>
  <si>
    <t>METILPREDNISOLONA ACETATO 80mg</t>
  </si>
  <si>
    <t>FCO. AMP. 80 MG/ML.</t>
  </si>
  <si>
    <t>TAB. 1000 MG.</t>
  </si>
  <si>
    <t>ESTRIOL</t>
  </si>
  <si>
    <t>CREMA VAGINAL</t>
  </si>
  <si>
    <t>PROGESTERONA</t>
  </si>
  <si>
    <t>LEVOTIROXINA SODICA (E) TABLET</t>
  </si>
  <si>
    <t>TAB. 0.05 MG.</t>
  </si>
  <si>
    <t>RANITIDINA 150 MG</t>
  </si>
  <si>
    <t>TAB. 150 MG</t>
  </si>
  <si>
    <t>RANITIDINA TAB.300 MG</t>
  </si>
  <si>
    <t>TAB. 60 MG.</t>
  </si>
  <si>
    <t>TAB. 240 MG.</t>
  </si>
  <si>
    <t>ESPIRONOLACTONA</t>
  </si>
  <si>
    <t>SALES DE HIERRO + ACIDO FOLICO</t>
  </si>
  <si>
    <t>AMP. 2.000 UI</t>
  </si>
  <si>
    <t>ALOPURINOL TAB. 300 MG.</t>
  </si>
  <si>
    <t>ATORVASTATINA</t>
  </si>
  <si>
    <t>FITOMENADIONA</t>
  </si>
  <si>
    <t>INHALADOR NASAL</t>
  </si>
  <si>
    <t>TIOTROPIO CAP+INHALADOR</t>
  </si>
  <si>
    <t>LATANAPROST</t>
  </si>
  <si>
    <t>SOLUCION OFTALMICA</t>
  </si>
  <si>
    <t>TOBRAMICINA SOL OFT</t>
  </si>
  <si>
    <t>SOL. OFTAL. 0.25 / 0.5%</t>
  </si>
  <si>
    <t>TOBRAMICINA UNG.OFT.</t>
  </si>
  <si>
    <t>UNG.OFT. 0.3%</t>
  </si>
  <si>
    <t>TAMOXIFENO (E)</t>
  </si>
  <si>
    <t>TAMOXIFENO (E) COMPRIMIDO DE 2</t>
  </si>
  <si>
    <t>COMP. 20 MG.</t>
  </si>
  <si>
    <t>LETROZOL</t>
  </si>
  <si>
    <t>TEMOZOLAMIDA TAB.100MG.</t>
  </si>
  <si>
    <t>CAP. 250 MG</t>
  </si>
  <si>
    <t>CICLOSPORINA 100 mg.</t>
  </si>
  <si>
    <t>MICOFENOLATO DE MOFETIL COMP.</t>
  </si>
  <si>
    <t>MICOFENOLATO DE MOFETIL</t>
  </si>
  <si>
    <t>INTERF. BETA 1A 44 MCG AMP.</t>
  </si>
  <si>
    <t>INTERFERON BETA 1A</t>
  </si>
  <si>
    <t>AMP. 30 MCG</t>
  </si>
  <si>
    <t>MICOFENOLATO DE MOFETILO CAP.5</t>
  </si>
  <si>
    <t>TOXINA BOTULINICA 500 UI.AMP.</t>
  </si>
  <si>
    <t>AMP. 500 U.I.</t>
  </si>
  <si>
    <t>LEVETIRACETAN TAB 1000MG</t>
  </si>
  <si>
    <t>TENOFOVIR 300MG + EMTRICITABIN</t>
  </si>
  <si>
    <t>TENOFOVIR 300MG+EMTRICITABINA</t>
  </si>
  <si>
    <t>MISOPROSTOL</t>
  </si>
  <si>
    <t>TAB. 200 MCG</t>
  </si>
  <si>
    <t>ACETILCISTEINA SOBRE 100 MG</t>
  </si>
  <si>
    <t>100 MG SOBRE</t>
  </si>
  <si>
    <t>SUSP. 60MG/ML</t>
  </si>
  <si>
    <t>INTERFERON ALFA 2 15'000.000 U</t>
  </si>
  <si>
    <t>15'000.000 U.I.</t>
  </si>
  <si>
    <t>ADALIMUMAB AMP. 400MG</t>
  </si>
  <si>
    <t>AMP. 3.75 MG.</t>
  </si>
  <si>
    <t>SIROLIMUS TAB. 1 MG</t>
  </si>
  <si>
    <t>DEXAMETASONA TAB. 8 MG.</t>
  </si>
  <si>
    <t>TOXINA BOTULINICA VIAL 100U</t>
  </si>
  <si>
    <t>VIAL 100 U</t>
  </si>
  <si>
    <t>CAP. 800 MG.</t>
  </si>
  <si>
    <t>ESTROGENO + PROGESTAGENO(CONTR</t>
  </si>
  <si>
    <t>GRAG.</t>
  </si>
  <si>
    <t>LAPATINIB DITOSILATO TAB. 250</t>
  </si>
  <si>
    <t>LAPATINIB DITOSILATO</t>
  </si>
  <si>
    <t>TALIDOMINA TAB.100 MG PARA AFI</t>
  </si>
  <si>
    <t>SOMATROPINA AMP.5.3 MG</t>
  </si>
  <si>
    <t>CAP. 25 MG.</t>
  </si>
  <si>
    <t>CAP. 1 MG.</t>
  </si>
  <si>
    <t>LEVODOPA+CARBIDOPA+ENTACAPONE</t>
  </si>
  <si>
    <t>CAP. 10 MG.</t>
  </si>
  <si>
    <t>INSULINA LISPRO 100 UI/ 3 ML</t>
  </si>
  <si>
    <t>AMP. 100 UI/3 ML.</t>
  </si>
  <si>
    <t>ERLOTINIB 150 MG</t>
  </si>
  <si>
    <t>LEVODOPA+CARBIDOPA+ETANCAPONE</t>
  </si>
  <si>
    <t>TAB. 100/25/200 MG</t>
  </si>
  <si>
    <t>PRAMIPEXOL 1.50 MG. TAB.</t>
  </si>
  <si>
    <t>TAB. 1.5 MG.</t>
  </si>
  <si>
    <t>INDACATEROL 150MCG. CAPS.INHAL</t>
  </si>
  <si>
    <t>CAPS.150 MCG.INHALATORIA</t>
  </si>
  <si>
    <t>CABERGOLINA TAB. 0.5 MG</t>
  </si>
  <si>
    <t>TAB. 3 MG.</t>
  </si>
  <si>
    <t>CAP. 12.5 MG.</t>
  </si>
  <si>
    <t>TAB. 62.5 MG.</t>
  </si>
  <si>
    <t>LEVODOPA+ CARBIDOPA+ ETANCAPON</t>
  </si>
  <si>
    <t>BOSENTAN TAB. 125 MG.</t>
  </si>
  <si>
    <t>TAB. 125 MG.</t>
  </si>
  <si>
    <t>LEVETIRACETAM 100 MG SOLUCION</t>
  </si>
  <si>
    <t>VACUNA RECOMBINANTE TETRAVALEN</t>
  </si>
  <si>
    <t>CAP. 0.5 MG.</t>
  </si>
  <si>
    <t>PAMOATO DE TRIPTORELINA DE 11.</t>
  </si>
  <si>
    <t>AMP. 11.25 MG</t>
  </si>
  <si>
    <t>DARIFENACINA BROMHIDRATO TAB.</t>
  </si>
  <si>
    <t>DARIFENACINA BROMHIDRATO TAB.7</t>
  </si>
  <si>
    <t>INMUNOGLOBULINA ANTITETANICA S</t>
  </si>
  <si>
    <t>SOL.INY.500 UI.</t>
  </si>
  <si>
    <t>PARICALCITOL DE 2 MCG  CAPSULA</t>
  </si>
  <si>
    <t>CAP. 2 MCG.</t>
  </si>
  <si>
    <t>CAPS.1 MCG.</t>
  </si>
  <si>
    <t>TAB.0.075 MG.</t>
  </si>
  <si>
    <t>TRIMETAZIDIMA DICLORHIDRATO 35</t>
  </si>
  <si>
    <t>COMP. 35 MG</t>
  </si>
  <si>
    <t>TAB. O GRAG. 100 MG.</t>
  </si>
  <si>
    <t>APREPITANT CAJ.X 1BLISTER 3 CA</t>
  </si>
  <si>
    <t>APREPITANT CAJ.X 1BLISTER 3CAP</t>
  </si>
  <si>
    <t>CAJX1 BLISTER 3CAPS.125/80/80M</t>
  </si>
  <si>
    <t>TAB.50MG+12.5MG+200MG.</t>
  </si>
  <si>
    <t>SOL.OFT.5 ML.</t>
  </si>
  <si>
    <t>ACIDO POLIACRILICO GEL OFTALMI</t>
  </si>
  <si>
    <t>ERITROPOYETINA DE 4000 UI</t>
  </si>
  <si>
    <t>AMP. 4000 U.I.</t>
  </si>
  <si>
    <t>VEMURAFENIB DE 240 MG. TAB</t>
  </si>
  <si>
    <t>FOSFATO DE RUXOLITINIB TAB. 15</t>
  </si>
  <si>
    <t>FOSFATO DE RUXOLITINIB 15 MG.</t>
  </si>
  <si>
    <t xml:space="preserve">NO, ESTÁ FUERA DE CUADRO BÁSICO, </t>
  </si>
  <si>
    <t>SI, FALTA CERTIFICACION PRESUPUESTARIA</t>
  </si>
  <si>
    <t>NO, NO ROTA</t>
  </si>
  <si>
    <t xml:space="preserve">NO, TENEMOS STOCK DE 1 GR, PARA AJUSTE DE DOSIS, </t>
  </si>
  <si>
    <t xml:space="preserve">NO, ESTÁ FUERA DE CUADRO BÁSICO. TENEMOS STOCK DE 500, </t>
  </si>
  <si>
    <t>NO, HTMC ENTREGA 50 MG BAJO AJUSTE DE DOSIS</t>
  </si>
  <si>
    <t>Producto pedido al proveedor; SI, FALTA CERTIFICACION PRESUPUESTARIA</t>
  </si>
  <si>
    <t>NO, BAJA ROTACIÓN</t>
  </si>
  <si>
    <t xml:space="preserve"> COMPRADO A NIVEL CENTRAL, POSTERGADA ENTREGA HASTA ESPERAR INFORME DE ARCSA SOBRE SUPUESTA REACCIÓN ADVERSA</t>
  </si>
  <si>
    <t>NO, SE PIDIÓ LA DE 600 MG</t>
  </si>
  <si>
    <t xml:space="preserve">NO, TENEMOS STOCK DE 40 Y 80, PARA AJUSTE DE DOSIS, </t>
  </si>
  <si>
    <t>SI, HCAM VA A PRESTAR A HTMC
ENFARMA NO HA ENTREGADO NINGUNA CANTIDAD
LA EXCUSA DE ENFARMA ES QUE MINISTRA VANCE MSP NO DA AUTORIZACIÓN PARA SACAR DE BODEGA LOS PRODUCTOS
FALTA CERTIFICACION PRESUPUESTARIA</t>
  </si>
  <si>
    <t>SI, FALTA PROCESO COMPLETO</t>
  </si>
  <si>
    <t>SI, FALTA CERTIFICACION PRESUPUESTARIA
REQUERIMOS 4.188 UNIDADES</t>
  </si>
  <si>
    <t>NO, NO ES PRIORITARIO POR TEMPORADA</t>
  </si>
  <si>
    <t>CÓDIGO 
AS400</t>
  </si>
  <si>
    <t>EN STOCK</t>
  </si>
  <si>
    <t>EN PROCESO DE RECOMPRA</t>
  </si>
  <si>
    <t>ING. JUAN CARLOS GILBERT</t>
  </si>
  <si>
    <t>0939942518</t>
  </si>
  <si>
    <t>juangilbert@hotmail.com</t>
  </si>
  <si>
    <t>Ing. Marlon Altamirano Di Luca, Msia</t>
  </si>
  <si>
    <t>0999421934</t>
  </si>
  <si>
    <t>marlon.altamirano.diluca@gmail.com</t>
  </si>
  <si>
    <t xml:space="preserve">SALDOS EXISTENTES 
EN LA UNIDAD MÉDICA 
AL  31-10-2014
(cantidad en unidades) </t>
  </si>
  <si>
    <t>INGRESOS DEL 1 AL 15 
DE NOVIEMBRE 2014 
(cantidad en unidades)</t>
  </si>
  <si>
    <t xml:space="preserve">EGRESOS DESPACHADOS
DEL 1 AL 15 DE 
NOVIEMBRE 2014 
(cantidad en unidades) </t>
  </si>
  <si>
    <t>SALDOS 
AL 15-11-2014 
(cantidad en unidades)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</si>
</sst>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8"/>
      <name val="Calibri"/>
      <family val="2"/>
      <scheme val="minor"/>
    </font>
    <font>
      <b/>
      <sz val="9"/>
      <color rgb="FFFFFFFF"/>
      <name val="Arial"/>
      <family val="2"/>
    </font>
    <font>
      <sz val="8"/>
      <color rgb="FF000000"/>
      <name val="Arial"/>
      <family val="2"/>
    </font>
    <font>
      <b/>
      <sz val="9"/>
      <color indexed="8"/>
      <name val="Calibri"/>
      <family val="2"/>
    </font>
    <font>
      <b/>
      <sz val="8"/>
      <color indexed="8"/>
      <name val="Arial"/>
      <family val="2"/>
    </font>
    <font>
      <sz val="8"/>
      <color theme="1"/>
      <name val="Arial"/>
      <family val="2"/>
    </font>
    <font>
      <sz val="8"/>
      <color indexed="8"/>
      <name val="Arial"/>
      <family val="2"/>
    </font>
    <font>
      <b/>
      <sz val="8"/>
      <color theme="1"/>
      <name val="Arial"/>
      <family val="2"/>
    </font>
    <font>
      <b/>
      <sz val="8"/>
      <color rgb="FFFF0000"/>
      <name val="Arial"/>
      <family val="2"/>
    </font>
    <font>
      <u/>
      <sz val="11"/>
      <color theme="10"/>
      <name val="Calibri"/>
      <family val="2"/>
      <scheme val="minor"/>
    </font>
    <font>
      <b/>
      <sz val="14"/>
      <color theme="1"/>
      <name val="Calibri"/>
      <family val="2"/>
      <scheme val="minor"/>
    </font>
    <font>
      <b/>
      <i/>
      <sz val="24"/>
      <color theme="1"/>
      <name val="Calibri"/>
      <family val="2"/>
      <scheme val="minor"/>
    </font>
    <font>
      <sz val="8"/>
      <name val="Arial"/>
      <family val="2"/>
    </font>
    <font>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b/>
      <sz val="12"/>
      <color theme="1"/>
      <name val="Calibri"/>
      <family val="2"/>
      <scheme val="minor"/>
    </font>
    <font>
      <sz val="11"/>
      <color indexed="8"/>
      <name val="Calibri"/>
      <family val="2"/>
      <charset val="1"/>
    </font>
  </fonts>
  <fills count="11">
    <fill>
      <patternFill patternType="none"/>
    </fill>
    <fill>
      <patternFill patternType="gray125"/>
    </fill>
    <fill>
      <patternFill patternType="solid">
        <fgColor theme="0"/>
        <bgColor indexed="64"/>
      </patternFill>
    </fill>
    <fill>
      <patternFill patternType="solid">
        <fgColor rgb="FF018CD1"/>
        <bgColor indexed="64"/>
      </patternFill>
    </fill>
    <fill>
      <patternFill patternType="solid">
        <fgColor rgb="FFD3E5EF"/>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FFFF00"/>
        <bgColor indexed="64"/>
      </patternFill>
    </fill>
  </fills>
  <borders count="13">
    <border>
      <left/>
      <right/>
      <top/>
      <bottom/>
      <diagonal/>
    </border>
    <border>
      <left/>
      <right/>
      <top style="medium">
        <color rgb="FF999999"/>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11" fillId="0" borderId="0" applyNumberFormat="0" applyFill="0" applyBorder="0" applyAlignment="0" applyProtection="0"/>
    <xf numFmtId="9" fontId="15" fillId="0" borderId="0" applyFont="0" applyFill="0" applyBorder="0" applyAlignment="0" applyProtection="0"/>
    <xf numFmtId="0" fontId="20" fillId="0" borderId="0"/>
    <xf numFmtId="0" fontId="11" fillId="0" borderId="0" applyNumberFormat="0" applyFill="0" applyBorder="0" applyAlignment="0" applyProtection="0"/>
  </cellStyleXfs>
  <cellXfs count="86">
    <xf numFmtId="0" fontId="0" fillId="0" borderId="0" xfId="0"/>
    <xf numFmtId="0" fontId="3" fillId="3" borderId="1" xfId="0" applyFont="1" applyFill="1" applyBorder="1" applyAlignment="1">
      <alignment horizontal="center" vertical="center"/>
    </xf>
    <xf numFmtId="0" fontId="1" fillId="0" borderId="0" xfId="0" applyFont="1"/>
    <xf numFmtId="0" fontId="4" fillId="4" borderId="0" xfId="0" applyFont="1" applyFill="1" applyBorder="1" applyAlignment="1">
      <alignment horizontal="center" vertical="center" wrapText="1"/>
    </xf>
    <xf numFmtId="0" fontId="0" fillId="0" borderId="0" xfId="0" applyAlignment="1">
      <alignment horizontal="center"/>
    </xf>
    <xf numFmtId="0" fontId="0" fillId="0" borderId="0" xfId="0" applyAlignment="1"/>
    <xf numFmtId="0" fontId="0" fillId="0" borderId="0" xfId="0" applyFont="1"/>
    <xf numFmtId="0" fontId="0" fillId="0" borderId="0" xfId="0" applyBorder="1"/>
    <xf numFmtId="0" fontId="4" fillId="5" borderId="0" xfId="0" applyFont="1" applyFill="1" applyBorder="1" applyAlignment="1">
      <alignment horizontal="center" vertical="center" wrapText="1"/>
    </xf>
    <xf numFmtId="0" fontId="4" fillId="5" borderId="0" xfId="0" applyFont="1" applyFill="1" applyAlignment="1">
      <alignment horizontal="center" vertical="center" wrapText="1"/>
    </xf>
    <xf numFmtId="0" fontId="4" fillId="5" borderId="0" xfId="0" applyFont="1" applyFill="1" applyAlignment="1">
      <alignment vertical="center" wrapText="1"/>
    </xf>
    <xf numFmtId="0" fontId="5" fillId="6" borderId="2" xfId="0" applyNumberFormat="1" applyFont="1" applyFill="1" applyBorder="1" applyAlignment="1" applyProtection="1">
      <alignment horizontal="center" vertical="top" wrapText="1"/>
      <protection locked="0"/>
    </xf>
    <xf numFmtId="0" fontId="5" fillId="6" borderId="3" xfId="0" applyNumberFormat="1" applyFont="1" applyFill="1" applyBorder="1" applyAlignment="1" applyProtection="1">
      <alignment horizontal="center" vertical="top" wrapText="1"/>
    </xf>
    <xf numFmtId="0" fontId="4" fillId="4" borderId="0" xfId="0" applyFont="1" applyFill="1" applyAlignment="1" applyProtection="1">
      <alignment horizontal="center" vertical="center" wrapText="1"/>
    </xf>
    <xf numFmtId="0" fontId="0" fillId="2" borderId="0" xfId="0" applyFill="1"/>
    <xf numFmtId="0" fontId="0" fillId="2" borderId="0" xfId="0" applyFill="1" applyBorder="1"/>
    <xf numFmtId="0" fontId="6" fillId="2" borderId="4" xfId="0" applyFont="1" applyFill="1" applyBorder="1" applyAlignment="1" applyProtection="1">
      <alignment vertical="center" wrapText="1"/>
    </xf>
    <xf numFmtId="0" fontId="6" fillId="2" borderId="7" xfId="0" applyFont="1" applyFill="1" applyBorder="1" applyAlignment="1" applyProtection="1">
      <alignment vertical="center" wrapText="1"/>
    </xf>
    <xf numFmtId="0" fontId="6" fillId="2" borderId="10" xfId="0" applyFont="1" applyFill="1" applyBorder="1" applyAlignment="1" applyProtection="1">
      <alignment vertical="center" wrapText="1"/>
    </xf>
    <xf numFmtId="0" fontId="0" fillId="2" borderId="0" xfId="0" applyFill="1" applyBorder="1" applyAlignment="1"/>
    <xf numFmtId="0" fontId="0" fillId="2" borderId="0" xfId="0" applyFont="1" applyFill="1" applyBorder="1"/>
    <xf numFmtId="0" fontId="14" fillId="4" borderId="0" xfId="0" applyFont="1" applyFill="1" applyAlignment="1" applyProtection="1">
      <alignment horizontal="center" vertical="center" wrapText="1"/>
    </xf>
    <xf numFmtId="3" fontId="4" fillId="5" borderId="0" xfId="0" applyNumberFormat="1" applyFont="1" applyFill="1" applyBorder="1" applyAlignment="1">
      <alignment horizontal="center" vertical="center" wrapText="1"/>
    </xf>
    <xf numFmtId="9" fontId="0" fillId="0" borderId="0" xfId="2" applyFont="1" applyAlignment="1">
      <alignment horizontal="center"/>
    </xf>
    <xf numFmtId="0" fontId="0" fillId="0" borderId="0" xfId="0" applyFont="1" applyAlignment="1">
      <alignment horizontal="center" vertical="center"/>
    </xf>
    <xf numFmtId="0" fontId="8" fillId="2" borderId="0" xfId="0" applyFont="1" applyFill="1" applyBorder="1" applyAlignment="1" applyProtection="1">
      <alignment horizontal="center" vertical="center" wrapText="1"/>
      <protection locked="0"/>
    </xf>
    <xf numFmtId="0" fontId="11" fillId="2" borderId="0" xfId="1" applyFill="1" applyBorder="1" applyAlignment="1" applyProtection="1">
      <alignment horizontal="center" vertical="center" wrapText="1"/>
      <protection locked="0"/>
    </xf>
    <xf numFmtId="1" fontId="0" fillId="0" borderId="0" xfId="0" applyNumberFormat="1" applyAlignment="1">
      <alignment horizontal="center" vertical="center"/>
    </xf>
    <xf numFmtId="9" fontId="0" fillId="0" borderId="0" xfId="2" applyFont="1" applyAlignment="1">
      <alignment horizontal="center" vertical="center"/>
    </xf>
    <xf numFmtId="3" fontId="0" fillId="0" borderId="0" xfId="0" applyNumberFormat="1" applyAlignment="1">
      <alignment horizontal="center" vertical="center"/>
    </xf>
    <xf numFmtId="3" fontId="16" fillId="8" borderId="0" xfId="0" applyNumberFormat="1" applyFont="1" applyFill="1" applyAlignment="1">
      <alignment horizontal="center" vertical="center"/>
    </xf>
    <xf numFmtId="3" fontId="16" fillId="8" borderId="0" xfId="0" applyNumberFormat="1" applyFont="1" applyFill="1" applyAlignment="1">
      <alignment horizontal="center" vertical="center" wrapText="1"/>
    </xf>
    <xf numFmtId="3" fontId="16" fillId="5" borderId="0" xfId="0" applyNumberFormat="1" applyFont="1" applyFill="1" applyAlignment="1">
      <alignment horizontal="center" vertical="center" wrapText="1"/>
    </xf>
    <xf numFmtId="3" fontId="17" fillId="9" borderId="0" xfId="0" applyNumberFormat="1" applyFont="1" applyFill="1" applyAlignment="1">
      <alignment horizontal="center" vertical="center"/>
    </xf>
    <xf numFmtId="3" fontId="17" fillId="9" borderId="0" xfId="0" applyNumberFormat="1" applyFont="1" applyFill="1" applyAlignment="1">
      <alignment horizontal="center" vertical="center" wrapText="1"/>
    </xf>
    <xf numFmtId="3" fontId="0" fillId="10" borderId="0" xfId="0" applyNumberFormat="1" applyFill="1" applyAlignment="1">
      <alignment horizontal="center" vertical="center" wrapText="1"/>
    </xf>
    <xf numFmtId="3" fontId="0" fillId="10" borderId="0" xfId="0" applyNumberFormat="1" applyFill="1" applyAlignment="1">
      <alignment horizontal="center" vertical="center"/>
    </xf>
    <xf numFmtId="1" fontId="1" fillId="7" borderId="0" xfId="0" applyNumberFormat="1" applyFont="1" applyFill="1" applyAlignment="1">
      <alignment horizontal="center" vertical="center"/>
    </xf>
    <xf numFmtId="3" fontId="1" fillId="7" borderId="0" xfId="0" applyNumberFormat="1" applyFont="1" applyFill="1" applyAlignment="1">
      <alignment horizontal="center" vertical="center"/>
    </xf>
    <xf numFmtId="0" fontId="0" fillId="0" borderId="0" xfId="0" applyAlignment="1">
      <alignment vertical="center"/>
    </xf>
    <xf numFmtId="0" fontId="0" fillId="0" borderId="0" xfId="0" applyAlignment="1">
      <alignment horizontal="center" vertical="center"/>
    </xf>
    <xf numFmtId="0" fontId="1" fillId="7" borderId="0" xfId="0" applyFont="1" applyFill="1" applyAlignment="1">
      <alignment horizontal="center" vertical="center"/>
    </xf>
    <xf numFmtId="0" fontId="0" fillId="0" borderId="0" xfId="0" applyAlignment="1">
      <alignment horizontal="left" vertical="center"/>
    </xf>
    <xf numFmtId="0" fontId="0" fillId="0" borderId="0" xfId="0" applyAlignment="1">
      <alignment vertical="center" wrapText="1"/>
    </xf>
    <xf numFmtId="10" fontId="0" fillId="0" borderId="0" xfId="0" applyNumberFormat="1" applyFont="1"/>
    <xf numFmtId="3" fontId="0" fillId="0" borderId="0" xfId="0" applyNumberFormat="1" applyFont="1"/>
    <xf numFmtId="9" fontId="0" fillId="0" borderId="0" xfId="2" applyFont="1"/>
    <xf numFmtId="0" fontId="18" fillId="0" borderId="8" xfId="0" applyFont="1" applyBorder="1" applyAlignment="1">
      <alignment vertical="center"/>
    </xf>
    <xf numFmtId="0" fontId="18" fillId="0" borderId="8" xfId="0" applyFont="1" applyBorder="1" applyAlignment="1">
      <alignment vertical="center" wrapText="1"/>
    </xf>
    <xf numFmtId="0" fontId="1" fillId="0" borderId="0" xfId="0" applyFont="1" applyAlignment="1">
      <alignment wrapText="1"/>
    </xf>
    <xf numFmtId="2" fontId="1" fillId="0" borderId="0" xfId="0" applyNumberFormat="1" applyFont="1" applyAlignment="1">
      <alignment wrapText="1"/>
    </xf>
    <xf numFmtId="2" fontId="0" fillId="0" borderId="0" xfId="0" applyNumberFormat="1"/>
    <xf numFmtId="0" fontId="0" fillId="0" borderId="0" xfId="0" applyNumberFormat="1" applyBorder="1"/>
    <xf numFmtId="0" fontId="0" fillId="0" borderId="0" xfId="0" applyNumberFormat="1" applyFill="1" applyBorder="1"/>
    <xf numFmtId="0" fontId="0" fillId="0" borderId="0" xfId="0" applyFill="1" applyBorder="1"/>
    <xf numFmtId="1" fontId="0" fillId="0" borderId="0" xfId="0" applyNumberFormat="1"/>
    <xf numFmtId="3" fontId="0" fillId="0" borderId="0" xfId="0" applyNumberFormat="1"/>
    <xf numFmtId="3" fontId="19" fillId="0" borderId="0" xfId="0" applyNumberFormat="1" applyFont="1"/>
    <xf numFmtId="1" fontId="0" fillId="0" borderId="0" xfId="0" applyNumberFormat="1" applyAlignment="1">
      <alignment horizontal="center"/>
    </xf>
    <xf numFmtId="3" fontId="0" fillId="0" borderId="0" xfId="0" applyNumberFormat="1" applyAlignment="1">
      <alignment horizontal="right"/>
    </xf>
    <xf numFmtId="0" fontId="0" fillId="2" borderId="0" xfId="0" applyFill="1" applyBorder="1" applyAlignment="1">
      <alignment horizontal="center"/>
    </xf>
    <xf numFmtId="0" fontId="12" fillId="2" borderId="0" xfId="0" applyFont="1" applyFill="1" applyAlignment="1" applyProtection="1">
      <alignment horizontal="center"/>
      <protection locked="0"/>
    </xf>
    <xf numFmtId="0" fontId="2" fillId="2" borderId="0" xfId="0" applyFont="1" applyFill="1" applyBorder="1" applyAlignment="1" applyProtection="1">
      <alignment horizontal="center" vertical="center"/>
    </xf>
    <xf numFmtId="0" fontId="6" fillId="2" borderId="4" xfId="0" applyFont="1" applyFill="1" applyBorder="1" applyAlignment="1" applyProtection="1">
      <alignment horizontal="center" vertical="center" wrapText="1"/>
    </xf>
    <xf numFmtId="0" fontId="8" fillId="2" borderId="5" xfId="0" applyFont="1" applyFill="1" applyBorder="1" applyAlignment="1" applyProtection="1">
      <alignment horizontal="center" vertical="center" wrapText="1"/>
      <protection locked="0"/>
    </xf>
    <xf numFmtId="0" fontId="8" fillId="2" borderId="6" xfId="0" applyFont="1" applyFill="1" applyBorder="1" applyAlignment="1" applyProtection="1">
      <alignment horizontal="center" vertical="center" wrapText="1"/>
      <protection locked="0"/>
    </xf>
    <xf numFmtId="0" fontId="6" fillId="2" borderId="7" xfId="0" applyFont="1" applyFill="1" applyBorder="1" applyAlignment="1" applyProtection="1">
      <alignment horizontal="center" vertical="center" wrapText="1"/>
    </xf>
    <xf numFmtId="0" fontId="6" fillId="2" borderId="10" xfId="0" applyFont="1" applyFill="1" applyBorder="1" applyAlignment="1" applyProtection="1">
      <alignment horizontal="center" vertical="center" wrapText="1"/>
    </xf>
    <xf numFmtId="0" fontId="11" fillId="2" borderId="11" xfId="1" applyFill="1" applyBorder="1" applyAlignment="1" applyProtection="1">
      <alignment horizontal="center" vertical="center" wrapText="1"/>
      <protection locked="0"/>
    </xf>
    <xf numFmtId="0" fontId="11" fillId="2" borderId="12" xfId="1" applyFill="1" applyBorder="1" applyAlignment="1" applyProtection="1">
      <alignment horizontal="center" vertical="center" wrapText="1"/>
      <protection locked="0"/>
    </xf>
    <xf numFmtId="0" fontId="3" fillId="3" borderId="1" xfId="0" applyFont="1" applyFill="1" applyBorder="1" applyAlignment="1">
      <alignment vertical="center" wrapText="1"/>
    </xf>
    <xf numFmtId="0" fontId="3" fillId="3" borderId="1" xfId="0" applyFont="1" applyFill="1" applyBorder="1" applyAlignment="1" applyProtection="1">
      <alignment horizontal="center" vertical="center" wrapText="1"/>
    </xf>
    <xf numFmtId="0" fontId="3" fillId="3" borderId="0" xfId="0" applyFont="1" applyFill="1" applyBorder="1" applyAlignment="1">
      <alignment horizontal="center" vertical="center" wrapText="1"/>
    </xf>
    <xf numFmtId="1" fontId="0" fillId="0" borderId="0" xfId="0" applyNumberFormat="1" applyAlignment="1">
      <alignment horizontal="center" vertical="center" wrapText="1"/>
    </xf>
    <xf numFmtId="0" fontId="5" fillId="10" borderId="3" xfId="0" applyNumberFormat="1" applyFont="1" applyFill="1" applyBorder="1" applyAlignment="1" applyProtection="1">
      <alignment horizontal="center" vertical="top" wrapText="1"/>
    </xf>
    <xf numFmtId="0" fontId="8" fillId="2" borderId="8" xfId="0" quotePrefix="1" applyFont="1" applyFill="1" applyBorder="1" applyAlignment="1" applyProtection="1">
      <alignment horizontal="center" vertical="center" wrapText="1"/>
      <protection locked="0"/>
    </xf>
    <xf numFmtId="0" fontId="8" fillId="2" borderId="9" xfId="0" quotePrefix="1" applyFont="1" applyFill="1" applyBorder="1" applyAlignment="1" applyProtection="1">
      <alignment horizontal="center" vertical="center" wrapText="1"/>
      <protection locked="0"/>
    </xf>
    <xf numFmtId="0" fontId="8" fillId="2" borderId="0" xfId="0" applyFont="1" applyFill="1" applyBorder="1" applyAlignment="1" applyProtection="1">
      <alignment horizontal="center" vertical="center" wrapText="1"/>
      <protection locked="0"/>
    </xf>
    <xf numFmtId="0" fontId="12" fillId="0" borderId="0" xfId="0" applyFont="1" applyAlignment="1">
      <alignment horizontal="center"/>
    </xf>
    <xf numFmtId="0" fontId="13" fillId="2" borderId="0" xfId="0" applyFont="1" applyFill="1" applyBorder="1" applyAlignment="1" applyProtection="1">
      <alignment horizontal="center" vertical="center" wrapText="1"/>
      <protection locked="0"/>
    </xf>
    <xf numFmtId="0" fontId="7" fillId="2" borderId="5" xfId="0" applyFont="1" applyFill="1" applyBorder="1" applyAlignment="1" applyProtection="1">
      <alignment horizontal="center" vertical="center"/>
      <protection locked="0"/>
    </xf>
    <xf numFmtId="0" fontId="7" fillId="2" borderId="6" xfId="0" applyFont="1" applyFill="1" applyBorder="1" applyAlignment="1" applyProtection="1">
      <alignment horizontal="center" vertical="center"/>
      <protection locked="0"/>
    </xf>
    <xf numFmtId="0" fontId="9" fillId="2" borderId="8" xfId="0" applyFont="1" applyFill="1" applyBorder="1" applyAlignment="1" applyProtection="1">
      <alignment horizontal="center" vertical="center" wrapText="1"/>
      <protection locked="0"/>
    </xf>
    <xf numFmtId="0" fontId="9" fillId="2" borderId="9" xfId="0" applyFont="1" applyFill="1" applyBorder="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2" xfId="0" applyFont="1" applyFill="1" applyBorder="1" applyAlignment="1" applyProtection="1">
      <alignment horizontal="center" vertical="center" wrapText="1"/>
      <protection locked="0"/>
    </xf>
  </cellXfs>
  <cellStyles count="5">
    <cellStyle name="Excel Built-in Normal" xfId="3"/>
    <cellStyle name="Hipervínculo" xfId="1" builtinId="8"/>
    <cellStyle name="Hyperlink" xf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mailto:marlon.altamirano.diluca@gmail.com" TargetMode="External"/><Relationship Id="rId1" Type="http://schemas.openxmlformats.org/officeDocument/2006/relationships/hyperlink" Target="mailto:juangilbert@hot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 sqref="B1:B7"/>
    </sheetView>
  </sheetViews>
  <sheetFormatPr baseColWidth="10" defaultRowHeight="15" x14ac:dyDescent="0.25"/>
  <cols>
    <col min="1" max="1" width="3" style="39" bestFit="1" customWidth="1"/>
    <col min="2" max="2" width="81.5703125" style="43" customWidth="1"/>
  </cols>
  <sheetData>
    <row r="1" spans="1:2" ht="23.25" x14ac:dyDescent="0.25">
      <c r="A1" s="47">
        <v>1</v>
      </c>
      <c r="B1" s="48" t="s">
        <v>1430</v>
      </c>
    </row>
    <row r="2" spans="1:2" ht="46.5" x14ac:dyDescent="0.25">
      <c r="A2" s="47">
        <v>2</v>
      </c>
      <c r="B2" s="48" t="s">
        <v>1435</v>
      </c>
    </row>
    <row r="3" spans="1:2" ht="116.25" x14ac:dyDescent="0.25">
      <c r="A3" s="47">
        <v>3</v>
      </c>
      <c r="B3" s="48" t="s">
        <v>1436</v>
      </c>
    </row>
    <row r="4" spans="1:2" ht="46.5" x14ac:dyDescent="0.25">
      <c r="A4" s="47">
        <v>4</v>
      </c>
      <c r="B4" s="48" t="s">
        <v>1437</v>
      </c>
    </row>
    <row r="5" spans="1:2" ht="23.25" x14ac:dyDescent="0.25">
      <c r="A5" s="47">
        <v>5</v>
      </c>
      <c r="B5" s="48" t="s">
        <v>1438</v>
      </c>
    </row>
    <row r="6" spans="1:2" ht="23.25" x14ac:dyDescent="0.25">
      <c r="A6" s="47">
        <v>6</v>
      </c>
      <c r="B6" s="48" t="s">
        <v>1439</v>
      </c>
    </row>
    <row r="7" spans="1:2" ht="46.5" x14ac:dyDescent="0.25">
      <c r="A7" s="47">
        <v>7</v>
      </c>
      <c r="B7" s="48" t="s">
        <v>1440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18"/>
  <sheetViews>
    <sheetView topLeftCell="U1" zoomScale="70" zoomScaleNormal="70" workbookViewId="0">
      <selection activeCell="AE3" sqref="AE3"/>
    </sheetView>
  </sheetViews>
  <sheetFormatPr baseColWidth="10" defaultRowHeight="15" x14ac:dyDescent="0.25"/>
  <cols>
    <col min="1" max="1" width="14" bestFit="1" customWidth="1"/>
    <col min="2" max="2" width="56" bestFit="1" customWidth="1"/>
    <col min="3" max="3" width="7.5703125" style="29" bestFit="1" customWidth="1"/>
    <col min="4" max="10" width="9.140625" style="29" bestFit="1" customWidth="1"/>
    <col min="11" max="11" width="7.5703125" style="29" bestFit="1" customWidth="1"/>
    <col min="12" max="12" width="10.140625" style="29" bestFit="1" customWidth="1"/>
    <col min="13" max="13" width="9.42578125" style="29" bestFit="1" customWidth="1"/>
    <col min="14" max="21" width="9.140625" style="29" bestFit="1" customWidth="1"/>
    <col min="22" max="22" width="7.5703125" style="29" bestFit="1" customWidth="1"/>
    <col min="23" max="23" width="10.140625" style="29" bestFit="1" customWidth="1"/>
    <col min="24" max="24" width="10.7109375" style="29" bestFit="1" customWidth="1"/>
    <col min="25" max="25" width="9.140625" style="29" bestFit="1" customWidth="1"/>
    <col min="26" max="26" width="31.7109375" style="29" bestFit="1" customWidth="1"/>
    <col min="27" max="27" width="21.5703125" style="29" bestFit="1" customWidth="1"/>
    <col min="28" max="28" width="22.7109375" style="29" bestFit="1" customWidth="1"/>
    <col min="29" max="29" width="21.5703125" style="29" bestFit="1" customWidth="1"/>
    <col min="30" max="30" width="14" bestFit="1" customWidth="1"/>
  </cols>
  <sheetData>
    <row r="1" spans="1:30" ht="60" x14ac:dyDescent="0.25">
      <c r="A1" s="40" t="s">
        <v>798</v>
      </c>
      <c r="B1" s="40" t="s">
        <v>799</v>
      </c>
      <c r="C1" s="30" t="s">
        <v>800</v>
      </c>
      <c r="D1" s="30" t="s">
        <v>801</v>
      </c>
      <c r="E1" s="30" t="s">
        <v>802</v>
      </c>
      <c r="F1" s="30" t="s">
        <v>803</v>
      </c>
      <c r="G1" s="30" t="s">
        <v>804</v>
      </c>
      <c r="H1" s="30" t="s">
        <v>805</v>
      </c>
      <c r="I1" s="30" t="s">
        <v>806</v>
      </c>
      <c r="J1" s="30" t="s">
        <v>807</v>
      </c>
      <c r="K1" s="30" t="s">
        <v>808</v>
      </c>
      <c r="L1" s="31" t="s">
        <v>809</v>
      </c>
      <c r="M1" s="31" t="s">
        <v>810</v>
      </c>
      <c r="N1" s="33" t="s">
        <v>800</v>
      </c>
      <c r="O1" s="33" t="s">
        <v>801</v>
      </c>
      <c r="P1" s="33" t="s">
        <v>802</v>
      </c>
      <c r="Q1" s="33" t="s">
        <v>803</v>
      </c>
      <c r="R1" s="33" t="s">
        <v>804</v>
      </c>
      <c r="S1" s="33" t="s">
        <v>805</v>
      </c>
      <c r="T1" s="33" t="s">
        <v>806</v>
      </c>
      <c r="U1" s="33" t="s">
        <v>807</v>
      </c>
      <c r="V1" s="33" t="s">
        <v>808</v>
      </c>
      <c r="W1" s="34" t="s">
        <v>811</v>
      </c>
      <c r="X1" s="34" t="s">
        <v>812</v>
      </c>
      <c r="Y1" s="35" t="s">
        <v>813</v>
      </c>
      <c r="Z1" s="32" t="s">
        <v>1431</v>
      </c>
      <c r="AA1" s="32" t="s">
        <v>1432</v>
      </c>
      <c r="AB1" s="32" t="s">
        <v>1433</v>
      </c>
      <c r="AC1" s="32" t="s">
        <v>1434</v>
      </c>
      <c r="AD1" t="s">
        <v>814</v>
      </c>
    </row>
    <row r="2" spans="1:30" x14ac:dyDescent="0.25">
      <c r="A2" s="27">
        <v>3211112411001</v>
      </c>
      <c r="B2" s="42" t="s">
        <v>815</v>
      </c>
      <c r="C2" s="29">
        <v>6390</v>
      </c>
      <c r="D2" s="29">
        <v>21030</v>
      </c>
      <c r="E2" s="29">
        <v>19260</v>
      </c>
      <c r="F2" s="29">
        <v>25710</v>
      </c>
      <c r="G2" s="29">
        <v>23040</v>
      </c>
      <c r="H2" s="29">
        <v>21360</v>
      </c>
      <c r="I2" s="29">
        <v>27270</v>
      </c>
      <c r="J2" s="29">
        <v>23760</v>
      </c>
      <c r="K2" s="29">
        <v>2880</v>
      </c>
      <c r="L2" s="29">
        <v>170700</v>
      </c>
      <c r="M2" s="29">
        <v>18966.666666666668</v>
      </c>
      <c r="N2" s="29">
        <v>30450</v>
      </c>
      <c r="O2" s="29">
        <v>0</v>
      </c>
      <c r="P2" s="29">
        <v>50400</v>
      </c>
      <c r="Q2" s="29">
        <v>0</v>
      </c>
      <c r="R2" s="29">
        <v>54570</v>
      </c>
      <c r="S2" s="29">
        <v>90</v>
      </c>
      <c r="T2" s="29">
        <v>41010</v>
      </c>
      <c r="U2" s="29">
        <v>0</v>
      </c>
      <c r="V2" s="29">
        <v>9000</v>
      </c>
      <c r="W2" s="29">
        <v>185520</v>
      </c>
      <c r="X2" s="29">
        <v>20613.333333333332</v>
      </c>
      <c r="Y2" s="36">
        <v>14430</v>
      </c>
      <c r="Z2" s="29">
        <v>55020</v>
      </c>
      <c r="AA2" s="29">
        <v>0</v>
      </c>
      <c r="AB2" s="29">
        <v>23760</v>
      </c>
      <c r="AC2" s="29">
        <v>14430</v>
      </c>
      <c r="AD2" s="27">
        <v>3211112411001</v>
      </c>
    </row>
    <row r="3" spans="1:30" x14ac:dyDescent="0.25">
      <c r="A3" s="27">
        <v>3211112611001</v>
      </c>
      <c r="B3" s="42" t="s">
        <v>816</v>
      </c>
      <c r="L3" s="29">
        <v>0</v>
      </c>
      <c r="M3" s="29" t="e">
        <v>#DIV/0!</v>
      </c>
      <c r="N3" s="29">
        <v>17700</v>
      </c>
      <c r="O3" s="29">
        <v>0</v>
      </c>
      <c r="P3" s="29">
        <v>0</v>
      </c>
      <c r="Q3" s="29">
        <v>0</v>
      </c>
      <c r="R3" s="29">
        <v>0</v>
      </c>
      <c r="S3" s="29">
        <v>0</v>
      </c>
      <c r="T3" s="29">
        <v>0</v>
      </c>
      <c r="U3" s="29">
        <v>0</v>
      </c>
      <c r="V3" s="29">
        <v>0</v>
      </c>
      <c r="W3" s="29">
        <v>17700</v>
      </c>
      <c r="X3" s="29">
        <v>1966.6666666666667</v>
      </c>
      <c r="Y3" s="36">
        <v>0</v>
      </c>
      <c r="Z3" s="29">
        <v>60960</v>
      </c>
      <c r="AA3" s="29">
        <v>0</v>
      </c>
      <c r="AB3" s="29">
        <v>0</v>
      </c>
      <c r="AC3" s="29">
        <v>0</v>
      </c>
      <c r="AD3" s="27">
        <v>3211112611001</v>
      </c>
    </row>
    <row r="4" spans="1:30" x14ac:dyDescent="0.25">
      <c r="A4" s="27">
        <v>3212701622001</v>
      </c>
      <c r="B4" s="42" t="s">
        <v>817</v>
      </c>
      <c r="I4" s="29">
        <v>4</v>
      </c>
      <c r="L4" s="29">
        <v>4</v>
      </c>
      <c r="M4" s="29">
        <v>4</v>
      </c>
      <c r="N4" s="29">
        <v>0</v>
      </c>
      <c r="O4" s="29">
        <v>0</v>
      </c>
      <c r="P4" s="29">
        <v>0</v>
      </c>
      <c r="Q4" s="29">
        <v>0</v>
      </c>
      <c r="R4" s="29">
        <v>0</v>
      </c>
      <c r="S4" s="29">
        <v>0</v>
      </c>
      <c r="T4" s="29">
        <v>0</v>
      </c>
      <c r="U4" s="29">
        <v>0</v>
      </c>
      <c r="V4" s="29">
        <v>0</v>
      </c>
      <c r="W4" s="29">
        <v>0</v>
      </c>
      <c r="X4" s="29">
        <v>0</v>
      </c>
      <c r="Y4" s="36">
        <v>0</v>
      </c>
      <c r="Z4" s="29">
        <v>0</v>
      </c>
      <c r="AA4" s="29">
        <v>0</v>
      </c>
      <c r="AB4" s="29">
        <v>0</v>
      </c>
      <c r="AC4" s="29">
        <v>0</v>
      </c>
      <c r="AD4" s="27">
        <v>3212701622001</v>
      </c>
    </row>
    <row r="5" spans="1:30" x14ac:dyDescent="0.25">
      <c r="A5" s="27">
        <v>3219999113001</v>
      </c>
      <c r="B5" s="42" t="s">
        <v>818</v>
      </c>
      <c r="C5" s="29">
        <v>1043</v>
      </c>
      <c r="D5" s="29">
        <v>6412</v>
      </c>
      <c r="E5" s="29">
        <v>7765</v>
      </c>
      <c r="F5" s="29">
        <v>5913</v>
      </c>
      <c r="G5" s="29">
        <v>3135</v>
      </c>
      <c r="H5" s="29">
        <v>12</v>
      </c>
      <c r="I5" s="29">
        <v>1130</v>
      </c>
      <c r="J5" s="29">
        <v>23</v>
      </c>
      <c r="L5" s="29">
        <v>25433</v>
      </c>
      <c r="M5" s="29">
        <v>3179.125</v>
      </c>
      <c r="N5" s="29">
        <v>13493</v>
      </c>
      <c r="O5" s="29">
        <v>7180</v>
      </c>
      <c r="P5" s="29">
        <v>30</v>
      </c>
      <c r="Q5" s="29">
        <v>3600</v>
      </c>
      <c r="R5" s="29">
        <v>0</v>
      </c>
      <c r="S5" s="29">
        <v>0</v>
      </c>
      <c r="T5" s="29">
        <v>720</v>
      </c>
      <c r="U5" s="29">
        <v>0</v>
      </c>
      <c r="V5" s="29">
        <v>0</v>
      </c>
      <c r="W5" s="29">
        <v>25023</v>
      </c>
      <c r="X5" s="29">
        <v>2780.3333333333335</v>
      </c>
      <c r="Y5" s="36">
        <v>11</v>
      </c>
      <c r="Z5" s="29">
        <v>34</v>
      </c>
      <c r="AA5" s="29">
        <v>0</v>
      </c>
      <c r="AB5" s="29">
        <v>23</v>
      </c>
      <c r="AC5" s="29">
        <v>11</v>
      </c>
      <c r="AD5" s="27">
        <v>3219999113001</v>
      </c>
    </row>
    <row r="6" spans="1:30" x14ac:dyDescent="0.25">
      <c r="A6" s="27">
        <v>3212102121001</v>
      </c>
      <c r="B6" s="42" t="s">
        <v>819</v>
      </c>
      <c r="C6" s="29">
        <v>5</v>
      </c>
      <c r="L6" s="29">
        <v>5</v>
      </c>
      <c r="M6" s="29">
        <v>5</v>
      </c>
      <c r="N6" s="29">
        <v>5</v>
      </c>
      <c r="O6" s="29">
        <v>0</v>
      </c>
      <c r="P6" s="29">
        <v>0</v>
      </c>
      <c r="Q6" s="29">
        <v>0</v>
      </c>
      <c r="R6" s="29">
        <v>0</v>
      </c>
      <c r="S6" s="29">
        <v>0</v>
      </c>
      <c r="T6" s="29">
        <v>0</v>
      </c>
      <c r="U6" s="29">
        <v>0</v>
      </c>
      <c r="V6" s="29">
        <v>0</v>
      </c>
      <c r="W6" s="29">
        <v>5</v>
      </c>
      <c r="X6" s="29">
        <v>0.55555555555555558</v>
      </c>
      <c r="Y6" s="36">
        <v>0</v>
      </c>
      <c r="Z6" s="29">
        <v>0</v>
      </c>
      <c r="AA6" s="29">
        <v>0</v>
      </c>
      <c r="AB6" s="29">
        <v>0</v>
      </c>
      <c r="AC6" s="29">
        <v>0</v>
      </c>
      <c r="AD6" s="27">
        <v>3212102121001</v>
      </c>
    </row>
    <row r="7" spans="1:30" x14ac:dyDescent="0.25">
      <c r="A7" s="27">
        <v>3211112122001</v>
      </c>
      <c r="B7" s="42" t="s">
        <v>820</v>
      </c>
      <c r="D7" s="29">
        <v>50</v>
      </c>
      <c r="G7" s="29">
        <v>65</v>
      </c>
      <c r="I7" s="29">
        <v>1</v>
      </c>
      <c r="J7" s="29">
        <v>19</v>
      </c>
      <c r="L7" s="29">
        <v>135</v>
      </c>
      <c r="M7" s="29">
        <v>33.75</v>
      </c>
      <c r="N7" s="29">
        <v>0</v>
      </c>
      <c r="O7" s="29">
        <v>50</v>
      </c>
      <c r="P7" s="29">
        <v>0</v>
      </c>
      <c r="Q7" s="29">
        <v>0</v>
      </c>
      <c r="R7" s="29">
        <v>65</v>
      </c>
      <c r="S7" s="29">
        <v>0</v>
      </c>
      <c r="T7" s="29">
        <v>65</v>
      </c>
      <c r="U7" s="29">
        <v>0</v>
      </c>
      <c r="V7" s="29">
        <v>0</v>
      </c>
      <c r="W7" s="29">
        <v>180</v>
      </c>
      <c r="X7" s="29">
        <v>20</v>
      </c>
      <c r="Y7" s="36">
        <v>51</v>
      </c>
      <c r="Z7" s="29">
        <v>65</v>
      </c>
      <c r="AA7" s="29">
        <v>0</v>
      </c>
      <c r="AB7" s="29">
        <v>19</v>
      </c>
      <c r="AC7" s="29">
        <v>51</v>
      </c>
      <c r="AD7" s="27">
        <v>3211112122001</v>
      </c>
    </row>
    <row r="8" spans="1:30" x14ac:dyDescent="0.25">
      <c r="A8" s="27">
        <v>3211112111001</v>
      </c>
      <c r="B8" s="42" t="s">
        <v>821</v>
      </c>
      <c r="C8" s="29">
        <v>387</v>
      </c>
      <c r="D8" s="29">
        <v>3265</v>
      </c>
      <c r="E8" s="29">
        <v>3389</v>
      </c>
      <c r="F8" s="29">
        <v>3358</v>
      </c>
      <c r="G8" s="29">
        <v>3636</v>
      </c>
      <c r="H8" s="29">
        <v>3285</v>
      </c>
      <c r="I8" s="29">
        <v>2968</v>
      </c>
      <c r="J8" s="29">
        <v>3202</v>
      </c>
      <c r="K8" s="29">
        <v>531</v>
      </c>
      <c r="L8" s="29">
        <v>24021</v>
      </c>
      <c r="M8" s="29">
        <v>2669</v>
      </c>
      <c r="N8" s="29">
        <v>13183</v>
      </c>
      <c r="O8" s="29">
        <v>8853</v>
      </c>
      <c r="P8" s="29">
        <v>0</v>
      </c>
      <c r="Q8" s="29">
        <v>0</v>
      </c>
      <c r="R8" s="29">
        <v>8400</v>
      </c>
      <c r="S8" s="29">
        <v>0</v>
      </c>
      <c r="T8" s="29">
        <v>0</v>
      </c>
      <c r="U8" s="29">
        <v>8400</v>
      </c>
      <c r="V8" s="29">
        <v>0</v>
      </c>
      <c r="W8" s="29">
        <v>38836</v>
      </c>
      <c r="X8" s="29">
        <v>4315.1111111111113</v>
      </c>
      <c r="Y8" s="36">
        <v>14671</v>
      </c>
      <c r="Z8" s="29">
        <v>18804</v>
      </c>
      <c r="AA8" s="29">
        <v>8400</v>
      </c>
      <c r="AB8" s="29">
        <v>3202</v>
      </c>
      <c r="AC8" s="29">
        <v>14671</v>
      </c>
      <c r="AD8" s="27">
        <v>3211112111001</v>
      </c>
    </row>
    <row r="9" spans="1:30" x14ac:dyDescent="0.25">
      <c r="A9" s="27">
        <v>3211112131001</v>
      </c>
      <c r="B9" s="42" t="s">
        <v>822</v>
      </c>
      <c r="C9" s="29">
        <v>818</v>
      </c>
      <c r="D9" s="29">
        <v>1739</v>
      </c>
      <c r="E9" s="29">
        <v>2424</v>
      </c>
      <c r="F9" s="29">
        <v>1901</v>
      </c>
      <c r="G9" s="29">
        <v>1519</v>
      </c>
      <c r="H9" s="29">
        <v>1212</v>
      </c>
      <c r="I9" s="29">
        <v>1529</v>
      </c>
      <c r="J9" s="29">
        <v>1549</v>
      </c>
      <c r="K9" s="29">
        <v>450</v>
      </c>
      <c r="L9" s="29">
        <v>13141</v>
      </c>
      <c r="M9" s="29">
        <v>1460.1111111111111</v>
      </c>
      <c r="N9" s="29">
        <v>14875</v>
      </c>
      <c r="O9" s="29">
        <v>0</v>
      </c>
      <c r="P9" s="29">
        <v>0</v>
      </c>
      <c r="Q9" s="29">
        <v>0</v>
      </c>
      <c r="R9" s="29">
        <v>0</v>
      </c>
      <c r="S9" s="29">
        <v>0</v>
      </c>
      <c r="T9" s="29">
        <v>0</v>
      </c>
      <c r="U9" s="29">
        <v>0</v>
      </c>
      <c r="V9" s="29">
        <v>0</v>
      </c>
      <c r="W9" s="29">
        <v>14875</v>
      </c>
      <c r="X9" s="29">
        <v>1652.7777777777778</v>
      </c>
      <c r="Y9" s="36">
        <v>1498</v>
      </c>
      <c r="Z9" s="29">
        <v>35927</v>
      </c>
      <c r="AA9" s="29">
        <v>0</v>
      </c>
      <c r="AB9" s="29">
        <v>1549</v>
      </c>
      <c r="AC9" s="29">
        <v>1498</v>
      </c>
      <c r="AD9" s="27">
        <v>3211112131001</v>
      </c>
    </row>
    <row r="10" spans="1:30" x14ac:dyDescent="0.25">
      <c r="A10" s="27">
        <v>3211201101001</v>
      </c>
      <c r="B10" s="42" t="s">
        <v>823</v>
      </c>
      <c r="C10" s="29">
        <v>5200</v>
      </c>
      <c r="D10" s="29">
        <v>31281</v>
      </c>
      <c r="E10" s="29">
        <v>22663</v>
      </c>
      <c r="F10" s="29">
        <v>20187</v>
      </c>
      <c r="G10" s="29">
        <v>9777</v>
      </c>
      <c r="H10" s="29">
        <v>25507</v>
      </c>
      <c r="I10" s="29">
        <v>33859</v>
      </c>
      <c r="J10" s="29">
        <v>45399</v>
      </c>
      <c r="K10" s="29">
        <v>10464</v>
      </c>
      <c r="L10" s="29">
        <v>204337</v>
      </c>
      <c r="M10" s="29">
        <v>22704.111111111109</v>
      </c>
      <c r="N10" s="29">
        <v>79489</v>
      </c>
      <c r="O10" s="29">
        <v>12112</v>
      </c>
      <c r="P10" s="29">
        <v>0</v>
      </c>
      <c r="Q10" s="29">
        <v>1260</v>
      </c>
      <c r="R10" s="29">
        <v>64860</v>
      </c>
      <c r="S10" s="29">
        <v>76290</v>
      </c>
      <c r="T10" s="29">
        <v>3000</v>
      </c>
      <c r="U10" s="29">
        <v>3000</v>
      </c>
      <c r="V10" s="29">
        <v>17100</v>
      </c>
      <c r="W10" s="29">
        <v>257111</v>
      </c>
      <c r="X10" s="29">
        <v>28567.888888888891</v>
      </c>
      <c r="Y10" s="36">
        <v>27472</v>
      </c>
      <c r="Z10" s="29">
        <v>68385</v>
      </c>
      <c r="AA10" s="29">
        <v>3000</v>
      </c>
      <c r="AB10" s="29">
        <v>45399</v>
      </c>
      <c r="AC10" s="29">
        <v>27472</v>
      </c>
      <c r="AD10" s="27">
        <v>3211201101001</v>
      </c>
    </row>
    <row r="11" spans="1:30" x14ac:dyDescent="0.25">
      <c r="A11" s="27">
        <v>3212006331001</v>
      </c>
      <c r="B11" s="42" t="s">
        <v>824</v>
      </c>
      <c r="F11" s="29">
        <v>439</v>
      </c>
      <c r="G11" s="29">
        <v>1368</v>
      </c>
      <c r="H11" s="29">
        <v>1762</v>
      </c>
      <c r="I11" s="29">
        <v>1863</v>
      </c>
      <c r="L11" s="29">
        <v>5432</v>
      </c>
      <c r="M11" s="29">
        <v>1358</v>
      </c>
      <c r="N11" s="29">
        <v>0</v>
      </c>
      <c r="O11" s="29">
        <v>0</v>
      </c>
      <c r="P11" s="29">
        <v>0</v>
      </c>
      <c r="Q11" s="29">
        <v>2670</v>
      </c>
      <c r="R11" s="29">
        <v>0</v>
      </c>
      <c r="S11" s="29">
        <v>2672</v>
      </c>
      <c r="T11" s="29">
        <v>0</v>
      </c>
      <c r="U11" s="29">
        <v>0</v>
      </c>
      <c r="V11" s="29">
        <v>0</v>
      </c>
      <c r="W11" s="29">
        <v>5342</v>
      </c>
      <c r="X11" s="29">
        <v>593.55555555555554</v>
      </c>
      <c r="Y11" s="36">
        <v>0</v>
      </c>
      <c r="Z11" s="29">
        <v>0</v>
      </c>
      <c r="AA11" s="29">
        <v>0</v>
      </c>
      <c r="AB11" s="29">
        <v>0</v>
      </c>
      <c r="AC11" s="29">
        <v>0</v>
      </c>
      <c r="AD11" s="27">
        <v>3212006331001</v>
      </c>
    </row>
    <row r="12" spans="1:30" x14ac:dyDescent="0.25">
      <c r="A12" s="27">
        <v>3212005002001</v>
      </c>
      <c r="B12" s="42" t="s">
        <v>825</v>
      </c>
      <c r="C12" s="29">
        <v>4</v>
      </c>
      <c r="D12" s="29">
        <v>2674</v>
      </c>
      <c r="E12" s="29">
        <v>5693</v>
      </c>
      <c r="F12" s="29">
        <v>4847</v>
      </c>
      <c r="G12" s="29">
        <v>7112</v>
      </c>
      <c r="H12" s="29">
        <v>1803</v>
      </c>
      <c r="I12" s="29">
        <v>427</v>
      </c>
      <c r="J12" s="29">
        <v>4236</v>
      </c>
      <c r="K12" s="29">
        <v>414</v>
      </c>
      <c r="L12" s="29">
        <v>27210</v>
      </c>
      <c r="M12" s="29">
        <v>3023.3333333333335</v>
      </c>
      <c r="N12" s="29">
        <v>581</v>
      </c>
      <c r="O12" s="29">
        <v>11855</v>
      </c>
      <c r="P12" s="29">
        <v>5040</v>
      </c>
      <c r="Q12" s="29">
        <v>5040</v>
      </c>
      <c r="R12" s="29">
        <v>0</v>
      </c>
      <c r="S12" s="29">
        <v>0</v>
      </c>
      <c r="T12" s="29">
        <v>6400</v>
      </c>
      <c r="U12" s="29">
        <v>10080</v>
      </c>
      <c r="V12" s="29">
        <v>0</v>
      </c>
      <c r="W12" s="29">
        <v>38996</v>
      </c>
      <c r="X12" s="29">
        <v>4332.8888888888887</v>
      </c>
      <c r="Y12" s="36">
        <v>11281</v>
      </c>
      <c r="Z12" s="29">
        <v>29495</v>
      </c>
      <c r="AA12" s="29">
        <v>10080</v>
      </c>
      <c r="AB12" s="29">
        <v>4236</v>
      </c>
      <c r="AC12" s="29">
        <v>11281</v>
      </c>
      <c r="AD12" s="27">
        <v>3212005002001</v>
      </c>
    </row>
    <row r="13" spans="1:30" x14ac:dyDescent="0.25">
      <c r="A13" s="27">
        <v>3211901101001</v>
      </c>
      <c r="B13" s="42" t="s">
        <v>826</v>
      </c>
      <c r="C13" s="29">
        <v>530</v>
      </c>
      <c r="D13" s="29">
        <v>239</v>
      </c>
      <c r="F13" s="29">
        <v>5237</v>
      </c>
      <c r="G13" s="29">
        <v>60598</v>
      </c>
      <c r="H13" s="29">
        <v>11829</v>
      </c>
      <c r="I13" s="29">
        <v>1338</v>
      </c>
      <c r="L13" s="29">
        <v>79771</v>
      </c>
      <c r="M13" s="29">
        <v>13295.166666666666</v>
      </c>
      <c r="N13" s="29">
        <v>769</v>
      </c>
      <c r="O13" s="29">
        <v>0</v>
      </c>
      <c r="P13" s="29">
        <v>0</v>
      </c>
      <c r="Q13" s="29">
        <v>50169</v>
      </c>
      <c r="R13" s="29">
        <v>28800</v>
      </c>
      <c r="S13" s="29">
        <v>9000</v>
      </c>
      <c r="T13" s="29">
        <v>0</v>
      </c>
      <c r="U13" s="29">
        <v>0</v>
      </c>
      <c r="V13" s="29">
        <v>0</v>
      </c>
      <c r="W13" s="29">
        <v>88738</v>
      </c>
      <c r="X13" s="29">
        <v>9859.7777777777774</v>
      </c>
      <c r="Y13" s="36">
        <v>0</v>
      </c>
      <c r="Z13" s="29">
        <v>0</v>
      </c>
      <c r="AA13" s="29">
        <v>0</v>
      </c>
      <c r="AB13" s="29">
        <v>0</v>
      </c>
      <c r="AC13" s="29">
        <v>0</v>
      </c>
      <c r="AD13" s="27">
        <v>3211901101001</v>
      </c>
    </row>
    <row r="14" spans="1:30" x14ac:dyDescent="0.25">
      <c r="A14" s="27">
        <v>3211110105001</v>
      </c>
      <c r="B14" s="42" t="s">
        <v>827</v>
      </c>
      <c r="C14" s="29">
        <v>25</v>
      </c>
      <c r="D14" s="29">
        <v>126</v>
      </c>
      <c r="E14" s="29">
        <v>12</v>
      </c>
      <c r="F14" s="29">
        <v>5</v>
      </c>
      <c r="I14" s="29">
        <v>18</v>
      </c>
      <c r="J14" s="29">
        <v>40</v>
      </c>
      <c r="K14" s="29">
        <v>12</v>
      </c>
      <c r="L14" s="29">
        <v>238</v>
      </c>
      <c r="M14" s="29">
        <v>34</v>
      </c>
      <c r="N14" s="29">
        <v>150</v>
      </c>
      <c r="O14" s="29">
        <v>18</v>
      </c>
      <c r="P14" s="29">
        <v>0</v>
      </c>
      <c r="Q14" s="29">
        <v>0</v>
      </c>
      <c r="R14" s="29">
        <v>0</v>
      </c>
      <c r="S14" s="29">
        <v>0</v>
      </c>
      <c r="T14" s="29">
        <v>584</v>
      </c>
      <c r="U14" s="29">
        <v>0</v>
      </c>
      <c r="V14" s="29">
        <v>0</v>
      </c>
      <c r="W14" s="29">
        <v>752</v>
      </c>
      <c r="X14" s="29">
        <v>83.555555555555557</v>
      </c>
      <c r="Y14" s="36">
        <v>505</v>
      </c>
      <c r="Z14" s="29">
        <v>982</v>
      </c>
      <c r="AA14" s="29">
        <v>0</v>
      </c>
      <c r="AB14" s="29">
        <v>40</v>
      </c>
      <c r="AC14" s="29">
        <v>505</v>
      </c>
      <c r="AD14" s="27">
        <v>3211110105001</v>
      </c>
    </row>
    <row r="15" spans="1:30" x14ac:dyDescent="0.25">
      <c r="A15" s="27">
        <v>3212008212001</v>
      </c>
      <c r="B15" s="42" t="s">
        <v>828</v>
      </c>
      <c r="D15" s="29">
        <v>64</v>
      </c>
      <c r="E15" s="29">
        <v>56</v>
      </c>
      <c r="F15" s="29">
        <v>63</v>
      </c>
      <c r="G15" s="29">
        <v>70</v>
      </c>
      <c r="H15" s="29">
        <v>82</v>
      </c>
      <c r="I15" s="29">
        <v>104</v>
      </c>
      <c r="J15" s="29">
        <v>84</v>
      </c>
      <c r="K15" s="29">
        <v>8</v>
      </c>
      <c r="L15" s="29">
        <v>531</v>
      </c>
      <c r="M15" s="29">
        <v>66.375</v>
      </c>
      <c r="N15" s="29">
        <v>0</v>
      </c>
      <c r="O15" s="29">
        <v>343</v>
      </c>
      <c r="P15" s="29">
        <v>0</v>
      </c>
      <c r="Q15" s="29">
        <v>168</v>
      </c>
      <c r="R15" s="29">
        <v>0</v>
      </c>
      <c r="S15" s="29">
        <v>0</v>
      </c>
      <c r="T15" s="29">
        <v>0</v>
      </c>
      <c r="U15" s="29">
        <v>144</v>
      </c>
      <c r="V15" s="29">
        <v>0</v>
      </c>
      <c r="W15" s="29">
        <v>655</v>
      </c>
      <c r="X15" s="29">
        <v>72.777777777777771</v>
      </c>
      <c r="Y15" s="36">
        <v>131</v>
      </c>
      <c r="Z15" s="29">
        <v>1304</v>
      </c>
      <c r="AA15" s="29">
        <v>144</v>
      </c>
      <c r="AB15" s="29">
        <v>84</v>
      </c>
      <c r="AC15" s="29">
        <v>131</v>
      </c>
      <c r="AD15" s="27">
        <v>3212008212001</v>
      </c>
    </row>
    <row r="16" spans="1:30" x14ac:dyDescent="0.25">
      <c r="A16" s="27">
        <v>3212008222001</v>
      </c>
      <c r="B16" s="42" t="s">
        <v>829</v>
      </c>
      <c r="C16" s="29">
        <v>161</v>
      </c>
      <c r="D16" s="29">
        <v>695</v>
      </c>
      <c r="E16" s="29">
        <v>723</v>
      </c>
      <c r="F16" s="29">
        <v>841</v>
      </c>
      <c r="G16" s="29">
        <v>848</v>
      </c>
      <c r="H16" s="29">
        <v>501</v>
      </c>
      <c r="L16" s="29">
        <v>3769</v>
      </c>
      <c r="M16" s="29">
        <v>628.16666666666663</v>
      </c>
      <c r="N16" s="29">
        <v>1050</v>
      </c>
      <c r="O16" s="29">
        <v>866</v>
      </c>
      <c r="P16" s="29">
        <v>10</v>
      </c>
      <c r="Q16" s="29">
        <v>816</v>
      </c>
      <c r="R16" s="29">
        <v>1056</v>
      </c>
      <c r="S16" s="29">
        <v>136</v>
      </c>
      <c r="T16" s="29">
        <v>0</v>
      </c>
      <c r="U16" s="29">
        <v>0</v>
      </c>
      <c r="V16" s="29">
        <v>0</v>
      </c>
      <c r="W16" s="29">
        <v>3934</v>
      </c>
      <c r="X16" s="29">
        <v>437.11111111111109</v>
      </c>
      <c r="Y16" s="36">
        <v>4</v>
      </c>
      <c r="Z16" s="29">
        <v>4</v>
      </c>
      <c r="AA16" s="29">
        <v>0</v>
      </c>
      <c r="AB16" s="29">
        <v>0</v>
      </c>
      <c r="AC16" s="29">
        <v>4</v>
      </c>
      <c r="AD16" s="27">
        <v>3212008222001</v>
      </c>
    </row>
    <row r="17" spans="1:30" x14ac:dyDescent="0.25">
      <c r="A17" s="27">
        <v>3212008201001</v>
      </c>
      <c r="B17" s="42" t="s">
        <v>830</v>
      </c>
      <c r="C17" s="29">
        <v>104</v>
      </c>
      <c r="D17" s="29">
        <v>491</v>
      </c>
      <c r="E17" s="29">
        <v>43</v>
      </c>
      <c r="F17" s="29">
        <v>6</v>
      </c>
      <c r="G17" s="29">
        <v>8</v>
      </c>
      <c r="I17" s="29">
        <v>200</v>
      </c>
      <c r="L17" s="29">
        <v>852</v>
      </c>
      <c r="M17" s="29">
        <v>142</v>
      </c>
      <c r="N17" s="29">
        <v>638</v>
      </c>
      <c r="O17" s="29">
        <v>0</v>
      </c>
      <c r="P17" s="29">
        <v>0</v>
      </c>
      <c r="Q17" s="29">
        <v>0</v>
      </c>
      <c r="R17" s="29">
        <v>0</v>
      </c>
      <c r="S17" s="29">
        <v>0</v>
      </c>
      <c r="T17" s="29">
        <v>200</v>
      </c>
      <c r="U17" s="29">
        <v>0</v>
      </c>
      <c r="V17" s="29">
        <v>0</v>
      </c>
      <c r="W17" s="29">
        <v>838</v>
      </c>
      <c r="X17" s="29">
        <v>93.111111111111114</v>
      </c>
      <c r="Y17" s="36">
        <v>0</v>
      </c>
      <c r="Z17" s="29">
        <v>0</v>
      </c>
      <c r="AA17" s="29">
        <v>0</v>
      </c>
      <c r="AB17" s="29">
        <v>0</v>
      </c>
      <c r="AC17" s="29">
        <v>0</v>
      </c>
      <c r="AD17" s="27">
        <v>3212008201001</v>
      </c>
    </row>
    <row r="18" spans="1:30" x14ac:dyDescent="0.25">
      <c r="A18" s="27">
        <v>3219999891001</v>
      </c>
      <c r="B18" s="42" t="s">
        <v>831</v>
      </c>
      <c r="I18" s="29">
        <v>2</v>
      </c>
      <c r="J18" s="29">
        <v>8</v>
      </c>
      <c r="L18" s="29">
        <v>10</v>
      </c>
      <c r="M18" s="29">
        <v>5</v>
      </c>
      <c r="N18" s="29">
        <v>0</v>
      </c>
      <c r="O18" s="29">
        <v>0</v>
      </c>
      <c r="P18" s="29">
        <v>0</v>
      </c>
      <c r="Q18" s="29">
        <v>0</v>
      </c>
      <c r="R18" s="29">
        <v>0</v>
      </c>
      <c r="S18" s="29">
        <v>0</v>
      </c>
      <c r="T18" s="29">
        <v>400</v>
      </c>
      <c r="U18" s="29">
        <v>0</v>
      </c>
      <c r="V18" s="29">
        <v>0</v>
      </c>
      <c r="W18" s="29">
        <v>400</v>
      </c>
      <c r="X18" s="29">
        <v>44.444444444444443</v>
      </c>
      <c r="Y18" s="36">
        <v>390</v>
      </c>
      <c r="Z18" s="29">
        <v>398</v>
      </c>
      <c r="AA18" s="29">
        <v>0</v>
      </c>
      <c r="AB18" s="29">
        <v>8</v>
      </c>
      <c r="AC18" s="29">
        <v>390</v>
      </c>
      <c r="AD18" s="27">
        <v>3219999891001</v>
      </c>
    </row>
    <row r="19" spans="1:30" x14ac:dyDescent="0.25">
      <c r="A19" s="27">
        <v>3212005332001</v>
      </c>
      <c r="B19" s="42" t="s">
        <v>832</v>
      </c>
      <c r="H19" s="29">
        <v>5</v>
      </c>
      <c r="L19" s="29">
        <v>5</v>
      </c>
      <c r="M19" s="29">
        <v>5</v>
      </c>
      <c r="N19" s="29">
        <v>0</v>
      </c>
      <c r="O19" s="29">
        <v>0</v>
      </c>
      <c r="P19" s="29">
        <v>0</v>
      </c>
      <c r="Q19" s="29">
        <v>0</v>
      </c>
      <c r="R19" s="29">
        <v>0</v>
      </c>
      <c r="S19" s="29">
        <v>0</v>
      </c>
      <c r="T19" s="29">
        <v>0</v>
      </c>
      <c r="U19" s="29">
        <v>0</v>
      </c>
      <c r="V19" s="29">
        <v>0</v>
      </c>
      <c r="W19" s="29">
        <v>0</v>
      </c>
      <c r="X19" s="29">
        <v>0</v>
      </c>
      <c r="Y19" s="36">
        <v>0</v>
      </c>
      <c r="Z19" s="29">
        <v>0</v>
      </c>
      <c r="AA19" s="29">
        <v>0</v>
      </c>
      <c r="AB19" s="29">
        <v>0</v>
      </c>
      <c r="AC19" s="29">
        <v>0</v>
      </c>
      <c r="AD19" s="27">
        <v>3212005332001</v>
      </c>
    </row>
    <row r="20" spans="1:30" x14ac:dyDescent="0.25">
      <c r="A20" s="27">
        <v>3219999823001</v>
      </c>
      <c r="B20" s="42" t="s">
        <v>833</v>
      </c>
      <c r="D20" s="29">
        <v>79</v>
      </c>
      <c r="E20" s="29">
        <v>321</v>
      </c>
      <c r="F20" s="29">
        <v>292</v>
      </c>
      <c r="G20" s="29">
        <v>277</v>
      </c>
      <c r="H20" s="29">
        <v>249</v>
      </c>
      <c r="I20" s="29">
        <v>347</v>
      </c>
      <c r="J20" s="29">
        <v>215</v>
      </c>
      <c r="K20" s="29">
        <v>63</v>
      </c>
      <c r="L20" s="29">
        <v>1843</v>
      </c>
      <c r="M20" s="29">
        <v>230.375</v>
      </c>
      <c r="N20" s="29">
        <v>0</v>
      </c>
      <c r="O20" s="29">
        <v>1137</v>
      </c>
      <c r="P20" s="29">
        <v>0</v>
      </c>
      <c r="Q20" s="29">
        <v>0</v>
      </c>
      <c r="R20" s="29">
        <v>0</v>
      </c>
      <c r="S20" s="29">
        <v>1000</v>
      </c>
      <c r="T20" s="29">
        <v>0</v>
      </c>
      <c r="U20" s="29">
        <v>189</v>
      </c>
      <c r="V20" s="29">
        <v>0</v>
      </c>
      <c r="W20" s="29">
        <v>2326</v>
      </c>
      <c r="X20" s="29">
        <v>258.44444444444446</v>
      </c>
      <c r="Y20" s="36">
        <v>0</v>
      </c>
      <c r="Z20" s="29">
        <v>17218</v>
      </c>
      <c r="AA20" s="29">
        <v>189</v>
      </c>
      <c r="AB20" s="29">
        <v>215</v>
      </c>
      <c r="AC20" s="29">
        <v>0</v>
      </c>
      <c r="AD20" s="27">
        <v>3219999823001</v>
      </c>
    </row>
    <row r="21" spans="1:30" x14ac:dyDescent="0.25">
      <c r="A21" s="27">
        <v>3211205103001</v>
      </c>
      <c r="B21" s="42" t="s">
        <v>834</v>
      </c>
      <c r="C21" s="29">
        <v>76</v>
      </c>
      <c r="D21" s="29">
        <v>246</v>
      </c>
      <c r="E21" s="29">
        <v>622</v>
      </c>
      <c r="F21" s="29">
        <v>861</v>
      </c>
      <c r="I21" s="29">
        <v>191</v>
      </c>
      <c r="J21" s="29">
        <v>756</v>
      </c>
      <c r="L21" s="29">
        <v>2752</v>
      </c>
      <c r="M21" s="29">
        <v>458.66666666666669</v>
      </c>
      <c r="N21" s="29">
        <v>330</v>
      </c>
      <c r="O21" s="29">
        <v>0</v>
      </c>
      <c r="P21" s="29">
        <v>1481</v>
      </c>
      <c r="Q21" s="29">
        <v>0</v>
      </c>
      <c r="R21" s="29">
        <v>0</v>
      </c>
      <c r="S21" s="29">
        <v>0</v>
      </c>
      <c r="T21" s="29">
        <v>284</v>
      </c>
      <c r="U21" s="29">
        <v>663</v>
      </c>
      <c r="V21" s="29">
        <v>0</v>
      </c>
      <c r="W21" s="29">
        <v>2758</v>
      </c>
      <c r="X21" s="29">
        <v>306.44444444444446</v>
      </c>
      <c r="Y21" s="36">
        <v>0</v>
      </c>
      <c r="Z21" s="29">
        <v>93</v>
      </c>
      <c r="AA21" s="29">
        <v>663</v>
      </c>
      <c r="AB21" s="29">
        <v>756</v>
      </c>
      <c r="AC21" s="29">
        <v>0</v>
      </c>
      <c r="AD21" s="27">
        <v>3211205103001</v>
      </c>
    </row>
    <row r="22" spans="1:30" x14ac:dyDescent="0.25">
      <c r="A22" s="27">
        <v>3211205121001</v>
      </c>
      <c r="B22" s="42" t="s">
        <v>835</v>
      </c>
      <c r="C22" s="29">
        <v>13155</v>
      </c>
      <c r="D22" s="29">
        <v>51709</v>
      </c>
      <c r="E22" s="29">
        <v>28072</v>
      </c>
      <c r="F22" s="29">
        <v>1474</v>
      </c>
      <c r="G22" s="29">
        <v>75313</v>
      </c>
      <c r="H22" s="29">
        <v>56590</v>
      </c>
      <c r="I22" s="29">
        <v>2601</v>
      </c>
      <c r="J22" s="29">
        <v>40068</v>
      </c>
      <c r="K22" s="29">
        <v>10089</v>
      </c>
      <c r="L22" s="29">
        <v>279071</v>
      </c>
      <c r="M22" s="29">
        <v>31007.888888888891</v>
      </c>
      <c r="N22" s="29">
        <v>33030</v>
      </c>
      <c r="O22" s="29">
        <v>61389</v>
      </c>
      <c r="P22" s="29">
        <v>0</v>
      </c>
      <c r="Q22" s="29">
        <v>0</v>
      </c>
      <c r="R22" s="29">
        <v>93840</v>
      </c>
      <c r="S22" s="29">
        <v>41760</v>
      </c>
      <c r="T22" s="29">
        <v>600</v>
      </c>
      <c r="U22" s="29">
        <v>66240</v>
      </c>
      <c r="V22" s="29">
        <v>22740</v>
      </c>
      <c r="W22" s="29">
        <v>319599</v>
      </c>
      <c r="X22" s="29">
        <v>35511</v>
      </c>
      <c r="Y22" s="36">
        <v>23846</v>
      </c>
      <c r="Z22" s="29">
        <v>520</v>
      </c>
      <c r="AA22" s="29">
        <v>66240</v>
      </c>
      <c r="AB22" s="29">
        <v>40068</v>
      </c>
      <c r="AC22" s="29">
        <v>23846</v>
      </c>
      <c r="AD22" s="27">
        <v>3211205121001</v>
      </c>
    </row>
    <row r="23" spans="1:30" x14ac:dyDescent="0.25">
      <c r="A23" s="27">
        <v>3219999248001</v>
      </c>
      <c r="B23" s="42" t="s">
        <v>836</v>
      </c>
      <c r="C23" s="29">
        <v>49</v>
      </c>
      <c r="D23" s="29">
        <v>236</v>
      </c>
      <c r="E23" s="29">
        <v>84</v>
      </c>
      <c r="F23" s="29">
        <v>2</v>
      </c>
      <c r="G23" s="29">
        <v>3</v>
      </c>
      <c r="H23" s="29">
        <v>458</v>
      </c>
      <c r="I23" s="29">
        <v>101</v>
      </c>
      <c r="J23" s="29">
        <v>106</v>
      </c>
      <c r="K23" s="29">
        <v>40</v>
      </c>
      <c r="L23" s="29">
        <v>1079</v>
      </c>
      <c r="M23" s="29">
        <v>119.88888888888889</v>
      </c>
      <c r="N23" s="29">
        <v>168</v>
      </c>
      <c r="O23" s="29">
        <v>412</v>
      </c>
      <c r="P23" s="29">
        <v>2</v>
      </c>
      <c r="Q23" s="29">
        <v>12</v>
      </c>
      <c r="R23" s="29">
        <v>0</v>
      </c>
      <c r="S23" s="29">
        <v>856</v>
      </c>
      <c r="T23" s="29">
        <v>126</v>
      </c>
      <c r="U23" s="29">
        <v>3</v>
      </c>
      <c r="V23" s="29">
        <v>0</v>
      </c>
      <c r="W23" s="29">
        <v>1579</v>
      </c>
      <c r="X23" s="29">
        <v>175.44444444444446</v>
      </c>
      <c r="Y23" s="36">
        <v>283</v>
      </c>
      <c r="Z23" s="29">
        <v>431</v>
      </c>
      <c r="AA23" s="29">
        <v>3</v>
      </c>
      <c r="AB23" s="29">
        <v>106</v>
      </c>
      <c r="AC23" s="29">
        <v>283</v>
      </c>
      <c r="AD23" s="27">
        <v>3219999248001</v>
      </c>
    </row>
    <row r="24" spans="1:30" x14ac:dyDescent="0.25">
      <c r="A24" s="27">
        <v>3211114123001</v>
      </c>
      <c r="B24" s="42" t="s">
        <v>837</v>
      </c>
      <c r="C24" s="29">
        <v>22</v>
      </c>
      <c r="D24" s="29">
        <v>26</v>
      </c>
      <c r="E24" s="29">
        <v>93</v>
      </c>
      <c r="F24" s="29">
        <v>21</v>
      </c>
      <c r="G24" s="29">
        <v>25</v>
      </c>
      <c r="H24" s="29">
        <v>35</v>
      </c>
      <c r="I24" s="29">
        <v>69</v>
      </c>
      <c r="J24" s="29">
        <v>1</v>
      </c>
      <c r="L24" s="29">
        <v>292</v>
      </c>
      <c r="M24" s="29">
        <v>36.5</v>
      </c>
      <c r="N24" s="29">
        <v>854</v>
      </c>
      <c r="O24" s="29">
        <v>0</v>
      </c>
      <c r="P24" s="29">
        <v>0</v>
      </c>
      <c r="Q24" s="29">
        <v>0</v>
      </c>
      <c r="R24" s="29">
        <v>0</v>
      </c>
      <c r="S24" s="29">
        <v>0</v>
      </c>
      <c r="T24" s="29">
        <v>0</v>
      </c>
      <c r="U24" s="29">
        <v>0</v>
      </c>
      <c r="V24" s="29">
        <v>0</v>
      </c>
      <c r="W24" s="29">
        <v>854</v>
      </c>
      <c r="X24" s="29">
        <v>94.888888888888886</v>
      </c>
      <c r="Y24" s="36">
        <v>0</v>
      </c>
      <c r="Z24" s="29">
        <v>8843</v>
      </c>
      <c r="AA24" s="29">
        <v>0</v>
      </c>
      <c r="AB24" s="29">
        <v>1</v>
      </c>
      <c r="AC24" s="29">
        <v>0</v>
      </c>
      <c r="AD24" s="27">
        <v>3211114123001</v>
      </c>
    </row>
    <row r="25" spans="1:30" x14ac:dyDescent="0.25">
      <c r="A25" s="27">
        <v>3211114121001</v>
      </c>
      <c r="B25" s="42" t="s">
        <v>838</v>
      </c>
      <c r="C25" s="29">
        <v>3</v>
      </c>
      <c r="D25" s="29">
        <v>55</v>
      </c>
      <c r="E25" s="29">
        <v>87</v>
      </c>
      <c r="F25" s="29">
        <v>82</v>
      </c>
      <c r="G25" s="29">
        <v>315</v>
      </c>
      <c r="H25" s="29">
        <v>349</v>
      </c>
      <c r="J25" s="29">
        <v>284</v>
      </c>
      <c r="K25" s="29">
        <v>28</v>
      </c>
      <c r="L25" s="29">
        <v>1203</v>
      </c>
      <c r="M25" s="29">
        <v>150.375</v>
      </c>
      <c r="N25" s="29">
        <v>3</v>
      </c>
      <c r="O25" s="29">
        <v>516</v>
      </c>
      <c r="P25" s="29">
        <v>53</v>
      </c>
      <c r="Q25" s="29">
        <v>0</v>
      </c>
      <c r="R25" s="29">
        <v>315</v>
      </c>
      <c r="S25" s="29">
        <v>0</v>
      </c>
      <c r="T25" s="29">
        <v>0</v>
      </c>
      <c r="U25" s="29">
        <v>850</v>
      </c>
      <c r="V25" s="29">
        <v>0</v>
      </c>
      <c r="W25" s="29">
        <v>1737</v>
      </c>
      <c r="X25" s="29">
        <v>193</v>
      </c>
      <c r="Y25" s="36">
        <v>529</v>
      </c>
      <c r="Z25" s="29">
        <v>0</v>
      </c>
      <c r="AA25" s="29">
        <v>850</v>
      </c>
      <c r="AB25" s="29">
        <v>284</v>
      </c>
      <c r="AC25" s="29">
        <v>529</v>
      </c>
      <c r="AD25" s="27">
        <v>3211114121001</v>
      </c>
    </row>
    <row r="26" spans="1:30" x14ac:dyDescent="0.25">
      <c r="A26" s="27">
        <v>3219999858001</v>
      </c>
      <c r="B26" s="42" t="s">
        <v>839</v>
      </c>
      <c r="D26" s="29">
        <v>1463</v>
      </c>
      <c r="E26" s="29">
        <v>1619</v>
      </c>
      <c r="F26" s="29">
        <v>1734</v>
      </c>
      <c r="G26" s="29">
        <v>1872</v>
      </c>
      <c r="L26" s="29">
        <v>6688</v>
      </c>
      <c r="M26" s="29">
        <v>1672</v>
      </c>
      <c r="N26" s="29">
        <v>0</v>
      </c>
      <c r="O26" s="29">
        <v>1994</v>
      </c>
      <c r="P26" s="29">
        <v>1600</v>
      </c>
      <c r="Q26" s="29">
        <v>2223</v>
      </c>
      <c r="R26" s="29">
        <v>840</v>
      </c>
      <c r="S26" s="29">
        <v>0</v>
      </c>
      <c r="T26" s="29">
        <v>0</v>
      </c>
      <c r="U26" s="29">
        <v>0</v>
      </c>
      <c r="V26" s="29">
        <v>0</v>
      </c>
      <c r="W26" s="29">
        <v>6657</v>
      </c>
      <c r="X26" s="29">
        <v>739.66666666666663</v>
      </c>
      <c r="Y26" s="36">
        <v>0</v>
      </c>
      <c r="Z26" s="29">
        <v>0</v>
      </c>
      <c r="AA26" s="29">
        <v>0</v>
      </c>
      <c r="AB26" s="29">
        <v>0</v>
      </c>
      <c r="AC26" s="29">
        <v>0</v>
      </c>
      <c r="AD26" s="27">
        <v>3219999858001</v>
      </c>
    </row>
    <row r="27" spans="1:30" x14ac:dyDescent="0.25">
      <c r="A27" s="27">
        <v>3211904117001</v>
      </c>
      <c r="B27" s="42" t="s">
        <v>840</v>
      </c>
      <c r="H27" s="29">
        <v>21</v>
      </c>
      <c r="I27" s="29">
        <v>28</v>
      </c>
      <c r="J27" s="29">
        <v>55</v>
      </c>
      <c r="K27" s="29">
        <v>53</v>
      </c>
      <c r="L27" s="29">
        <v>157</v>
      </c>
      <c r="M27" s="29">
        <v>39.25</v>
      </c>
      <c r="N27" s="29">
        <v>0</v>
      </c>
      <c r="O27" s="29">
        <v>0</v>
      </c>
      <c r="P27" s="29">
        <v>0</v>
      </c>
      <c r="Q27" s="29">
        <v>0</v>
      </c>
      <c r="R27" s="29">
        <v>0</v>
      </c>
      <c r="S27" s="29">
        <v>20</v>
      </c>
      <c r="T27" s="29">
        <v>131</v>
      </c>
      <c r="U27" s="29">
        <v>0</v>
      </c>
      <c r="V27" s="29">
        <v>180</v>
      </c>
      <c r="W27" s="29">
        <v>331</v>
      </c>
      <c r="X27" s="29">
        <v>36.777777777777779</v>
      </c>
      <c r="Y27" s="36">
        <v>138</v>
      </c>
      <c r="Z27" s="29">
        <v>121</v>
      </c>
      <c r="AA27" s="29">
        <v>0</v>
      </c>
      <c r="AB27" s="29">
        <v>55</v>
      </c>
      <c r="AC27" s="29">
        <v>138</v>
      </c>
      <c r="AD27" s="27">
        <v>3211904117001</v>
      </c>
    </row>
    <row r="28" spans="1:30" x14ac:dyDescent="0.25">
      <c r="A28" s="27">
        <v>3219999524001</v>
      </c>
      <c r="B28" s="42" t="s">
        <v>841</v>
      </c>
      <c r="C28" s="29">
        <v>1910</v>
      </c>
      <c r="D28" s="29">
        <v>7215</v>
      </c>
      <c r="E28" s="29">
        <v>141</v>
      </c>
      <c r="H28" s="29">
        <v>4830</v>
      </c>
      <c r="I28" s="29">
        <v>10963</v>
      </c>
      <c r="J28" s="29">
        <v>9400</v>
      </c>
      <c r="K28" s="29">
        <v>1245</v>
      </c>
      <c r="L28" s="29">
        <v>35704</v>
      </c>
      <c r="M28" s="29">
        <v>5100.5714285714284</v>
      </c>
      <c r="N28" s="29">
        <v>9248</v>
      </c>
      <c r="O28" s="29">
        <v>847</v>
      </c>
      <c r="P28" s="29">
        <v>0</v>
      </c>
      <c r="Q28" s="29">
        <v>0</v>
      </c>
      <c r="R28" s="29">
        <v>0</v>
      </c>
      <c r="S28" s="29">
        <v>71820</v>
      </c>
      <c r="T28" s="29">
        <v>1680</v>
      </c>
      <c r="U28" s="29">
        <v>0</v>
      </c>
      <c r="V28" s="29">
        <v>0</v>
      </c>
      <c r="W28" s="29">
        <v>83595</v>
      </c>
      <c r="X28" s="29">
        <v>9288.3333333333339</v>
      </c>
      <c r="Y28" s="36">
        <v>46882</v>
      </c>
      <c r="Z28" s="29">
        <v>110711</v>
      </c>
      <c r="AA28" s="29">
        <v>0</v>
      </c>
      <c r="AB28" s="29">
        <v>9400</v>
      </c>
      <c r="AC28" s="29">
        <v>46882</v>
      </c>
      <c r="AD28" s="27">
        <v>3219999524001</v>
      </c>
    </row>
    <row r="29" spans="1:30" x14ac:dyDescent="0.25">
      <c r="A29" s="27">
        <v>3212001111001</v>
      </c>
      <c r="B29" s="42" t="s">
        <v>842</v>
      </c>
      <c r="D29" s="29">
        <v>2763</v>
      </c>
      <c r="E29" s="29">
        <v>4132</v>
      </c>
      <c r="H29" s="29">
        <v>585</v>
      </c>
      <c r="I29" s="29">
        <v>8505</v>
      </c>
      <c r="J29" s="29">
        <v>7729</v>
      </c>
      <c r="K29" s="29">
        <v>1711</v>
      </c>
      <c r="L29" s="29">
        <v>25425</v>
      </c>
      <c r="M29" s="29">
        <v>4237.5</v>
      </c>
      <c r="N29" s="29">
        <v>0</v>
      </c>
      <c r="O29" s="29">
        <v>6895</v>
      </c>
      <c r="P29" s="29">
        <v>0</v>
      </c>
      <c r="Q29" s="29">
        <v>0</v>
      </c>
      <c r="R29" s="29">
        <v>0</v>
      </c>
      <c r="S29" s="29">
        <v>31587</v>
      </c>
      <c r="T29" s="29">
        <v>0</v>
      </c>
      <c r="U29" s="29">
        <v>21600</v>
      </c>
      <c r="V29" s="29">
        <v>0</v>
      </c>
      <c r="W29" s="29">
        <v>60082</v>
      </c>
      <c r="X29" s="29">
        <v>6675.7777777777774</v>
      </c>
      <c r="Y29" s="36">
        <v>33991</v>
      </c>
      <c r="Z29" s="29">
        <v>22515</v>
      </c>
      <c r="AA29" s="29">
        <v>21600</v>
      </c>
      <c r="AB29" s="29">
        <v>7729</v>
      </c>
      <c r="AC29" s="29">
        <v>33991</v>
      </c>
      <c r="AD29" s="27">
        <v>3212001111001</v>
      </c>
    </row>
    <row r="30" spans="1:30" x14ac:dyDescent="0.25">
      <c r="A30" s="27">
        <v>3211212401001</v>
      </c>
      <c r="B30" s="42" t="s">
        <v>843</v>
      </c>
      <c r="D30" s="29">
        <v>4150</v>
      </c>
      <c r="E30" s="29">
        <v>19750</v>
      </c>
      <c r="F30" s="29">
        <v>19597</v>
      </c>
      <c r="G30" s="29">
        <v>10437</v>
      </c>
      <c r="H30" s="29">
        <v>9570</v>
      </c>
      <c r="I30" s="29">
        <v>30</v>
      </c>
      <c r="J30" s="29">
        <v>8550</v>
      </c>
      <c r="K30" s="29">
        <v>2173</v>
      </c>
      <c r="L30" s="29">
        <v>74257</v>
      </c>
      <c r="M30" s="29">
        <v>9282.125</v>
      </c>
      <c r="N30" s="29">
        <v>0</v>
      </c>
      <c r="O30" s="29">
        <v>20329</v>
      </c>
      <c r="P30" s="29">
        <v>30110</v>
      </c>
      <c r="Q30" s="29">
        <v>0</v>
      </c>
      <c r="R30" s="29">
        <v>13440</v>
      </c>
      <c r="S30" s="29">
        <v>600</v>
      </c>
      <c r="T30" s="29">
        <v>38400</v>
      </c>
      <c r="U30" s="29">
        <v>200</v>
      </c>
      <c r="V30" s="29">
        <v>0</v>
      </c>
      <c r="W30" s="29">
        <v>103079</v>
      </c>
      <c r="X30" s="29">
        <v>11453.222222222223</v>
      </c>
      <c r="Y30" s="36">
        <v>27167</v>
      </c>
      <c r="Z30" s="29">
        <v>85770</v>
      </c>
      <c r="AA30" s="29">
        <v>200</v>
      </c>
      <c r="AB30" s="29">
        <v>8550</v>
      </c>
      <c r="AC30" s="29">
        <v>27167</v>
      </c>
      <c r="AD30" s="27">
        <v>3211212401001</v>
      </c>
    </row>
    <row r="31" spans="1:30" x14ac:dyDescent="0.25">
      <c r="A31" s="27">
        <v>3211212411001</v>
      </c>
      <c r="B31" s="42" t="s">
        <v>844</v>
      </c>
      <c r="G31" s="29">
        <v>3060</v>
      </c>
      <c r="H31" s="29">
        <v>9920</v>
      </c>
      <c r="L31" s="29">
        <v>12980</v>
      </c>
      <c r="M31" s="29">
        <v>6490</v>
      </c>
      <c r="N31" s="29">
        <v>0</v>
      </c>
      <c r="O31" s="29">
        <v>0</v>
      </c>
      <c r="P31" s="29">
        <v>0</v>
      </c>
      <c r="Q31" s="29">
        <v>0</v>
      </c>
      <c r="R31" s="29">
        <v>13150</v>
      </c>
      <c r="S31" s="29">
        <v>0</v>
      </c>
      <c r="T31" s="29">
        <v>0</v>
      </c>
      <c r="U31" s="29">
        <v>0</v>
      </c>
      <c r="V31" s="29">
        <v>0</v>
      </c>
      <c r="W31" s="29">
        <v>13150</v>
      </c>
      <c r="X31" s="29">
        <v>1461.1111111111111</v>
      </c>
      <c r="Y31" s="36">
        <v>0</v>
      </c>
      <c r="Z31" s="29">
        <v>0</v>
      </c>
      <c r="AA31" s="29">
        <v>0</v>
      </c>
      <c r="AB31" s="29">
        <v>0</v>
      </c>
      <c r="AC31" s="29">
        <v>0</v>
      </c>
      <c r="AD31" s="27">
        <v>3211212411001</v>
      </c>
    </row>
    <row r="32" spans="1:30" x14ac:dyDescent="0.25">
      <c r="A32" s="27">
        <v>3212701912001</v>
      </c>
      <c r="B32" s="42" t="s">
        <v>845</v>
      </c>
      <c r="D32" s="29">
        <v>45</v>
      </c>
      <c r="E32" s="29">
        <v>58</v>
      </c>
      <c r="F32" s="29">
        <v>15</v>
      </c>
      <c r="G32" s="29">
        <v>25</v>
      </c>
      <c r="H32" s="29">
        <v>67</v>
      </c>
      <c r="I32" s="29">
        <v>16</v>
      </c>
      <c r="J32" s="29">
        <v>46</v>
      </c>
      <c r="L32" s="29">
        <v>272</v>
      </c>
      <c r="M32" s="29">
        <v>38.857142857142854</v>
      </c>
      <c r="N32" s="29">
        <v>0</v>
      </c>
      <c r="O32" s="29">
        <v>371</v>
      </c>
      <c r="P32" s="29">
        <v>33</v>
      </c>
      <c r="Q32" s="29">
        <v>0</v>
      </c>
      <c r="R32" s="29">
        <v>93</v>
      </c>
      <c r="S32" s="29">
        <v>200</v>
      </c>
      <c r="T32" s="29">
        <v>114</v>
      </c>
      <c r="U32" s="29">
        <v>0</v>
      </c>
      <c r="V32" s="29">
        <v>0</v>
      </c>
      <c r="W32" s="29">
        <v>811</v>
      </c>
      <c r="X32" s="29">
        <v>90.111111111111114</v>
      </c>
      <c r="Y32" s="36">
        <v>233</v>
      </c>
      <c r="Z32" s="29">
        <v>279</v>
      </c>
      <c r="AA32" s="29">
        <v>0</v>
      </c>
      <c r="AB32" s="29">
        <v>46</v>
      </c>
      <c r="AC32" s="29">
        <v>233</v>
      </c>
      <c r="AD32" s="27">
        <v>3212701912001</v>
      </c>
    </row>
    <row r="33" spans="1:30" x14ac:dyDescent="0.25">
      <c r="A33" s="27">
        <v>3219999906001</v>
      </c>
      <c r="B33" s="42" t="s">
        <v>846</v>
      </c>
      <c r="J33" s="29">
        <v>63</v>
      </c>
      <c r="K33" s="29">
        <v>37</v>
      </c>
      <c r="L33" s="29">
        <v>100</v>
      </c>
      <c r="M33" s="29">
        <v>50</v>
      </c>
      <c r="N33" s="29">
        <v>0</v>
      </c>
      <c r="O33" s="29">
        <v>0</v>
      </c>
      <c r="P33" s="29">
        <v>0</v>
      </c>
      <c r="Q33" s="29">
        <v>0</v>
      </c>
      <c r="R33" s="29">
        <v>0</v>
      </c>
      <c r="S33" s="29">
        <v>0</v>
      </c>
      <c r="T33" s="29">
        <v>0</v>
      </c>
      <c r="U33" s="29">
        <v>269</v>
      </c>
      <c r="V33" s="29">
        <v>0</v>
      </c>
      <c r="W33" s="29">
        <v>269</v>
      </c>
      <c r="X33" s="29">
        <v>29.888888888888889</v>
      </c>
      <c r="Y33" s="36">
        <v>159</v>
      </c>
      <c r="Z33" s="29" t="e">
        <v>#N/A</v>
      </c>
      <c r="AA33" s="29">
        <v>269</v>
      </c>
      <c r="AB33" s="29">
        <v>63</v>
      </c>
      <c r="AC33" s="29">
        <v>159</v>
      </c>
      <c r="AD33" s="27">
        <v>3219999906001</v>
      </c>
    </row>
    <row r="34" spans="1:30" x14ac:dyDescent="0.25">
      <c r="A34" s="27">
        <v>3211101002001</v>
      </c>
      <c r="B34" s="42" t="s">
        <v>847</v>
      </c>
      <c r="C34" s="29">
        <v>6</v>
      </c>
      <c r="E34" s="29">
        <v>181</v>
      </c>
      <c r="F34" s="29">
        <v>504</v>
      </c>
      <c r="G34" s="29">
        <v>43</v>
      </c>
      <c r="H34" s="29">
        <v>22</v>
      </c>
      <c r="I34" s="29">
        <v>6</v>
      </c>
      <c r="J34" s="29">
        <v>80</v>
      </c>
      <c r="K34" s="29">
        <v>6</v>
      </c>
      <c r="L34" s="29">
        <v>848</v>
      </c>
      <c r="M34" s="29">
        <v>106</v>
      </c>
      <c r="N34" s="29">
        <v>14</v>
      </c>
      <c r="O34" s="29">
        <v>0</v>
      </c>
      <c r="P34" s="29">
        <v>700</v>
      </c>
      <c r="Q34" s="29">
        <v>0</v>
      </c>
      <c r="R34" s="29">
        <v>0</v>
      </c>
      <c r="S34" s="29">
        <v>0</v>
      </c>
      <c r="T34" s="29">
        <v>1600</v>
      </c>
      <c r="U34" s="29">
        <v>0</v>
      </c>
      <c r="V34" s="29">
        <v>0</v>
      </c>
      <c r="W34" s="29">
        <v>2314</v>
      </c>
      <c r="X34" s="29">
        <v>257.11111111111109</v>
      </c>
      <c r="Y34" s="36">
        <v>1508</v>
      </c>
      <c r="Z34" s="29">
        <v>8</v>
      </c>
      <c r="AA34" s="29">
        <v>0</v>
      </c>
      <c r="AB34" s="29">
        <v>80</v>
      </c>
      <c r="AC34" s="29">
        <v>1508</v>
      </c>
      <c r="AD34" s="27">
        <v>3211101002001</v>
      </c>
    </row>
    <row r="35" spans="1:30" x14ac:dyDescent="0.25">
      <c r="A35" s="27">
        <v>3211101012001</v>
      </c>
      <c r="B35" s="42" t="s">
        <v>848</v>
      </c>
      <c r="C35" s="29">
        <v>251</v>
      </c>
      <c r="D35" s="29">
        <v>2694</v>
      </c>
      <c r="E35" s="29">
        <v>1041</v>
      </c>
      <c r="F35" s="29">
        <v>218</v>
      </c>
      <c r="H35" s="29">
        <v>5</v>
      </c>
      <c r="I35" s="29">
        <v>134</v>
      </c>
      <c r="J35" s="29">
        <v>3</v>
      </c>
      <c r="L35" s="29">
        <v>4346</v>
      </c>
      <c r="M35" s="29">
        <v>620.85714285714289</v>
      </c>
      <c r="N35" s="29">
        <v>2358</v>
      </c>
      <c r="O35" s="29">
        <v>2116</v>
      </c>
      <c r="P35" s="29">
        <v>0</v>
      </c>
      <c r="Q35" s="29">
        <v>0</v>
      </c>
      <c r="R35" s="29">
        <v>0</v>
      </c>
      <c r="S35" s="29">
        <v>0</v>
      </c>
      <c r="T35" s="29">
        <v>275</v>
      </c>
      <c r="U35" s="29">
        <v>269</v>
      </c>
      <c r="V35" s="29">
        <v>0</v>
      </c>
      <c r="W35" s="29">
        <v>5018</v>
      </c>
      <c r="X35" s="29">
        <v>557.55555555555554</v>
      </c>
      <c r="Y35" s="36">
        <v>0</v>
      </c>
      <c r="Z35" s="29">
        <v>3</v>
      </c>
      <c r="AA35" s="29">
        <v>269</v>
      </c>
      <c r="AB35" s="29">
        <v>3</v>
      </c>
      <c r="AC35" s="29">
        <v>0</v>
      </c>
      <c r="AD35" s="27">
        <v>3211101012001</v>
      </c>
    </row>
    <row r="36" spans="1:30" x14ac:dyDescent="0.25">
      <c r="A36" s="27">
        <v>3212006117001</v>
      </c>
      <c r="B36" s="42" t="s">
        <v>849</v>
      </c>
      <c r="D36" s="29">
        <v>2</v>
      </c>
      <c r="F36" s="29">
        <v>158</v>
      </c>
      <c r="H36" s="29">
        <v>102</v>
      </c>
      <c r="I36" s="29">
        <v>211</v>
      </c>
      <c r="J36" s="29">
        <v>170</v>
      </c>
      <c r="K36" s="29">
        <v>19</v>
      </c>
      <c r="L36" s="29">
        <v>662</v>
      </c>
      <c r="M36" s="29">
        <v>110.33333333333333</v>
      </c>
      <c r="N36" s="29">
        <v>0</v>
      </c>
      <c r="O36" s="29">
        <v>2</v>
      </c>
      <c r="P36" s="29">
        <v>0</v>
      </c>
      <c r="Q36" s="29">
        <v>157</v>
      </c>
      <c r="R36" s="29">
        <v>0</v>
      </c>
      <c r="S36" s="29">
        <v>250</v>
      </c>
      <c r="T36" s="29">
        <v>260</v>
      </c>
      <c r="U36" s="29">
        <v>120</v>
      </c>
      <c r="V36" s="29">
        <v>0</v>
      </c>
      <c r="W36" s="29">
        <v>789</v>
      </c>
      <c r="X36" s="29">
        <v>87.666666666666671</v>
      </c>
      <c r="Y36" s="36">
        <v>133</v>
      </c>
      <c r="Z36" s="29">
        <v>324</v>
      </c>
      <c r="AA36" s="29">
        <v>120</v>
      </c>
      <c r="AB36" s="29">
        <v>170</v>
      </c>
      <c r="AC36" s="29">
        <v>133</v>
      </c>
      <c r="AD36" s="27">
        <v>3212006117001</v>
      </c>
    </row>
    <row r="37" spans="1:30" x14ac:dyDescent="0.25">
      <c r="A37" s="27">
        <v>3212006127001</v>
      </c>
      <c r="B37" s="42" t="s">
        <v>850</v>
      </c>
      <c r="E37" s="29">
        <v>240</v>
      </c>
      <c r="H37" s="29">
        <v>97</v>
      </c>
      <c r="I37" s="29">
        <v>101</v>
      </c>
      <c r="J37" s="29">
        <v>162</v>
      </c>
      <c r="K37" s="29">
        <v>28</v>
      </c>
      <c r="L37" s="29">
        <v>628</v>
      </c>
      <c r="M37" s="29">
        <v>125.6</v>
      </c>
      <c r="N37" s="29">
        <v>0</v>
      </c>
      <c r="O37" s="29">
        <v>0</v>
      </c>
      <c r="P37" s="29">
        <v>240</v>
      </c>
      <c r="Q37" s="29">
        <v>0</v>
      </c>
      <c r="R37" s="29">
        <v>0</v>
      </c>
      <c r="S37" s="29">
        <v>200</v>
      </c>
      <c r="T37" s="29">
        <v>0</v>
      </c>
      <c r="U37" s="29">
        <v>250</v>
      </c>
      <c r="V37" s="29">
        <v>0</v>
      </c>
      <c r="W37" s="29">
        <v>690</v>
      </c>
      <c r="X37" s="29">
        <v>76.666666666666671</v>
      </c>
      <c r="Y37" s="36">
        <v>67</v>
      </c>
      <c r="Z37" s="29">
        <v>558</v>
      </c>
      <c r="AA37" s="29">
        <v>250</v>
      </c>
      <c r="AB37" s="29">
        <v>162</v>
      </c>
      <c r="AC37" s="29">
        <v>67</v>
      </c>
      <c r="AD37" s="27">
        <v>3212006127001</v>
      </c>
    </row>
    <row r="38" spans="1:30" x14ac:dyDescent="0.25">
      <c r="A38" s="27">
        <v>3212101112001</v>
      </c>
      <c r="B38" s="42" t="s">
        <v>851</v>
      </c>
      <c r="E38" s="29">
        <v>25</v>
      </c>
      <c r="F38" s="29">
        <v>20</v>
      </c>
      <c r="G38" s="29">
        <v>14</v>
      </c>
      <c r="H38" s="29">
        <v>2</v>
      </c>
      <c r="I38" s="29">
        <v>10</v>
      </c>
      <c r="J38" s="29">
        <v>3</v>
      </c>
      <c r="L38" s="29">
        <v>74</v>
      </c>
      <c r="M38" s="29">
        <v>12.333333333333334</v>
      </c>
      <c r="N38" s="29">
        <v>0</v>
      </c>
      <c r="O38" s="29">
        <v>114</v>
      </c>
      <c r="P38" s="29">
        <v>0</v>
      </c>
      <c r="Q38" s="29">
        <v>0</v>
      </c>
      <c r="R38" s="29">
        <v>0</v>
      </c>
      <c r="S38" s="29">
        <v>0</v>
      </c>
      <c r="T38" s="29">
        <v>0</v>
      </c>
      <c r="U38" s="29">
        <v>0</v>
      </c>
      <c r="V38" s="29">
        <v>0</v>
      </c>
      <c r="W38" s="29">
        <v>114</v>
      </c>
      <c r="X38" s="29">
        <v>12.666666666666666</v>
      </c>
      <c r="Y38" s="36">
        <v>41</v>
      </c>
      <c r="Z38" s="29">
        <v>123</v>
      </c>
      <c r="AA38" s="29">
        <v>0</v>
      </c>
      <c r="AB38" s="29">
        <v>3</v>
      </c>
      <c r="AC38" s="29">
        <v>41</v>
      </c>
      <c r="AD38" s="27">
        <v>3212101112001</v>
      </c>
    </row>
    <row r="39" spans="1:30" x14ac:dyDescent="0.25">
      <c r="A39" s="27">
        <v>3211702102001</v>
      </c>
      <c r="B39" s="42" t="s">
        <v>852</v>
      </c>
      <c r="D39" s="29">
        <v>130</v>
      </c>
      <c r="E39" s="29">
        <v>143</v>
      </c>
      <c r="F39" s="29">
        <v>200</v>
      </c>
      <c r="G39" s="29">
        <v>43</v>
      </c>
      <c r="H39" s="29">
        <v>9</v>
      </c>
      <c r="L39" s="29">
        <v>525</v>
      </c>
      <c r="M39" s="29">
        <v>105</v>
      </c>
      <c r="N39" s="29">
        <v>0</v>
      </c>
      <c r="O39" s="29">
        <v>520</v>
      </c>
      <c r="P39" s="29">
        <v>0</v>
      </c>
      <c r="Q39" s="29">
        <v>0</v>
      </c>
      <c r="R39" s="29">
        <v>0</v>
      </c>
      <c r="S39" s="29">
        <v>0</v>
      </c>
      <c r="T39" s="29">
        <v>0</v>
      </c>
      <c r="U39" s="29">
        <v>0</v>
      </c>
      <c r="V39" s="29">
        <v>0</v>
      </c>
      <c r="W39" s="29">
        <v>520</v>
      </c>
      <c r="X39" s="29">
        <v>57.777777777777779</v>
      </c>
      <c r="Y39" s="36">
        <v>0</v>
      </c>
      <c r="Z39" s="29">
        <v>0</v>
      </c>
      <c r="AA39" s="29">
        <v>0</v>
      </c>
      <c r="AB39" s="29">
        <v>0</v>
      </c>
      <c r="AC39" s="29">
        <v>0</v>
      </c>
      <c r="AD39" s="27">
        <v>3211702102001</v>
      </c>
    </row>
    <row r="40" spans="1:30" x14ac:dyDescent="0.25">
      <c r="A40" s="27">
        <v>3211702111001</v>
      </c>
      <c r="B40" s="42" t="s">
        <v>853</v>
      </c>
      <c r="D40" s="29">
        <v>711</v>
      </c>
      <c r="E40" s="29">
        <v>1249</v>
      </c>
      <c r="F40" s="29">
        <v>2513</v>
      </c>
      <c r="G40" s="29">
        <v>1884</v>
      </c>
      <c r="H40" s="29">
        <v>1669</v>
      </c>
      <c r="I40" s="29">
        <v>2224</v>
      </c>
      <c r="J40" s="29">
        <v>597</v>
      </c>
      <c r="K40" s="29">
        <v>256</v>
      </c>
      <c r="L40" s="29">
        <v>11103</v>
      </c>
      <c r="M40" s="29">
        <v>1387.875</v>
      </c>
      <c r="N40" s="29">
        <v>0</v>
      </c>
      <c r="O40" s="29">
        <v>11056</v>
      </c>
      <c r="P40" s="29">
        <v>0</v>
      </c>
      <c r="Q40" s="29">
        <v>0</v>
      </c>
      <c r="R40" s="29">
        <v>0</v>
      </c>
      <c r="S40" s="29">
        <v>0</v>
      </c>
      <c r="T40" s="29">
        <v>0</v>
      </c>
      <c r="U40" s="29">
        <v>7000</v>
      </c>
      <c r="V40" s="29">
        <v>0</v>
      </c>
      <c r="W40" s="29">
        <v>18056</v>
      </c>
      <c r="X40" s="29">
        <v>2006.2222222222222</v>
      </c>
      <c r="Y40" s="36">
        <v>6834</v>
      </c>
      <c r="Z40" s="29">
        <v>866</v>
      </c>
      <c r="AA40" s="29">
        <v>7000</v>
      </c>
      <c r="AB40" s="29">
        <v>597</v>
      </c>
      <c r="AC40" s="29">
        <v>6834</v>
      </c>
      <c r="AD40" s="27">
        <v>3211702111001</v>
      </c>
    </row>
    <row r="41" spans="1:30" x14ac:dyDescent="0.25">
      <c r="A41" s="27">
        <v>3211213111001</v>
      </c>
      <c r="B41" s="42" t="s">
        <v>854</v>
      </c>
      <c r="D41" s="29">
        <v>899</v>
      </c>
      <c r="E41" s="29">
        <v>4313</v>
      </c>
      <c r="F41" s="29">
        <v>44740</v>
      </c>
      <c r="G41" s="29">
        <v>914</v>
      </c>
      <c r="H41" s="29">
        <v>51930</v>
      </c>
      <c r="I41" s="29">
        <v>11472</v>
      </c>
      <c r="J41" s="29">
        <v>16216</v>
      </c>
      <c r="K41" s="29">
        <v>13051</v>
      </c>
      <c r="L41" s="29">
        <v>143535</v>
      </c>
      <c r="M41" s="29">
        <v>17941.875</v>
      </c>
      <c r="N41" s="29">
        <v>870</v>
      </c>
      <c r="O41" s="29">
        <v>893</v>
      </c>
      <c r="P41" s="29">
        <v>29450</v>
      </c>
      <c r="Q41" s="29">
        <v>25000</v>
      </c>
      <c r="R41" s="29">
        <v>0</v>
      </c>
      <c r="S41" s="29">
        <v>61700</v>
      </c>
      <c r="T41" s="29">
        <v>0</v>
      </c>
      <c r="U41" s="29">
        <v>88582</v>
      </c>
      <c r="V41" s="29">
        <v>0</v>
      </c>
      <c r="W41" s="29">
        <v>206495</v>
      </c>
      <c r="X41" s="29">
        <v>22943.888888888891</v>
      </c>
      <c r="Y41" s="36">
        <v>49686</v>
      </c>
      <c r="Z41" s="29">
        <v>0</v>
      </c>
      <c r="AA41" s="29">
        <v>88582</v>
      </c>
      <c r="AB41" s="29">
        <v>16216</v>
      </c>
      <c r="AC41" s="29">
        <v>49686</v>
      </c>
      <c r="AD41" s="27">
        <v>3211213111001</v>
      </c>
    </row>
    <row r="42" spans="1:30" x14ac:dyDescent="0.25">
      <c r="A42" s="27">
        <v>3211701621001</v>
      </c>
      <c r="B42" s="42" t="s">
        <v>855</v>
      </c>
      <c r="C42" s="29">
        <v>3906</v>
      </c>
      <c r="D42" s="29">
        <v>23624</v>
      </c>
      <c r="E42" s="29">
        <v>21435</v>
      </c>
      <c r="F42" s="29">
        <v>9242</v>
      </c>
      <c r="G42" s="29">
        <v>29681</v>
      </c>
      <c r="H42" s="29">
        <v>24127</v>
      </c>
      <c r="I42" s="29">
        <v>13280</v>
      </c>
      <c r="J42" s="29">
        <v>24083</v>
      </c>
      <c r="K42" s="29">
        <v>8899</v>
      </c>
      <c r="L42" s="29">
        <v>158277</v>
      </c>
      <c r="M42" s="29">
        <v>17586.333333333332</v>
      </c>
      <c r="N42" s="29">
        <v>52290</v>
      </c>
      <c r="O42" s="29">
        <v>8756</v>
      </c>
      <c r="P42" s="29">
        <v>0</v>
      </c>
      <c r="Q42" s="29">
        <v>78000</v>
      </c>
      <c r="R42" s="29">
        <v>3000</v>
      </c>
      <c r="S42" s="29">
        <v>0</v>
      </c>
      <c r="T42" s="29">
        <v>0</v>
      </c>
      <c r="U42" s="29">
        <v>36660</v>
      </c>
      <c r="V42" s="29">
        <v>0</v>
      </c>
      <c r="W42" s="29">
        <v>178706</v>
      </c>
      <c r="X42" s="29">
        <v>19856.222222222223</v>
      </c>
      <c r="Y42" s="36">
        <v>66524</v>
      </c>
      <c r="Z42" s="29">
        <v>596</v>
      </c>
      <c r="AA42" s="29">
        <v>36660</v>
      </c>
      <c r="AB42" s="29">
        <v>24083</v>
      </c>
      <c r="AC42" s="29">
        <v>66524</v>
      </c>
      <c r="AD42" s="27">
        <v>3211701621001</v>
      </c>
    </row>
    <row r="43" spans="1:30" x14ac:dyDescent="0.25">
      <c r="A43" s="27">
        <v>3211701611001</v>
      </c>
      <c r="B43" s="42" t="s">
        <v>856</v>
      </c>
      <c r="C43" s="29">
        <v>1784</v>
      </c>
      <c r="D43" s="29">
        <v>15779</v>
      </c>
      <c r="E43" s="29">
        <v>12523</v>
      </c>
      <c r="F43" s="29">
        <v>7600</v>
      </c>
      <c r="G43" s="29">
        <v>21808</v>
      </c>
      <c r="H43" s="29">
        <v>22886</v>
      </c>
      <c r="I43" s="29">
        <v>16654</v>
      </c>
      <c r="J43" s="29">
        <v>260</v>
      </c>
      <c r="K43" s="29">
        <v>20</v>
      </c>
      <c r="L43" s="29">
        <v>99314</v>
      </c>
      <c r="M43" s="29">
        <v>11034.888888888889</v>
      </c>
      <c r="N43" s="29">
        <v>24292</v>
      </c>
      <c r="O43" s="29">
        <v>18322</v>
      </c>
      <c r="P43" s="29">
        <v>0</v>
      </c>
      <c r="Q43" s="29">
        <v>60000</v>
      </c>
      <c r="R43" s="29">
        <v>0</v>
      </c>
      <c r="S43" s="29">
        <v>2800</v>
      </c>
      <c r="T43" s="29">
        <v>0</v>
      </c>
      <c r="U43" s="29">
        <v>0</v>
      </c>
      <c r="V43" s="29">
        <v>0</v>
      </c>
      <c r="W43" s="29">
        <v>105414</v>
      </c>
      <c r="X43" s="29">
        <v>11712.666666666666</v>
      </c>
      <c r="Y43" s="36">
        <v>3682</v>
      </c>
      <c r="Z43" s="29">
        <v>3962</v>
      </c>
      <c r="AA43" s="29">
        <v>0</v>
      </c>
      <c r="AB43" s="29">
        <v>260</v>
      </c>
      <c r="AC43" s="29">
        <v>3682</v>
      </c>
      <c r="AD43" s="27">
        <v>3211701611001</v>
      </c>
    </row>
    <row r="44" spans="1:30" x14ac:dyDescent="0.25">
      <c r="A44" s="27">
        <v>3211105061001</v>
      </c>
      <c r="B44" s="42" t="s">
        <v>857</v>
      </c>
      <c r="C44" s="29">
        <v>406</v>
      </c>
      <c r="D44" s="29">
        <v>3355</v>
      </c>
      <c r="L44" s="29">
        <v>3761</v>
      </c>
      <c r="M44" s="29">
        <v>1880.5</v>
      </c>
      <c r="N44" s="29">
        <v>3761</v>
      </c>
      <c r="O44" s="29">
        <v>0</v>
      </c>
      <c r="P44" s="29">
        <v>0</v>
      </c>
      <c r="Q44" s="29">
        <v>0</v>
      </c>
      <c r="R44" s="29">
        <v>0</v>
      </c>
      <c r="S44" s="29">
        <v>0</v>
      </c>
      <c r="T44" s="29">
        <v>0</v>
      </c>
      <c r="U44" s="29">
        <v>0</v>
      </c>
      <c r="V44" s="29">
        <v>0</v>
      </c>
      <c r="W44" s="29">
        <v>3761</v>
      </c>
      <c r="X44" s="29">
        <v>417.88888888888891</v>
      </c>
      <c r="Y44" s="36">
        <v>0</v>
      </c>
      <c r="Z44" s="29">
        <v>0</v>
      </c>
      <c r="AA44" s="29">
        <v>0</v>
      </c>
      <c r="AB44" s="29">
        <v>0</v>
      </c>
      <c r="AC44" s="29">
        <v>0</v>
      </c>
      <c r="AD44" s="27">
        <v>3211105061001</v>
      </c>
    </row>
    <row r="45" spans="1:30" x14ac:dyDescent="0.25">
      <c r="A45" s="27">
        <v>3211105021001</v>
      </c>
      <c r="B45" s="42" t="s">
        <v>858</v>
      </c>
      <c r="C45" s="29">
        <v>4711</v>
      </c>
      <c r="D45" s="29">
        <v>31266</v>
      </c>
      <c r="E45" s="29">
        <v>24158</v>
      </c>
      <c r="F45" s="29">
        <v>6482</v>
      </c>
      <c r="G45" s="29">
        <v>1344</v>
      </c>
      <c r="H45" s="29">
        <v>35655</v>
      </c>
      <c r="I45" s="29">
        <v>27454</v>
      </c>
      <c r="J45" s="29">
        <v>21519</v>
      </c>
      <c r="K45" s="29">
        <v>3310</v>
      </c>
      <c r="L45" s="29">
        <v>155899</v>
      </c>
      <c r="M45" s="29">
        <v>17322.111111111109</v>
      </c>
      <c r="N45" s="29">
        <v>45070</v>
      </c>
      <c r="O45" s="29">
        <v>27269</v>
      </c>
      <c r="P45" s="29">
        <v>17326</v>
      </c>
      <c r="Q45" s="29">
        <v>0</v>
      </c>
      <c r="R45" s="29">
        <v>126351</v>
      </c>
      <c r="S45" s="29">
        <v>11400</v>
      </c>
      <c r="T45" s="29">
        <v>22800</v>
      </c>
      <c r="U45" s="29">
        <v>0</v>
      </c>
      <c r="V45" s="29">
        <v>0</v>
      </c>
      <c r="W45" s="29">
        <v>250216</v>
      </c>
      <c r="X45" s="29">
        <v>27801.777777777777</v>
      </c>
      <c r="Y45" s="36">
        <v>37124</v>
      </c>
      <c r="Z45" s="29">
        <v>62215</v>
      </c>
      <c r="AA45" s="29">
        <v>0</v>
      </c>
      <c r="AB45" s="29">
        <v>21519</v>
      </c>
      <c r="AC45" s="29">
        <v>37124</v>
      </c>
      <c r="AD45" s="27">
        <v>3211105021001</v>
      </c>
    </row>
    <row r="46" spans="1:30" x14ac:dyDescent="0.25">
      <c r="A46" s="27">
        <v>3211105013001</v>
      </c>
      <c r="B46" s="42" t="s">
        <v>859</v>
      </c>
      <c r="E46" s="29">
        <v>69</v>
      </c>
      <c r="F46" s="29">
        <v>28</v>
      </c>
      <c r="G46" s="29">
        <v>58</v>
      </c>
      <c r="H46" s="29">
        <v>2</v>
      </c>
      <c r="J46" s="29">
        <v>12</v>
      </c>
      <c r="L46" s="29">
        <v>169</v>
      </c>
      <c r="M46" s="29">
        <v>33.799999999999997</v>
      </c>
      <c r="N46" s="29">
        <v>0</v>
      </c>
      <c r="O46" s="29">
        <v>0</v>
      </c>
      <c r="P46" s="29">
        <v>314</v>
      </c>
      <c r="Q46" s="29">
        <v>0</v>
      </c>
      <c r="R46" s="29">
        <v>0</v>
      </c>
      <c r="S46" s="29">
        <v>0</v>
      </c>
      <c r="T46" s="29">
        <v>0</v>
      </c>
      <c r="U46" s="29">
        <v>250</v>
      </c>
      <c r="V46" s="29">
        <v>0</v>
      </c>
      <c r="W46" s="29">
        <v>564</v>
      </c>
      <c r="X46" s="29">
        <v>62.666666666666664</v>
      </c>
      <c r="Y46" s="36">
        <v>236</v>
      </c>
      <c r="Z46" s="29">
        <v>0</v>
      </c>
      <c r="AA46" s="29">
        <v>250</v>
      </c>
      <c r="AB46" s="29">
        <v>12</v>
      </c>
      <c r="AC46" s="29">
        <v>236</v>
      </c>
      <c r="AD46" s="27">
        <v>3211105013001</v>
      </c>
    </row>
    <row r="47" spans="1:30" x14ac:dyDescent="0.25">
      <c r="A47" s="27">
        <v>3211105072001</v>
      </c>
      <c r="B47" s="42" t="s">
        <v>860</v>
      </c>
      <c r="D47" s="29">
        <v>1362</v>
      </c>
      <c r="E47" s="29">
        <v>347</v>
      </c>
      <c r="G47" s="29">
        <v>189</v>
      </c>
      <c r="H47" s="29">
        <v>1396</v>
      </c>
      <c r="I47" s="29">
        <v>976</v>
      </c>
      <c r="J47" s="29">
        <v>1127</v>
      </c>
      <c r="K47" s="29">
        <v>246</v>
      </c>
      <c r="L47" s="29">
        <v>5643</v>
      </c>
      <c r="M47" s="29">
        <v>806.14285714285711</v>
      </c>
      <c r="N47" s="29">
        <v>0</v>
      </c>
      <c r="O47" s="29">
        <v>1719</v>
      </c>
      <c r="P47" s="29">
        <v>0</v>
      </c>
      <c r="Q47" s="29">
        <v>0</v>
      </c>
      <c r="R47" s="29">
        <v>3240</v>
      </c>
      <c r="S47" s="29">
        <v>0</v>
      </c>
      <c r="T47" s="29">
        <v>1</v>
      </c>
      <c r="U47" s="29">
        <v>1200</v>
      </c>
      <c r="V47" s="29">
        <v>0</v>
      </c>
      <c r="W47" s="29">
        <v>6160</v>
      </c>
      <c r="X47" s="29">
        <v>684.44444444444446</v>
      </c>
      <c r="Y47" s="36">
        <v>446</v>
      </c>
      <c r="Z47" s="29">
        <v>2795</v>
      </c>
      <c r="AA47" s="29">
        <v>1200</v>
      </c>
      <c r="AB47" s="29">
        <v>1127</v>
      </c>
      <c r="AC47" s="29">
        <v>446</v>
      </c>
      <c r="AD47" s="27">
        <v>3211105072001</v>
      </c>
    </row>
    <row r="48" spans="1:30" x14ac:dyDescent="0.25">
      <c r="A48" s="27">
        <v>3211105083001</v>
      </c>
      <c r="B48" s="42" t="s">
        <v>861</v>
      </c>
      <c r="G48" s="29">
        <v>170</v>
      </c>
      <c r="H48" s="29">
        <v>130</v>
      </c>
      <c r="J48" s="29">
        <v>17</v>
      </c>
      <c r="K48" s="29">
        <v>25</v>
      </c>
      <c r="L48" s="29">
        <v>342</v>
      </c>
      <c r="M48" s="29">
        <v>85.5</v>
      </c>
      <c r="N48" s="29">
        <v>0</v>
      </c>
      <c r="O48" s="29">
        <v>0</v>
      </c>
      <c r="P48" s="29">
        <v>0</v>
      </c>
      <c r="Q48" s="29">
        <v>0</v>
      </c>
      <c r="R48" s="29">
        <v>300</v>
      </c>
      <c r="S48" s="29">
        <v>0</v>
      </c>
      <c r="T48" s="29">
        <v>0</v>
      </c>
      <c r="U48" s="29">
        <v>500</v>
      </c>
      <c r="V48" s="29">
        <v>0</v>
      </c>
      <c r="W48" s="29">
        <v>800</v>
      </c>
      <c r="X48" s="29">
        <v>88.888888888888886</v>
      </c>
      <c r="Y48" s="36">
        <v>452</v>
      </c>
      <c r="Z48" s="29">
        <v>0</v>
      </c>
      <c r="AA48" s="29">
        <v>500</v>
      </c>
      <c r="AB48" s="29">
        <v>17</v>
      </c>
      <c r="AC48" s="29">
        <v>452</v>
      </c>
      <c r="AD48" s="27">
        <v>3211105083001</v>
      </c>
    </row>
    <row r="49" spans="1:30" x14ac:dyDescent="0.25">
      <c r="A49" s="27">
        <v>3211105073001</v>
      </c>
      <c r="B49" s="42" t="s">
        <v>862</v>
      </c>
      <c r="F49" s="29">
        <v>129</v>
      </c>
      <c r="G49" s="29">
        <v>70</v>
      </c>
      <c r="H49" s="29">
        <v>73</v>
      </c>
      <c r="I49" s="29">
        <v>28</v>
      </c>
      <c r="J49" s="29">
        <v>55</v>
      </c>
      <c r="K49" s="29">
        <v>7</v>
      </c>
      <c r="L49" s="29">
        <v>362</v>
      </c>
      <c r="M49" s="29">
        <v>60.333333333333336</v>
      </c>
      <c r="N49" s="29">
        <v>0</v>
      </c>
      <c r="O49" s="29">
        <v>0</v>
      </c>
      <c r="P49" s="29">
        <v>0</v>
      </c>
      <c r="Q49" s="29">
        <v>300</v>
      </c>
      <c r="R49" s="29">
        <v>0</v>
      </c>
      <c r="S49" s="29">
        <v>0</v>
      </c>
      <c r="T49" s="29">
        <v>0</v>
      </c>
      <c r="U49" s="29">
        <v>240</v>
      </c>
      <c r="V49" s="29">
        <v>0</v>
      </c>
      <c r="W49" s="29">
        <v>540</v>
      </c>
      <c r="X49" s="29">
        <v>60</v>
      </c>
      <c r="Y49" s="36">
        <v>177</v>
      </c>
      <c r="Z49" s="29">
        <v>0</v>
      </c>
      <c r="AA49" s="29">
        <v>240</v>
      </c>
      <c r="AB49" s="29">
        <v>55</v>
      </c>
      <c r="AC49" s="29">
        <v>177</v>
      </c>
      <c r="AD49" s="27">
        <v>3211105073001</v>
      </c>
    </row>
    <row r="50" spans="1:30" x14ac:dyDescent="0.25">
      <c r="A50" s="27">
        <v>3219999099001</v>
      </c>
      <c r="B50" s="42" t="s">
        <v>863</v>
      </c>
      <c r="D50" s="29">
        <v>20</v>
      </c>
      <c r="E50" s="29">
        <v>2</v>
      </c>
      <c r="F50" s="29">
        <v>10507</v>
      </c>
      <c r="G50" s="29">
        <v>2634</v>
      </c>
      <c r="H50" s="29">
        <v>1799</v>
      </c>
      <c r="I50" s="29">
        <v>1129</v>
      </c>
      <c r="L50" s="29">
        <v>16091</v>
      </c>
      <c r="M50" s="29">
        <v>2681.8333333333335</v>
      </c>
      <c r="N50" s="29">
        <v>0</v>
      </c>
      <c r="O50" s="29">
        <v>1806</v>
      </c>
      <c r="P50" s="29">
        <v>3640</v>
      </c>
      <c r="Q50" s="29">
        <v>10192</v>
      </c>
      <c r="R50" s="29">
        <v>4060</v>
      </c>
      <c r="S50" s="29">
        <v>0</v>
      </c>
      <c r="T50" s="29">
        <v>0</v>
      </c>
      <c r="U50" s="29">
        <v>0</v>
      </c>
      <c r="V50" s="29">
        <v>0</v>
      </c>
      <c r="W50" s="29">
        <v>19698</v>
      </c>
      <c r="X50" s="29">
        <v>2188.6666666666665</v>
      </c>
      <c r="Y50" s="36">
        <v>0</v>
      </c>
      <c r="Z50" s="29">
        <v>0</v>
      </c>
      <c r="AA50" s="29">
        <v>0</v>
      </c>
      <c r="AB50" s="29">
        <v>0</v>
      </c>
      <c r="AC50" s="29">
        <v>0</v>
      </c>
      <c r="AD50" s="27">
        <v>3219999099001</v>
      </c>
    </row>
    <row r="51" spans="1:30" x14ac:dyDescent="0.25">
      <c r="A51" s="27">
        <v>3211105081001</v>
      </c>
      <c r="B51" s="42" t="s">
        <v>864</v>
      </c>
      <c r="C51" s="29">
        <v>3894</v>
      </c>
      <c r="D51" s="29">
        <v>37959</v>
      </c>
      <c r="E51" s="29">
        <v>37123</v>
      </c>
      <c r="F51" s="29">
        <v>41781</v>
      </c>
      <c r="G51" s="29">
        <v>15010</v>
      </c>
      <c r="H51" s="29">
        <v>8193</v>
      </c>
      <c r="I51" s="29">
        <v>51802</v>
      </c>
      <c r="J51" s="29">
        <v>56926</v>
      </c>
      <c r="K51" s="29">
        <v>9289</v>
      </c>
      <c r="L51" s="29">
        <v>261977</v>
      </c>
      <c r="M51" s="29">
        <v>29108.555555555555</v>
      </c>
      <c r="N51" s="29">
        <v>21371</v>
      </c>
      <c r="O51" s="29">
        <v>53495</v>
      </c>
      <c r="P51" s="29">
        <v>25200</v>
      </c>
      <c r="Q51" s="29">
        <v>36000</v>
      </c>
      <c r="R51" s="29">
        <v>1000</v>
      </c>
      <c r="S51" s="29">
        <v>50160</v>
      </c>
      <c r="T51" s="29">
        <v>75440</v>
      </c>
      <c r="U51" s="29">
        <v>34800</v>
      </c>
      <c r="V51" s="29">
        <v>0</v>
      </c>
      <c r="W51" s="29">
        <v>297466</v>
      </c>
      <c r="X51" s="29">
        <v>33051.777777777781</v>
      </c>
      <c r="Y51" s="36">
        <v>31476</v>
      </c>
      <c r="Z51" s="29">
        <v>513358</v>
      </c>
      <c r="AA51" s="29">
        <v>34800</v>
      </c>
      <c r="AB51" s="29">
        <v>56926</v>
      </c>
      <c r="AC51" s="29">
        <v>31476</v>
      </c>
      <c r="AD51" s="27">
        <v>3211105081001</v>
      </c>
    </row>
    <row r="52" spans="1:30" x14ac:dyDescent="0.25">
      <c r="A52" s="27">
        <v>3211105132001</v>
      </c>
      <c r="B52" s="42" t="s">
        <v>865</v>
      </c>
      <c r="D52" s="29">
        <v>406</v>
      </c>
      <c r="E52" s="29">
        <v>366</v>
      </c>
      <c r="F52" s="29">
        <v>542</v>
      </c>
      <c r="G52" s="29">
        <v>513</v>
      </c>
      <c r="H52" s="29">
        <v>542</v>
      </c>
      <c r="I52" s="29">
        <v>467</v>
      </c>
      <c r="J52" s="29">
        <v>62</v>
      </c>
      <c r="L52" s="29">
        <v>2898</v>
      </c>
      <c r="M52" s="29">
        <v>414</v>
      </c>
      <c r="N52" s="29">
        <v>41</v>
      </c>
      <c r="O52" s="29">
        <v>2704</v>
      </c>
      <c r="P52" s="29">
        <v>0</v>
      </c>
      <c r="Q52" s="29">
        <v>0</v>
      </c>
      <c r="R52" s="29">
        <v>0</v>
      </c>
      <c r="S52" s="29">
        <v>0</v>
      </c>
      <c r="T52" s="29">
        <v>0</v>
      </c>
      <c r="U52" s="29">
        <v>0</v>
      </c>
      <c r="V52" s="29">
        <v>0</v>
      </c>
      <c r="W52" s="29">
        <v>2745</v>
      </c>
      <c r="X52" s="29">
        <v>305</v>
      </c>
      <c r="Y52" s="36">
        <v>0</v>
      </c>
      <c r="Z52" s="29">
        <v>62</v>
      </c>
      <c r="AA52" s="29">
        <v>0</v>
      </c>
      <c r="AB52" s="29">
        <v>62</v>
      </c>
      <c r="AC52" s="29">
        <v>0</v>
      </c>
      <c r="AD52" s="27">
        <v>3211105132001</v>
      </c>
    </row>
    <row r="53" spans="1:30" x14ac:dyDescent="0.25">
      <c r="A53" s="27">
        <v>3211105122001</v>
      </c>
      <c r="B53" s="42" t="s">
        <v>866</v>
      </c>
      <c r="D53" s="29">
        <v>10</v>
      </c>
      <c r="J53" s="29">
        <v>58</v>
      </c>
      <c r="K53" s="29">
        <v>42</v>
      </c>
      <c r="L53" s="29">
        <v>110</v>
      </c>
      <c r="M53" s="29">
        <v>36.666666666666664</v>
      </c>
      <c r="N53" s="29">
        <v>0</v>
      </c>
      <c r="O53" s="29">
        <v>10</v>
      </c>
      <c r="P53" s="29">
        <v>0</v>
      </c>
      <c r="Q53" s="29">
        <v>0</v>
      </c>
      <c r="R53" s="29">
        <v>0</v>
      </c>
      <c r="S53" s="29">
        <v>0</v>
      </c>
      <c r="T53" s="29">
        <v>0</v>
      </c>
      <c r="U53" s="29">
        <v>320</v>
      </c>
      <c r="V53" s="29">
        <v>0</v>
      </c>
      <c r="W53" s="29">
        <v>330</v>
      </c>
      <c r="X53" s="29">
        <v>36.666666666666664</v>
      </c>
      <c r="Y53" s="36">
        <v>231</v>
      </c>
      <c r="Z53" s="29">
        <v>0</v>
      </c>
      <c r="AA53" s="29">
        <v>320</v>
      </c>
      <c r="AB53" s="29">
        <v>58</v>
      </c>
      <c r="AC53" s="29">
        <v>231</v>
      </c>
      <c r="AD53" s="27">
        <v>3211105122001</v>
      </c>
    </row>
    <row r="54" spans="1:30" x14ac:dyDescent="0.25">
      <c r="A54" s="27">
        <v>3211105192001</v>
      </c>
      <c r="B54" s="42" t="s">
        <v>867</v>
      </c>
      <c r="D54" s="29">
        <v>901</v>
      </c>
      <c r="E54" s="29">
        <v>1542</v>
      </c>
      <c r="F54" s="29">
        <v>2128</v>
      </c>
      <c r="G54" s="29">
        <v>3486</v>
      </c>
      <c r="H54" s="29">
        <v>5115</v>
      </c>
      <c r="I54" s="29">
        <v>3624</v>
      </c>
      <c r="J54" s="29">
        <v>3803</v>
      </c>
      <c r="K54" s="29">
        <v>434</v>
      </c>
      <c r="L54" s="29">
        <v>21033</v>
      </c>
      <c r="M54" s="29">
        <v>2629.125</v>
      </c>
      <c r="N54" s="29">
        <v>17</v>
      </c>
      <c r="O54" s="29">
        <v>9127</v>
      </c>
      <c r="P54" s="29">
        <v>0</v>
      </c>
      <c r="Q54" s="29">
        <v>0</v>
      </c>
      <c r="R54" s="29">
        <v>0</v>
      </c>
      <c r="S54" s="29">
        <v>6000</v>
      </c>
      <c r="T54" s="29">
        <v>5000</v>
      </c>
      <c r="U54" s="29">
        <v>3000</v>
      </c>
      <c r="V54" s="29">
        <v>0</v>
      </c>
      <c r="W54" s="29">
        <v>23144</v>
      </c>
      <c r="X54" s="29">
        <v>2571.5555555555557</v>
      </c>
      <c r="Y54" s="36">
        <v>2155</v>
      </c>
      <c r="Z54" s="29">
        <v>6518</v>
      </c>
      <c r="AA54" s="29">
        <v>3000</v>
      </c>
      <c r="AB54" s="29">
        <v>3803</v>
      </c>
      <c r="AC54" s="29">
        <v>2155</v>
      </c>
      <c r="AD54" s="27">
        <v>3211105192001</v>
      </c>
    </row>
    <row r="55" spans="1:30" x14ac:dyDescent="0.25">
      <c r="A55" s="27">
        <v>3211105151001</v>
      </c>
      <c r="B55" s="42" t="s">
        <v>868</v>
      </c>
      <c r="C55" s="29">
        <v>2154</v>
      </c>
      <c r="D55" s="29">
        <v>7708</v>
      </c>
      <c r="E55" s="29">
        <v>4746</v>
      </c>
      <c r="F55" s="29">
        <v>4604</v>
      </c>
      <c r="I55" s="29">
        <v>20</v>
      </c>
      <c r="L55" s="29">
        <v>19232</v>
      </c>
      <c r="M55" s="29">
        <v>3846.4</v>
      </c>
      <c r="N55" s="29">
        <v>5780</v>
      </c>
      <c r="O55" s="29">
        <v>11457</v>
      </c>
      <c r="P55" s="29">
        <v>1950</v>
      </c>
      <c r="Q55" s="29">
        <v>0</v>
      </c>
      <c r="R55" s="29">
        <v>0</v>
      </c>
      <c r="S55" s="29">
        <v>0</v>
      </c>
      <c r="T55" s="29">
        <v>0</v>
      </c>
      <c r="U55" s="29">
        <v>0</v>
      </c>
      <c r="V55" s="29">
        <v>0</v>
      </c>
      <c r="W55" s="29">
        <v>19187</v>
      </c>
      <c r="X55" s="29">
        <v>2131.8888888888887</v>
      </c>
      <c r="Y55" s="36">
        <v>0</v>
      </c>
      <c r="Z55" s="29">
        <v>0</v>
      </c>
      <c r="AA55" s="29">
        <v>0</v>
      </c>
      <c r="AB55" s="29">
        <v>0</v>
      </c>
      <c r="AC55" s="29">
        <v>0</v>
      </c>
      <c r="AD55" s="27">
        <v>3211105151001</v>
      </c>
    </row>
    <row r="56" spans="1:30" x14ac:dyDescent="0.25">
      <c r="A56" s="27">
        <v>3211105111001</v>
      </c>
      <c r="B56" s="42" t="s">
        <v>869</v>
      </c>
      <c r="C56" s="29">
        <v>1003</v>
      </c>
      <c r="D56" s="29">
        <v>4236</v>
      </c>
      <c r="E56" s="29">
        <v>4358</v>
      </c>
      <c r="F56" s="29">
        <v>11404</v>
      </c>
      <c r="G56" s="29">
        <v>26104</v>
      </c>
      <c r="H56" s="29">
        <v>20570</v>
      </c>
      <c r="I56" s="29">
        <v>28114</v>
      </c>
      <c r="J56" s="29">
        <v>28195</v>
      </c>
      <c r="K56" s="29">
        <v>2985</v>
      </c>
      <c r="L56" s="29">
        <v>126969</v>
      </c>
      <c r="M56" s="29">
        <v>14107.666666666666</v>
      </c>
      <c r="N56" s="29">
        <v>13957</v>
      </c>
      <c r="O56" s="29">
        <v>0</v>
      </c>
      <c r="P56" s="29">
        <v>16880</v>
      </c>
      <c r="Q56" s="29">
        <v>39330</v>
      </c>
      <c r="R56" s="29">
        <v>0</v>
      </c>
      <c r="S56" s="29">
        <v>12200</v>
      </c>
      <c r="T56" s="29">
        <v>41570</v>
      </c>
      <c r="U56" s="29">
        <v>29280</v>
      </c>
      <c r="V56" s="29">
        <v>0</v>
      </c>
      <c r="W56" s="29">
        <v>153217</v>
      </c>
      <c r="X56" s="29">
        <v>17024.111111111109</v>
      </c>
      <c r="Y56" s="36">
        <v>26318</v>
      </c>
      <c r="Z56" s="29">
        <v>55782</v>
      </c>
      <c r="AA56" s="29">
        <v>29280</v>
      </c>
      <c r="AB56" s="29">
        <v>28195</v>
      </c>
      <c r="AC56" s="29">
        <v>26318</v>
      </c>
      <c r="AD56" s="27">
        <v>3211105111001</v>
      </c>
    </row>
    <row r="57" spans="1:30" x14ac:dyDescent="0.25">
      <c r="A57" s="27">
        <v>3211204413001</v>
      </c>
      <c r="B57" s="42" t="s">
        <v>870</v>
      </c>
      <c r="F57" s="29">
        <v>6</v>
      </c>
      <c r="G57" s="29">
        <v>7</v>
      </c>
      <c r="H57" s="29">
        <v>4</v>
      </c>
      <c r="I57" s="29">
        <v>2</v>
      </c>
      <c r="L57" s="29">
        <v>19</v>
      </c>
      <c r="M57" s="29">
        <v>4.75</v>
      </c>
      <c r="N57" s="29">
        <v>54</v>
      </c>
      <c r="O57" s="29">
        <v>10</v>
      </c>
      <c r="P57" s="29">
        <v>54</v>
      </c>
      <c r="Q57" s="29">
        <v>0</v>
      </c>
      <c r="R57" s="29">
        <v>0</v>
      </c>
      <c r="S57" s="29">
        <v>0</v>
      </c>
      <c r="T57" s="29">
        <v>0</v>
      </c>
      <c r="U57" s="29">
        <v>0</v>
      </c>
      <c r="V57" s="29">
        <v>0</v>
      </c>
      <c r="W57" s="29">
        <v>118</v>
      </c>
      <c r="X57" s="29">
        <v>13.111111111111111</v>
      </c>
      <c r="Y57" s="36">
        <v>0</v>
      </c>
      <c r="Z57" s="29">
        <v>45</v>
      </c>
      <c r="AA57" s="29">
        <v>0</v>
      </c>
      <c r="AB57" s="29">
        <v>0</v>
      </c>
      <c r="AC57" s="29">
        <v>0</v>
      </c>
      <c r="AD57" s="27">
        <v>3211204413001</v>
      </c>
    </row>
    <row r="58" spans="1:30" x14ac:dyDescent="0.25">
      <c r="A58" s="27">
        <v>3211111002001</v>
      </c>
      <c r="B58" s="42" t="s">
        <v>871</v>
      </c>
      <c r="D58" s="29">
        <v>1</v>
      </c>
      <c r="I58" s="29">
        <v>20</v>
      </c>
      <c r="J58" s="29">
        <v>59</v>
      </c>
      <c r="K58" s="29">
        <v>19</v>
      </c>
      <c r="L58" s="29">
        <v>99</v>
      </c>
      <c r="M58" s="29">
        <v>24.75</v>
      </c>
      <c r="N58" s="29">
        <v>0</v>
      </c>
      <c r="O58" s="29">
        <v>1</v>
      </c>
      <c r="P58" s="29">
        <v>0</v>
      </c>
      <c r="Q58" s="29">
        <v>0</v>
      </c>
      <c r="R58" s="29">
        <v>0</v>
      </c>
      <c r="S58" s="29">
        <v>0</v>
      </c>
      <c r="T58" s="29">
        <v>150</v>
      </c>
      <c r="U58" s="29">
        <v>0</v>
      </c>
      <c r="V58" s="29">
        <v>0</v>
      </c>
      <c r="W58" s="29">
        <v>151</v>
      </c>
      <c r="X58" s="29">
        <v>16.777777777777779</v>
      </c>
      <c r="Y58" s="36">
        <v>50</v>
      </c>
      <c r="Z58" s="29">
        <v>130</v>
      </c>
      <c r="AA58" s="29">
        <v>0</v>
      </c>
      <c r="AB58" s="29">
        <v>59</v>
      </c>
      <c r="AC58" s="29">
        <v>50</v>
      </c>
      <c r="AD58" s="27">
        <v>3211111002001</v>
      </c>
    </row>
    <row r="59" spans="1:30" x14ac:dyDescent="0.25">
      <c r="A59" s="27">
        <v>3219999828001</v>
      </c>
      <c r="B59" s="42" t="s">
        <v>872</v>
      </c>
      <c r="I59" s="29">
        <v>8</v>
      </c>
      <c r="L59" s="29">
        <v>8</v>
      </c>
      <c r="M59" s="29">
        <v>8</v>
      </c>
      <c r="N59" s="29">
        <v>0</v>
      </c>
      <c r="O59" s="29">
        <v>0</v>
      </c>
      <c r="P59" s="29">
        <v>0</v>
      </c>
      <c r="Q59" s="29">
        <v>0</v>
      </c>
      <c r="R59" s="29">
        <v>0</v>
      </c>
      <c r="S59" s="29">
        <v>15</v>
      </c>
      <c r="T59" s="29">
        <v>15</v>
      </c>
      <c r="U59" s="29">
        <v>0</v>
      </c>
      <c r="V59" s="29">
        <v>0</v>
      </c>
      <c r="W59" s="29">
        <v>30</v>
      </c>
      <c r="X59" s="29">
        <v>3.3333333333333335</v>
      </c>
      <c r="Y59" s="36">
        <v>7</v>
      </c>
      <c r="Z59" s="29">
        <v>7</v>
      </c>
      <c r="AA59" s="29">
        <v>0</v>
      </c>
      <c r="AB59" s="29">
        <v>0</v>
      </c>
      <c r="AC59" s="29">
        <v>7</v>
      </c>
      <c r="AD59" s="27">
        <v>3219999828001</v>
      </c>
    </row>
    <row r="60" spans="1:30" x14ac:dyDescent="0.25">
      <c r="A60" s="27">
        <v>3212602222001</v>
      </c>
      <c r="B60" s="42" t="s">
        <v>873</v>
      </c>
      <c r="I60" s="29">
        <v>34</v>
      </c>
      <c r="J60" s="29">
        <v>43</v>
      </c>
      <c r="K60" s="29">
        <v>1</v>
      </c>
      <c r="L60" s="29">
        <v>78</v>
      </c>
      <c r="M60" s="29">
        <v>26</v>
      </c>
      <c r="N60" s="29">
        <v>0</v>
      </c>
      <c r="O60" s="29">
        <v>0</v>
      </c>
      <c r="P60" s="29">
        <v>120</v>
      </c>
      <c r="Q60" s="29">
        <v>0</v>
      </c>
      <c r="R60" s="29">
        <v>0</v>
      </c>
      <c r="S60" s="29">
        <v>300</v>
      </c>
      <c r="T60" s="29">
        <v>0</v>
      </c>
      <c r="U60" s="29">
        <v>0</v>
      </c>
      <c r="V60" s="29">
        <v>0</v>
      </c>
      <c r="W60" s="29">
        <v>420</v>
      </c>
      <c r="X60" s="29">
        <v>46.666666666666664</v>
      </c>
      <c r="Y60" s="36">
        <v>341</v>
      </c>
      <c r="Z60" s="29">
        <v>2866</v>
      </c>
      <c r="AA60" s="29">
        <v>0</v>
      </c>
      <c r="AB60" s="29">
        <v>43</v>
      </c>
      <c r="AC60" s="29">
        <v>341</v>
      </c>
      <c r="AD60" s="27">
        <v>3212602222001</v>
      </c>
    </row>
    <row r="61" spans="1:30" x14ac:dyDescent="0.25">
      <c r="A61" s="27">
        <v>3219999885001</v>
      </c>
      <c r="B61" s="42" t="s">
        <v>874</v>
      </c>
      <c r="G61" s="29">
        <v>2</v>
      </c>
      <c r="H61" s="29">
        <v>172</v>
      </c>
      <c r="I61" s="29">
        <v>137</v>
      </c>
      <c r="J61" s="29">
        <v>188</v>
      </c>
      <c r="K61" s="29">
        <v>64</v>
      </c>
      <c r="L61" s="29">
        <v>563</v>
      </c>
      <c r="M61" s="29">
        <v>112.6</v>
      </c>
      <c r="N61" s="29">
        <v>0</v>
      </c>
      <c r="O61" s="29">
        <v>0</v>
      </c>
      <c r="P61" s="29">
        <v>0</v>
      </c>
      <c r="Q61" s="29">
        <v>0</v>
      </c>
      <c r="R61" s="29">
        <v>375</v>
      </c>
      <c r="S61" s="29">
        <v>400</v>
      </c>
      <c r="T61" s="29">
        <v>30</v>
      </c>
      <c r="U61" s="29">
        <v>50</v>
      </c>
      <c r="V61" s="29">
        <v>0</v>
      </c>
      <c r="W61" s="29">
        <v>855</v>
      </c>
      <c r="X61" s="29">
        <v>95</v>
      </c>
      <c r="Y61" s="36">
        <v>126</v>
      </c>
      <c r="Z61" s="29">
        <v>390</v>
      </c>
      <c r="AA61" s="29">
        <v>50</v>
      </c>
      <c r="AB61" s="29">
        <v>188</v>
      </c>
      <c r="AC61" s="29">
        <v>126</v>
      </c>
      <c r="AD61" s="27">
        <v>3219999885001</v>
      </c>
    </row>
    <row r="62" spans="1:30" x14ac:dyDescent="0.25">
      <c r="A62" s="27">
        <v>3219999878001</v>
      </c>
      <c r="B62" s="42" t="s">
        <v>875</v>
      </c>
      <c r="G62" s="29" t="s">
        <v>793</v>
      </c>
      <c r="L62" s="29">
        <v>0</v>
      </c>
      <c r="M62" s="29" t="e">
        <v>#DIV/0!</v>
      </c>
      <c r="N62" s="29">
        <v>0</v>
      </c>
      <c r="O62" s="29">
        <v>0</v>
      </c>
      <c r="P62" s="29">
        <v>0</v>
      </c>
      <c r="Q62" s="29">
        <v>0</v>
      </c>
      <c r="R62" s="29">
        <v>18</v>
      </c>
      <c r="S62" s="29">
        <v>0</v>
      </c>
      <c r="T62" s="29">
        <v>0</v>
      </c>
      <c r="U62" s="29">
        <v>0</v>
      </c>
      <c r="V62" s="29">
        <v>0</v>
      </c>
      <c r="W62" s="29">
        <v>18</v>
      </c>
      <c r="X62" s="29">
        <v>2</v>
      </c>
      <c r="Y62" s="36">
        <v>18</v>
      </c>
      <c r="Z62" s="29">
        <v>18</v>
      </c>
      <c r="AA62" s="29">
        <v>0</v>
      </c>
      <c r="AB62" s="29">
        <v>0</v>
      </c>
      <c r="AC62" s="29">
        <v>18</v>
      </c>
      <c r="AD62" s="27">
        <v>3219999878001</v>
      </c>
    </row>
    <row r="63" spans="1:30" x14ac:dyDescent="0.25">
      <c r="A63" s="27">
        <v>3219999879001</v>
      </c>
      <c r="B63" s="42" t="s">
        <v>876</v>
      </c>
      <c r="G63" s="29" t="s">
        <v>793</v>
      </c>
      <c r="L63" s="29">
        <v>0</v>
      </c>
      <c r="M63" s="29" t="e">
        <v>#DIV/0!</v>
      </c>
      <c r="N63" s="29">
        <v>0</v>
      </c>
      <c r="O63" s="29">
        <v>0</v>
      </c>
      <c r="P63" s="29">
        <v>0</v>
      </c>
      <c r="Q63" s="29">
        <v>0</v>
      </c>
      <c r="R63" s="29">
        <v>24</v>
      </c>
      <c r="S63" s="29">
        <v>0</v>
      </c>
      <c r="T63" s="29">
        <v>0</v>
      </c>
      <c r="U63" s="29">
        <v>0</v>
      </c>
      <c r="V63" s="29">
        <v>0</v>
      </c>
      <c r="W63" s="29">
        <v>24</v>
      </c>
      <c r="X63" s="29">
        <v>2.6666666666666665</v>
      </c>
      <c r="Y63" s="36">
        <v>24</v>
      </c>
      <c r="Z63" s="29">
        <v>24</v>
      </c>
      <c r="AA63" s="29">
        <v>0</v>
      </c>
      <c r="AB63" s="29">
        <v>0</v>
      </c>
      <c r="AC63" s="29">
        <v>24</v>
      </c>
      <c r="AD63" s="27">
        <v>3219999879001</v>
      </c>
    </row>
    <row r="64" spans="1:30" x14ac:dyDescent="0.25">
      <c r="A64" s="27">
        <v>3219999876001</v>
      </c>
      <c r="B64" s="42" t="s">
        <v>877</v>
      </c>
      <c r="G64" s="29" t="s">
        <v>793</v>
      </c>
      <c r="L64" s="29">
        <v>0</v>
      </c>
      <c r="M64" s="29" t="e">
        <v>#DIV/0!</v>
      </c>
      <c r="N64" s="29">
        <v>0</v>
      </c>
      <c r="O64" s="29">
        <v>0</v>
      </c>
      <c r="P64" s="29">
        <v>0</v>
      </c>
      <c r="Q64" s="29">
        <v>0</v>
      </c>
      <c r="R64" s="29">
        <v>6</v>
      </c>
      <c r="S64" s="29">
        <v>0</v>
      </c>
      <c r="T64" s="29">
        <v>0</v>
      </c>
      <c r="U64" s="29">
        <v>0</v>
      </c>
      <c r="V64" s="29">
        <v>0</v>
      </c>
      <c r="W64" s="29">
        <v>6</v>
      </c>
      <c r="X64" s="29">
        <v>0.66666666666666663</v>
      </c>
      <c r="Y64" s="36">
        <v>6</v>
      </c>
      <c r="Z64" s="29">
        <v>6</v>
      </c>
      <c r="AA64" s="29">
        <v>0</v>
      </c>
      <c r="AB64" s="29">
        <v>0</v>
      </c>
      <c r="AC64" s="29">
        <v>6</v>
      </c>
      <c r="AD64" s="27">
        <v>3219999876001</v>
      </c>
    </row>
    <row r="65" spans="1:30" x14ac:dyDescent="0.25">
      <c r="A65" s="27">
        <v>3219999877001</v>
      </c>
      <c r="B65" s="42" t="s">
        <v>878</v>
      </c>
      <c r="G65" s="29" t="s">
        <v>793</v>
      </c>
      <c r="L65" s="29">
        <v>0</v>
      </c>
      <c r="M65" s="29" t="e">
        <v>#DIV/0!</v>
      </c>
      <c r="N65" s="29">
        <v>0</v>
      </c>
      <c r="O65" s="29">
        <v>0</v>
      </c>
      <c r="P65" s="29">
        <v>0</v>
      </c>
      <c r="Q65" s="29">
        <v>0</v>
      </c>
      <c r="R65" s="29">
        <v>12</v>
      </c>
      <c r="S65" s="29">
        <v>0</v>
      </c>
      <c r="T65" s="29">
        <v>0</v>
      </c>
      <c r="U65" s="29">
        <v>0</v>
      </c>
      <c r="V65" s="29">
        <v>0</v>
      </c>
      <c r="W65" s="29">
        <v>12</v>
      </c>
      <c r="X65" s="29">
        <v>1.3333333333333333</v>
      </c>
      <c r="Y65" s="36">
        <v>12</v>
      </c>
      <c r="Z65" s="29">
        <v>12</v>
      </c>
      <c r="AA65" s="29">
        <v>0</v>
      </c>
      <c r="AB65" s="29">
        <v>0</v>
      </c>
      <c r="AC65" s="29">
        <v>12</v>
      </c>
      <c r="AD65" s="27">
        <v>3219999877001</v>
      </c>
    </row>
    <row r="66" spans="1:30" x14ac:dyDescent="0.25">
      <c r="A66" s="27">
        <v>3219999880001</v>
      </c>
      <c r="B66" s="42" t="s">
        <v>879</v>
      </c>
      <c r="G66" s="29" t="s">
        <v>793</v>
      </c>
      <c r="L66" s="29">
        <v>0</v>
      </c>
      <c r="M66" s="29" t="e">
        <v>#DIV/0!</v>
      </c>
      <c r="N66" s="29">
        <v>0</v>
      </c>
      <c r="O66" s="29">
        <v>0</v>
      </c>
      <c r="P66" s="29">
        <v>0</v>
      </c>
      <c r="Q66" s="29">
        <v>0</v>
      </c>
      <c r="R66" s="29">
        <v>5</v>
      </c>
      <c r="S66" s="29">
        <v>0</v>
      </c>
      <c r="T66" s="29">
        <v>0</v>
      </c>
      <c r="U66" s="29">
        <v>0</v>
      </c>
      <c r="V66" s="29">
        <v>0</v>
      </c>
      <c r="W66" s="29">
        <v>5</v>
      </c>
      <c r="X66" s="29">
        <v>0.55555555555555558</v>
      </c>
      <c r="Y66" s="36">
        <v>5</v>
      </c>
      <c r="Z66" s="29">
        <v>5</v>
      </c>
      <c r="AA66" s="29">
        <v>0</v>
      </c>
      <c r="AB66" s="29">
        <v>0</v>
      </c>
      <c r="AC66" s="29">
        <v>5</v>
      </c>
      <c r="AD66" s="27">
        <v>3219999880001</v>
      </c>
    </row>
    <row r="67" spans="1:30" x14ac:dyDescent="0.25">
      <c r="A67" s="27">
        <v>3212503112001</v>
      </c>
      <c r="B67" s="42" t="s">
        <v>880</v>
      </c>
      <c r="E67" s="29">
        <v>20</v>
      </c>
      <c r="F67" s="29">
        <v>21</v>
      </c>
      <c r="G67" s="29">
        <v>9</v>
      </c>
      <c r="J67" s="29">
        <v>74</v>
      </c>
      <c r="K67" s="29">
        <v>6</v>
      </c>
      <c r="L67" s="29">
        <v>130</v>
      </c>
      <c r="M67" s="29">
        <v>26</v>
      </c>
      <c r="N67" s="29">
        <v>0</v>
      </c>
      <c r="O67" s="29">
        <v>50</v>
      </c>
      <c r="P67" s="29">
        <v>0</v>
      </c>
      <c r="Q67" s="29">
        <v>0</v>
      </c>
      <c r="R67" s="29">
        <v>0</v>
      </c>
      <c r="S67" s="29">
        <v>0</v>
      </c>
      <c r="T67" s="29">
        <v>0</v>
      </c>
      <c r="U67" s="29">
        <v>80</v>
      </c>
      <c r="V67" s="29">
        <v>0</v>
      </c>
      <c r="W67" s="29">
        <v>130</v>
      </c>
      <c r="X67" s="29">
        <v>14.444444444444445</v>
      </c>
      <c r="Y67" s="36">
        <v>0</v>
      </c>
      <c r="Z67" s="29">
        <v>0</v>
      </c>
      <c r="AA67" s="29">
        <v>80</v>
      </c>
      <c r="AB67" s="29">
        <v>74</v>
      </c>
      <c r="AC67" s="29">
        <v>0</v>
      </c>
      <c r="AD67" s="27">
        <v>3212503112001</v>
      </c>
    </row>
    <row r="68" spans="1:30" x14ac:dyDescent="0.25">
      <c r="A68" s="27">
        <v>3211302111001</v>
      </c>
      <c r="B68" s="42" t="s">
        <v>881</v>
      </c>
      <c r="C68" s="29">
        <v>45</v>
      </c>
      <c r="D68" s="29">
        <v>173</v>
      </c>
      <c r="E68" s="29">
        <v>130</v>
      </c>
      <c r="F68" s="29">
        <v>182</v>
      </c>
      <c r="G68" s="29">
        <v>35</v>
      </c>
      <c r="J68" s="29">
        <v>1587</v>
      </c>
      <c r="K68" s="29">
        <v>150</v>
      </c>
      <c r="L68" s="29">
        <v>2302</v>
      </c>
      <c r="M68" s="29">
        <v>328.85714285714283</v>
      </c>
      <c r="N68" s="29">
        <v>565</v>
      </c>
      <c r="O68" s="29">
        <v>0</v>
      </c>
      <c r="P68" s="29">
        <v>0</v>
      </c>
      <c r="Q68" s="29">
        <v>0</v>
      </c>
      <c r="R68" s="29">
        <v>0</v>
      </c>
      <c r="S68" s="29">
        <v>0</v>
      </c>
      <c r="T68" s="29">
        <v>0</v>
      </c>
      <c r="U68" s="29">
        <v>21000</v>
      </c>
      <c r="V68" s="29">
        <v>0</v>
      </c>
      <c r="W68" s="29">
        <v>21565</v>
      </c>
      <c r="X68" s="29">
        <v>2396.1111111111113</v>
      </c>
      <c r="Y68" s="36">
        <v>18263</v>
      </c>
      <c r="Z68" s="29">
        <v>0</v>
      </c>
      <c r="AA68" s="29">
        <v>21000</v>
      </c>
      <c r="AB68" s="29">
        <v>1587</v>
      </c>
      <c r="AC68" s="29">
        <v>18263</v>
      </c>
      <c r="AD68" s="27">
        <v>3211302111001</v>
      </c>
    </row>
    <row r="69" spans="1:30" x14ac:dyDescent="0.25">
      <c r="A69" s="27">
        <v>3211302101001</v>
      </c>
      <c r="B69" s="42" t="s">
        <v>882</v>
      </c>
      <c r="C69" s="29">
        <v>3655</v>
      </c>
      <c r="D69" s="29">
        <v>15580</v>
      </c>
      <c r="E69" s="29">
        <v>16510</v>
      </c>
      <c r="F69" s="29">
        <v>16825</v>
      </c>
      <c r="G69" s="29">
        <v>20296</v>
      </c>
      <c r="H69" s="29">
        <v>16124</v>
      </c>
      <c r="I69" s="29">
        <v>911</v>
      </c>
      <c r="J69" s="29">
        <v>9376</v>
      </c>
      <c r="K69" s="29">
        <v>3829</v>
      </c>
      <c r="L69" s="29">
        <v>103106</v>
      </c>
      <c r="M69" s="29">
        <v>11456.222222222223</v>
      </c>
      <c r="N69" s="29">
        <v>48075</v>
      </c>
      <c r="O69" s="29">
        <v>8557</v>
      </c>
      <c r="P69" s="29">
        <v>0</v>
      </c>
      <c r="Q69" s="29">
        <v>33360</v>
      </c>
      <c r="R69" s="29">
        <v>2700</v>
      </c>
      <c r="S69" s="29">
        <v>0</v>
      </c>
      <c r="T69" s="29">
        <v>0</v>
      </c>
      <c r="U69" s="29">
        <v>60000</v>
      </c>
      <c r="V69" s="29">
        <v>0</v>
      </c>
      <c r="W69" s="29">
        <v>152692</v>
      </c>
      <c r="X69" s="29">
        <v>16965.777777777777</v>
      </c>
      <c r="Y69" s="36">
        <v>46397</v>
      </c>
      <c r="Z69" s="29">
        <v>27</v>
      </c>
      <c r="AA69" s="29">
        <v>60000</v>
      </c>
      <c r="AB69" s="29">
        <v>9376</v>
      </c>
      <c r="AC69" s="29">
        <v>46397</v>
      </c>
      <c r="AD69" s="27">
        <v>3211302101001</v>
      </c>
    </row>
    <row r="70" spans="1:30" x14ac:dyDescent="0.25">
      <c r="A70" s="27">
        <v>3212004321001</v>
      </c>
      <c r="B70" s="42" t="s">
        <v>883</v>
      </c>
      <c r="C70" s="29">
        <v>11852</v>
      </c>
      <c r="D70" s="29">
        <v>45585</v>
      </c>
      <c r="E70" s="29">
        <v>24094</v>
      </c>
      <c r="F70" s="29">
        <v>4388</v>
      </c>
      <c r="G70" s="29">
        <v>4390</v>
      </c>
      <c r="H70" s="29">
        <v>3409</v>
      </c>
      <c r="I70" s="29">
        <v>85</v>
      </c>
      <c r="L70" s="29">
        <v>93803</v>
      </c>
      <c r="M70" s="29">
        <v>13400.428571428571</v>
      </c>
      <c r="N70" s="29">
        <v>45871</v>
      </c>
      <c r="O70" s="29">
        <v>48124</v>
      </c>
      <c r="P70" s="29">
        <v>0</v>
      </c>
      <c r="Q70" s="29">
        <v>0</v>
      </c>
      <c r="R70" s="29">
        <v>0</v>
      </c>
      <c r="S70" s="29">
        <v>150</v>
      </c>
      <c r="T70" s="29">
        <v>0</v>
      </c>
      <c r="U70" s="29">
        <v>0</v>
      </c>
      <c r="V70" s="29">
        <v>0</v>
      </c>
      <c r="W70" s="29">
        <v>94145</v>
      </c>
      <c r="X70" s="29">
        <v>10460.555555555555</v>
      </c>
      <c r="Y70" s="36">
        <v>0</v>
      </c>
      <c r="Z70" s="29">
        <v>0</v>
      </c>
      <c r="AA70" s="29">
        <v>0</v>
      </c>
      <c r="AB70" s="29">
        <v>0</v>
      </c>
      <c r="AC70" s="29">
        <v>0</v>
      </c>
      <c r="AD70" s="27">
        <v>3212004321001</v>
      </c>
    </row>
    <row r="71" spans="1:30" x14ac:dyDescent="0.25">
      <c r="A71" s="27">
        <v>3212004311001</v>
      </c>
      <c r="B71" s="42" t="s">
        <v>884</v>
      </c>
      <c r="C71" s="29">
        <v>5</v>
      </c>
      <c r="D71" s="29">
        <v>7</v>
      </c>
      <c r="E71" s="29">
        <v>26066</v>
      </c>
      <c r="F71" s="29">
        <v>88429</v>
      </c>
      <c r="G71" s="29">
        <v>93154</v>
      </c>
      <c r="H71" s="29">
        <v>48596</v>
      </c>
      <c r="I71" s="29">
        <v>2658</v>
      </c>
      <c r="J71" s="29">
        <v>3557</v>
      </c>
      <c r="K71" s="29">
        <v>171</v>
      </c>
      <c r="L71" s="29">
        <v>262643</v>
      </c>
      <c r="M71" s="29">
        <v>29182.555555555555</v>
      </c>
      <c r="N71" s="29">
        <v>5</v>
      </c>
      <c r="O71" s="29">
        <v>7</v>
      </c>
      <c r="P71" s="29">
        <v>177660</v>
      </c>
      <c r="Q71" s="29">
        <v>0</v>
      </c>
      <c r="R71" s="29">
        <v>106200</v>
      </c>
      <c r="S71" s="29">
        <v>6420</v>
      </c>
      <c r="T71" s="29">
        <v>0</v>
      </c>
      <c r="U71" s="29">
        <v>0</v>
      </c>
      <c r="V71" s="29">
        <v>0</v>
      </c>
      <c r="W71" s="29">
        <v>290292</v>
      </c>
      <c r="X71" s="29">
        <v>32254.666666666668</v>
      </c>
      <c r="Y71" s="36">
        <v>45</v>
      </c>
      <c r="Z71" s="29">
        <v>3793</v>
      </c>
      <c r="AA71" s="29">
        <v>0</v>
      </c>
      <c r="AB71" s="29">
        <v>3557</v>
      </c>
      <c r="AC71" s="29">
        <v>45</v>
      </c>
      <c r="AD71" s="27">
        <v>3212004311001</v>
      </c>
    </row>
    <row r="72" spans="1:30" x14ac:dyDescent="0.25">
      <c r="A72" s="27">
        <v>3211304002001</v>
      </c>
      <c r="B72" s="42" t="s">
        <v>885</v>
      </c>
      <c r="D72" s="29">
        <v>551</v>
      </c>
      <c r="E72" s="29">
        <v>666</v>
      </c>
      <c r="F72" s="29">
        <v>607</v>
      </c>
      <c r="G72" s="29">
        <v>723</v>
      </c>
      <c r="H72" s="29">
        <v>398</v>
      </c>
      <c r="I72" s="29">
        <v>412</v>
      </c>
      <c r="J72" s="29">
        <v>494</v>
      </c>
      <c r="K72" s="29">
        <v>109</v>
      </c>
      <c r="L72" s="29">
        <v>3960</v>
      </c>
      <c r="M72" s="29">
        <v>495</v>
      </c>
      <c r="N72" s="29">
        <v>90</v>
      </c>
      <c r="O72" s="29">
        <v>1631</v>
      </c>
      <c r="P72" s="29">
        <v>86</v>
      </c>
      <c r="Q72" s="29">
        <v>2936</v>
      </c>
      <c r="R72" s="29">
        <v>0</v>
      </c>
      <c r="S72" s="29">
        <v>0</v>
      </c>
      <c r="T72" s="29">
        <v>0</v>
      </c>
      <c r="U72" s="29">
        <v>4500</v>
      </c>
      <c r="V72" s="29">
        <v>0</v>
      </c>
      <c r="W72" s="29">
        <v>9243</v>
      </c>
      <c r="X72" s="29">
        <v>1027</v>
      </c>
      <c r="Y72" s="36">
        <v>5124</v>
      </c>
      <c r="Z72" s="29">
        <v>10238</v>
      </c>
      <c r="AA72" s="29">
        <v>4500</v>
      </c>
      <c r="AB72" s="29">
        <v>494</v>
      </c>
      <c r="AC72" s="29">
        <v>5124</v>
      </c>
      <c r="AD72" s="27">
        <v>3211304002001</v>
      </c>
    </row>
    <row r="73" spans="1:30" x14ac:dyDescent="0.25">
      <c r="A73" s="27">
        <v>3219999108001</v>
      </c>
      <c r="B73" s="42" t="s">
        <v>886</v>
      </c>
      <c r="D73" s="29">
        <v>5</v>
      </c>
      <c r="E73" s="29">
        <v>7</v>
      </c>
      <c r="F73" s="29">
        <v>7</v>
      </c>
      <c r="G73" s="29">
        <v>1</v>
      </c>
      <c r="I73" s="29">
        <v>1</v>
      </c>
      <c r="J73" s="29">
        <v>7</v>
      </c>
      <c r="L73" s="29">
        <v>28</v>
      </c>
      <c r="M73" s="29">
        <v>4.666666666666667</v>
      </c>
      <c r="N73" s="29">
        <v>0</v>
      </c>
      <c r="O73" s="29">
        <v>105</v>
      </c>
      <c r="P73" s="29">
        <v>0</v>
      </c>
      <c r="Q73" s="29">
        <v>0</v>
      </c>
      <c r="R73" s="29">
        <v>0</v>
      </c>
      <c r="S73" s="29">
        <v>0</v>
      </c>
      <c r="T73" s="29">
        <v>0</v>
      </c>
      <c r="U73" s="29">
        <v>0</v>
      </c>
      <c r="V73" s="29">
        <v>0</v>
      </c>
      <c r="W73" s="29">
        <v>105</v>
      </c>
      <c r="X73" s="29">
        <v>11.666666666666666</v>
      </c>
      <c r="Y73" s="36">
        <v>79</v>
      </c>
      <c r="Z73" s="29">
        <v>86</v>
      </c>
      <c r="AA73" s="29">
        <v>0</v>
      </c>
      <c r="AB73" s="29">
        <v>7</v>
      </c>
      <c r="AC73" s="29">
        <v>79</v>
      </c>
      <c r="AD73" s="27">
        <v>3219999108001</v>
      </c>
    </row>
    <row r="74" spans="1:30" x14ac:dyDescent="0.25">
      <c r="A74" s="27">
        <v>3212601111001</v>
      </c>
      <c r="B74" s="42" t="s">
        <v>887</v>
      </c>
      <c r="C74" s="29">
        <v>2490</v>
      </c>
      <c r="D74" s="29">
        <v>5478</v>
      </c>
      <c r="E74" s="29">
        <v>471</v>
      </c>
      <c r="F74" s="29">
        <v>1397</v>
      </c>
      <c r="G74" s="29">
        <v>6075</v>
      </c>
      <c r="H74" s="29">
        <v>3470</v>
      </c>
      <c r="I74" s="29">
        <v>4448</v>
      </c>
      <c r="J74" s="29">
        <v>7652</v>
      </c>
      <c r="K74" s="29">
        <v>912</v>
      </c>
      <c r="L74" s="29">
        <v>32393</v>
      </c>
      <c r="M74" s="29">
        <v>3599.2222222222222</v>
      </c>
      <c r="N74" s="29">
        <v>8469</v>
      </c>
      <c r="O74" s="29">
        <v>437</v>
      </c>
      <c r="P74" s="29">
        <v>0</v>
      </c>
      <c r="Q74" s="29">
        <v>10775</v>
      </c>
      <c r="R74" s="29">
        <v>0</v>
      </c>
      <c r="S74" s="29">
        <v>0</v>
      </c>
      <c r="T74" s="29">
        <v>28950</v>
      </c>
      <c r="U74" s="29">
        <v>26700</v>
      </c>
      <c r="V74" s="29">
        <v>0</v>
      </c>
      <c r="W74" s="29">
        <v>75331</v>
      </c>
      <c r="X74" s="29">
        <v>8370.1111111111113</v>
      </c>
      <c r="Y74" s="36">
        <v>41559</v>
      </c>
      <c r="Z74" s="29">
        <v>24002</v>
      </c>
      <c r="AA74" s="29">
        <v>26700</v>
      </c>
      <c r="AB74" s="29">
        <v>7652</v>
      </c>
      <c r="AC74" s="29">
        <v>41559</v>
      </c>
      <c r="AD74" s="27">
        <v>3212601111001</v>
      </c>
    </row>
    <row r="75" spans="1:30" x14ac:dyDescent="0.25">
      <c r="A75" s="27">
        <v>3211104513001</v>
      </c>
      <c r="B75" s="42" t="s">
        <v>888</v>
      </c>
      <c r="I75" s="29">
        <v>4</v>
      </c>
      <c r="J75" s="29">
        <v>26</v>
      </c>
      <c r="K75" s="29">
        <v>3</v>
      </c>
      <c r="L75" s="29">
        <v>33</v>
      </c>
      <c r="M75" s="29">
        <v>11</v>
      </c>
      <c r="N75" s="29">
        <v>0</v>
      </c>
      <c r="O75" s="29">
        <v>0</v>
      </c>
      <c r="P75" s="29">
        <v>0</v>
      </c>
      <c r="Q75" s="29">
        <v>0</v>
      </c>
      <c r="R75" s="29">
        <v>0</v>
      </c>
      <c r="S75" s="29">
        <v>0</v>
      </c>
      <c r="T75" s="29">
        <v>64</v>
      </c>
      <c r="U75" s="29">
        <v>252</v>
      </c>
      <c r="V75" s="29">
        <v>0</v>
      </c>
      <c r="W75" s="29">
        <v>316</v>
      </c>
      <c r="X75" s="29">
        <v>35.111111111111114</v>
      </c>
      <c r="Y75" s="36">
        <v>283</v>
      </c>
      <c r="Z75" s="29">
        <v>60</v>
      </c>
      <c r="AA75" s="29">
        <v>252</v>
      </c>
      <c r="AB75" s="29">
        <v>26</v>
      </c>
      <c r="AC75" s="29">
        <v>283</v>
      </c>
      <c r="AD75" s="27">
        <v>3211104513001</v>
      </c>
    </row>
    <row r="76" spans="1:30" x14ac:dyDescent="0.25">
      <c r="A76" s="27">
        <v>3211104511001</v>
      </c>
      <c r="B76" s="42" t="s">
        <v>889</v>
      </c>
      <c r="C76" s="29">
        <v>1622</v>
      </c>
      <c r="D76" s="29">
        <v>1045</v>
      </c>
      <c r="E76" s="29">
        <v>305</v>
      </c>
      <c r="F76" s="29">
        <v>2930</v>
      </c>
      <c r="G76" s="29">
        <v>5918</v>
      </c>
      <c r="H76" s="29">
        <v>3813</v>
      </c>
      <c r="I76" s="29">
        <v>2617</v>
      </c>
      <c r="L76" s="29">
        <v>18250</v>
      </c>
      <c r="M76" s="29">
        <v>2607.1428571428573</v>
      </c>
      <c r="N76" s="29">
        <v>2234</v>
      </c>
      <c r="O76" s="29">
        <v>1791</v>
      </c>
      <c r="P76" s="29">
        <v>14240</v>
      </c>
      <c r="Q76" s="29">
        <v>600</v>
      </c>
      <c r="R76" s="29">
        <v>2250</v>
      </c>
      <c r="S76" s="29">
        <v>1000</v>
      </c>
      <c r="T76" s="29">
        <v>0</v>
      </c>
      <c r="U76" s="29">
        <v>0</v>
      </c>
      <c r="V76" s="29">
        <v>0</v>
      </c>
      <c r="W76" s="29">
        <v>22115</v>
      </c>
      <c r="X76" s="29">
        <v>2457.2222222222222</v>
      </c>
      <c r="Y76" s="36">
        <v>0</v>
      </c>
      <c r="Z76" s="29">
        <v>0</v>
      </c>
      <c r="AA76" s="29">
        <v>0</v>
      </c>
      <c r="AB76" s="29">
        <v>0</v>
      </c>
      <c r="AC76" s="29">
        <v>0</v>
      </c>
      <c r="AD76" s="27">
        <v>3211104511001</v>
      </c>
    </row>
    <row r="77" spans="1:30" x14ac:dyDescent="0.25">
      <c r="A77" s="27">
        <v>3219999039001</v>
      </c>
      <c r="B77" s="42" t="s">
        <v>890</v>
      </c>
      <c r="I77" s="29" t="s">
        <v>793</v>
      </c>
      <c r="L77" s="29">
        <v>0</v>
      </c>
      <c r="M77" s="29" t="e">
        <v>#DIV/0!</v>
      </c>
      <c r="N77" s="29">
        <v>0</v>
      </c>
      <c r="O77" s="29">
        <v>0</v>
      </c>
      <c r="P77" s="29">
        <v>0</v>
      </c>
      <c r="Q77" s="29">
        <v>0</v>
      </c>
      <c r="R77" s="29">
        <v>0</v>
      </c>
      <c r="S77" s="29">
        <v>0</v>
      </c>
      <c r="T77" s="29">
        <v>2</v>
      </c>
      <c r="U77" s="29">
        <v>0</v>
      </c>
      <c r="V77" s="29">
        <v>0</v>
      </c>
      <c r="W77" s="29">
        <v>2</v>
      </c>
      <c r="X77" s="29">
        <v>0.22222222222222221</v>
      </c>
      <c r="Y77" s="36">
        <v>1</v>
      </c>
      <c r="Z77" s="29">
        <v>1</v>
      </c>
      <c r="AA77" s="29">
        <v>0</v>
      </c>
      <c r="AB77" s="29">
        <v>0</v>
      </c>
      <c r="AC77" s="29">
        <v>1</v>
      </c>
      <c r="AD77" s="27">
        <v>3219999039001</v>
      </c>
    </row>
    <row r="78" spans="1:30" x14ac:dyDescent="0.25">
      <c r="A78" s="27">
        <v>3212101927001</v>
      </c>
      <c r="B78" s="42" t="s">
        <v>891</v>
      </c>
      <c r="C78" s="29">
        <v>134</v>
      </c>
      <c r="D78" s="29">
        <v>568</v>
      </c>
      <c r="E78" s="29">
        <v>76</v>
      </c>
      <c r="F78" s="29">
        <v>256</v>
      </c>
      <c r="G78" s="29">
        <v>54</v>
      </c>
      <c r="H78" s="29">
        <v>54</v>
      </c>
      <c r="I78" s="29">
        <v>71</v>
      </c>
      <c r="L78" s="29">
        <v>1213</v>
      </c>
      <c r="M78" s="29">
        <v>173.28571428571428</v>
      </c>
      <c r="N78" s="29">
        <v>1211</v>
      </c>
      <c r="O78" s="29">
        <v>22</v>
      </c>
      <c r="P78" s="29">
        <v>0</v>
      </c>
      <c r="Q78" s="29">
        <v>412</v>
      </c>
      <c r="R78" s="29">
        <v>0</v>
      </c>
      <c r="S78" s="29">
        <v>0</v>
      </c>
      <c r="T78" s="29">
        <v>0</v>
      </c>
      <c r="U78" s="29">
        <v>0</v>
      </c>
      <c r="V78" s="29">
        <v>0</v>
      </c>
      <c r="W78" s="29">
        <v>1645</v>
      </c>
      <c r="X78" s="29">
        <v>182.77777777777777</v>
      </c>
      <c r="Y78" s="36">
        <v>0</v>
      </c>
      <c r="Z78" s="29">
        <v>0</v>
      </c>
      <c r="AA78" s="29">
        <v>0</v>
      </c>
      <c r="AB78" s="29">
        <v>0</v>
      </c>
      <c r="AC78" s="29">
        <v>0</v>
      </c>
      <c r="AD78" s="27">
        <v>3212101927001</v>
      </c>
    </row>
    <row r="79" spans="1:30" x14ac:dyDescent="0.25">
      <c r="A79" s="27">
        <v>3211105542001</v>
      </c>
      <c r="B79" s="42" t="s">
        <v>892</v>
      </c>
      <c r="C79" s="29">
        <v>183</v>
      </c>
      <c r="D79" s="29">
        <v>1026</v>
      </c>
      <c r="E79" s="29">
        <v>1159</v>
      </c>
      <c r="F79" s="29">
        <v>994</v>
      </c>
      <c r="G79" s="29">
        <v>1042</v>
      </c>
      <c r="H79" s="29">
        <v>1052</v>
      </c>
      <c r="I79" s="29">
        <v>1154</v>
      </c>
      <c r="J79" s="29">
        <v>1027</v>
      </c>
      <c r="K79" s="29">
        <v>155</v>
      </c>
      <c r="L79" s="29">
        <v>7792</v>
      </c>
      <c r="M79" s="29">
        <v>865.77777777777783</v>
      </c>
      <c r="N79" s="29">
        <v>1888</v>
      </c>
      <c r="O79" s="29">
        <v>1393</v>
      </c>
      <c r="P79" s="29">
        <v>1441</v>
      </c>
      <c r="Q79" s="29">
        <v>1200</v>
      </c>
      <c r="R79" s="29">
        <v>240</v>
      </c>
      <c r="S79" s="29">
        <v>480</v>
      </c>
      <c r="T79" s="29">
        <v>1200</v>
      </c>
      <c r="U79" s="29">
        <v>4500</v>
      </c>
      <c r="V79" s="29">
        <v>0</v>
      </c>
      <c r="W79" s="29">
        <v>12342</v>
      </c>
      <c r="X79" s="29">
        <v>1371.3333333333333</v>
      </c>
      <c r="Y79" s="36">
        <v>4301</v>
      </c>
      <c r="Z79" s="29">
        <v>1017</v>
      </c>
      <c r="AA79" s="29">
        <v>4500</v>
      </c>
      <c r="AB79" s="29">
        <v>1027</v>
      </c>
      <c r="AC79" s="29">
        <v>4301</v>
      </c>
      <c r="AD79" s="27">
        <v>3211105542001</v>
      </c>
    </row>
    <row r="80" spans="1:30" x14ac:dyDescent="0.25">
      <c r="A80" s="27">
        <v>3211105522001</v>
      </c>
      <c r="B80" s="42" t="s">
        <v>893</v>
      </c>
      <c r="D80" s="29">
        <v>14</v>
      </c>
      <c r="E80" s="29">
        <v>37</v>
      </c>
      <c r="F80" s="29">
        <v>36</v>
      </c>
      <c r="G80" s="29">
        <v>5</v>
      </c>
      <c r="K80" s="29">
        <v>60</v>
      </c>
      <c r="L80" s="29">
        <v>152</v>
      </c>
      <c r="M80" s="29">
        <v>30.4</v>
      </c>
      <c r="N80" s="29">
        <v>5239</v>
      </c>
      <c r="O80" s="29">
        <v>27</v>
      </c>
      <c r="P80" s="29">
        <v>1199</v>
      </c>
      <c r="Q80" s="29">
        <v>0</v>
      </c>
      <c r="R80" s="29">
        <v>0</v>
      </c>
      <c r="S80" s="29">
        <v>0</v>
      </c>
      <c r="T80" s="29">
        <v>0</v>
      </c>
      <c r="U80" s="29">
        <v>0</v>
      </c>
      <c r="V80" s="29">
        <v>0</v>
      </c>
      <c r="W80" s="29">
        <v>6465</v>
      </c>
      <c r="X80" s="29">
        <v>718.33333333333337</v>
      </c>
      <c r="Y80" s="36">
        <v>31</v>
      </c>
      <c r="Z80" s="29">
        <v>171</v>
      </c>
      <c r="AA80" s="29">
        <v>0</v>
      </c>
      <c r="AB80" s="29">
        <v>0</v>
      </c>
      <c r="AC80" s="29">
        <v>31</v>
      </c>
      <c r="AD80" s="27">
        <v>3211105522001</v>
      </c>
    </row>
    <row r="81" spans="1:30" x14ac:dyDescent="0.25">
      <c r="A81" s="27">
        <v>3211105562001</v>
      </c>
      <c r="B81" s="42" t="s">
        <v>894</v>
      </c>
      <c r="D81" s="29">
        <v>225</v>
      </c>
      <c r="E81" s="29">
        <v>344</v>
      </c>
      <c r="F81" s="29">
        <v>6</v>
      </c>
      <c r="G81" s="29">
        <v>144</v>
      </c>
      <c r="H81" s="29">
        <v>225</v>
      </c>
      <c r="I81" s="29">
        <v>288</v>
      </c>
      <c r="J81" s="29">
        <v>584</v>
      </c>
      <c r="K81" s="29">
        <v>79</v>
      </c>
      <c r="L81" s="29">
        <v>1895</v>
      </c>
      <c r="M81" s="29">
        <v>236.875</v>
      </c>
      <c r="N81" s="29">
        <v>4</v>
      </c>
      <c r="O81" s="29">
        <v>563</v>
      </c>
      <c r="P81" s="29">
        <v>0</v>
      </c>
      <c r="Q81" s="29">
        <v>0</v>
      </c>
      <c r="R81" s="29">
        <v>1000</v>
      </c>
      <c r="S81" s="29">
        <v>0</v>
      </c>
      <c r="T81" s="29">
        <v>0</v>
      </c>
      <c r="U81" s="29">
        <v>300</v>
      </c>
      <c r="V81" s="29">
        <v>0</v>
      </c>
      <c r="W81" s="29">
        <v>1867</v>
      </c>
      <c r="X81" s="29">
        <v>207.44444444444446</v>
      </c>
      <c r="Y81" s="36">
        <v>0</v>
      </c>
      <c r="Z81" s="29">
        <v>363</v>
      </c>
      <c r="AA81" s="29">
        <v>300</v>
      </c>
      <c r="AB81" s="29">
        <v>584</v>
      </c>
      <c r="AC81" s="29">
        <v>0</v>
      </c>
      <c r="AD81" s="27">
        <v>3211105562001</v>
      </c>
    </row>
    <row r="82" spans="1:30" x14ac:dyDescent="0.25">
      <c r="A82" s="27">
        <v>3212401515001</v>
      </c>
      <c r="B82" s="42" t="s">
        <v>895</v>
      </c>
      <c r="C82" s="29">
        <v>2</v>
      </c>
      <c r="D82" s="29">
        <v>6</v>
      </c>
      <c r="L82" s="29">
        <v>8</v>
      </c>
      <c r="M82" s="29">
        <v>4</v>
      </c>
      <c r="N82" s="29">
        <v>3</v>
      </c>
      <c r="O82" s="29">
        <v>5</v>
      </c>
      <c r="P82" s="29">
        <v>0</v>
      </c>
      <c r="Q82" s="29">
        <v>0</v>
      </c>
      <c r="R82" s="29">
        <v>0</v>
      </c>
      <c r="S82" s="29">
        <v>0</v>
      </c>
      <c r="T82" s="29">
        <v>0</v>
      </c>
      <c r="U82" s="29">
        <v>0</v>
      </c>
      <c r="V82" s="29">
        <v>0</v>
      </c>
      <c r="W82" s="29">
        <v>8</v>
      </c>
      <c r="X82" s="29">
        <v>0.88888888888888884</v>
      </c>
      <c r="Y82" s="36">
        <v>0</v>
      </c>
      <c r="Z82" s="29">
        <v>0</v>
      </c>
      <c r="AA82" s="29">
        <v>0</v>
      </c>
      <c r="AB82" s="29">
        <v>0</v>
      </c>
      <c r="AC82" s="29">
        <v>0</v>
      </c>
      <c r="AD82" s="27">
        <v>3212401515001</v>
      </c>
    </row>
    <row r="83" spans="1:30" x14ac:dyDescent="0.25">
      <c r="A83" s="27">
        <v>3219999151001</v>
      </c>
      <c r="B83" s="42" t="s">
        <v>896</v>
      </c>
      <c r="G83" s="29">
        <v>3</v>
      </c>
      <c r="H83" s="29">
        <v>9</v>
      </c>
      <c r="I83" s="29">
        <v>31</v>
      </c>
      <c r="J83" s="29">
        <v>65</v>
      </c>
      <c r="K83" s="29">
        <v>4</v>
      </c>
      <c r="L83" s="29">
        <v>112</v>
      </c>
      <c r="M83" s="29">
        <v>22.4</v>
      </c>
      <c r="N83" s="29">
        <v>0</v>
      </c>
      <c r="O83" s="29">
        <v>274</v>
      </c>
      <c r="P83" s="29">
        <v>300</v>
      </c>
      <c r="Q83" s="29">
        <v>0</v>
      </c>
      <c r="R83" s="29">
        <v>0</v>
      </c>
      <c r="S83" s="29">
        <v>0</v>
      </c>
      <c r="T83" s="29">
        <v>0</v>
      </c>
      <c r="U83" s="29">
        <v>0</v>
      </c>
      <c r="V83" s="29">
        <v>0</v>
      </c>
      <c r="W83" s="29">
        <v>574</v>
      </c>
      <c r="X83" s="29">
        <v>63.777777777777779</v>
      </c>
      <c r="Y83" s="36">
        <v>158</v>
      </c>
      <c r="Z83" s="29">
        <v>527</v>
      </c>
      <c r="AA83" s="29">
        <v>0</v>
      </c>
      <c r="AB83" s="29">
        <v>65</v>
      </c>
      <c r="AC83" s="29">
        <v>158</v>
      </c>
      <c r="AD83" s="27">
        <v>3219999151001</v>
      </c>
    </row>
    <row r="84" spans="1:30" x14ac:dyDescent="0.25">
      <c r="A84" s="27">
        <v>3219999418001</v>
      </c>
      <c r="B84" s="42" t="s">
        <v>897</v>
      </c>
      <c r="D84" s="29">
        <v>123</v>
      </c>
      <c r="E84" s="29">
        <v>130</v>
      </c>
      <c r="F84" s="29">
        <v>124</v>
      </c>
      <c r="G84" s="29">
        <v>139</v>
      </c>
      <c r="H84" s="29">
        <v>134</v>
      </c>
      <c r="I84" s="29">
        <v>231</v>
      </c>
      <c r="J84" s="29">
        <v>133</v>
      </c>
      <c r="L84" s="29">
        <v>1014</v>
      </c>
      <c r="M84" s="29">
        <v>144.85714285714286</v>
      </c>
      <c r="N84" s="29">
        <v>0</v>
      </c>
      <c r="O84" s="29">
        <v>447</v>
      </c>
      <c r="P84" s="29">
        <v>0</v>
      </c>
      <c r="Q84" s="29">
        <v>189</v>
      </c>
      <c r="R84" s="29">
        <v>198</v>
      </c>
      <c r="S84" s="29">
        <v>0</v>
      </c>
      <c r="T84" s="29">
        <v>180</v>
      </c>
      <c r="U84" s="29">
        <v>0</v>
      </c>
      <c r="V84" s="29">
        <v>0</v>
      </c>
      <c r="W84" s="29">
        <v>1014</v>
      </c>
      <c r="X84" s="29">
        <v>112.66666666666667</v>
      </c>
      <c r="Y84" s="36">
        <v>0</v>
      </c>
      <c r="Z84" s="29">
        <v>133</v>
      </c>
      <c r="AA84" s="29">
        <v>0</v>
      </c>
      <c r="AB84" s="29">
        <v>133</v>
      </c>
      <c r="AC84" s="29">
        <v>0</v>
      </c>
      <c r="AD84" s="27">
        <v>3219999418001</v>
      </c>
    </row>
    <row r="85" spans="1:30" x14ac:dyDescent="0.25">
      <c r="A85" s="27">
        <v>3219999302001</v>
      </c>
      <c r="B85" s="42" t="s">
        <v>898</v>
      </c>
      <c r="D85" s="29">
        <v>65</v>
      </c>
      <c r="E85" s="29">
        <v>60</v>
      </c>
      <c r="F85" s="29">
        <v>64</v>
      </c>
      <c r="G85" s="29">
        <v>67</v>
      </c>
      <c r="H85" s="29">
        <v>68</v>
      </c>
      <c r="I85" s="29">
        <v>55</v>
      </c>
      <c r="J85" s="29">
        <v>105</v>
      </c>
      <c r="K85" s="29">
        <v>33</v>
      </c>
      <c r="L85" s="29">
        <v>517</v>
      </c>
      <c r="M85" s="29">
        <v>64.625</v>
      </c>
      <c r="N85" s="29">
        <v>0</v>
      </c>
      <c r="O85" s="29">
        <v>173</v>
      </c>
      <c r="P85" s="29">
        <v>230</v>
      </c>
      <c r="Q85" s="29">
        <v>0</v>
      </c>
      <c r="R85" s="29">
        <v>0</v>
      </c>
      <c r="S85" s="29">
        <v>0</v>
      </c>
      <c r="T85" s="29">
        <v>184</v>
      </c>
      <c r="U85" s="29">
        <v>0</v>
      </c>
      <c r="V85" s="29">
        <v>0</v>
      </c>
      <c r="W85" s="29">
        <v>587</v>
      </c>
      <c r="X85" s="29">
        <v>65.222222222222229</v>
      </c>
      <c r="Y85" s="36">
        <v>67</v>
      </c>
      <c r="Z85" s="29">
        <v>208</v>
      </c>
      <c r="AA85" s="29">
        <v>0</v>
      </c>
      <c r="AB85" s="29">
        <v>105</v>
      </c>
      <c r="AC85" s="29">
        <v>67</v>
      </c>
      <c r="AD85" s="27">
        <v>3219999302001</v>
      </c>
    </row>
    <row r="86" spans="1:30" x14ac:dyDescent="0.25">
      <c r="A86" s="27">
        <v>3219999227001</v>
      </c>
      <c r="B86" s="42" t="s">
        <v>899</v>
      </c>
      <c r="D86" s="29">
        <v>160</v>
      </c>
      <c r="E86" s="29">
        <v>640</v>
      </c>
      <c r="F86" s="29">
        <v>100</v>
      </c>
      <c r="G86" s="29">
        <v>440</v>
      </c>
      <c r="H86" s="29">
        <v>200</v>
      </c>
      <c r="J86" s="29">
        <v>160</v>
      </c>
      <c r="L86" s="29">
        <v>1700</v>
      </c>
      <c r="M86" s="29">
        <v>283.33333333333331</v>
      </c>
      <c r="N86" s="29">
        <v>160</v>
      </c>
      <c r="O86" s="29">
        <v>1500</v>
      </c>
      <c r="P86" s="29">
        <v>840</v>
      </c>
      <c r="Q86" s="29">
        <v>0</v>
      </c>
      <c r="R86" s="29">
        <v>0</v>
      </c>
      <c r="S86" s="29">
        <v>0</v>
      </c>
      <c r="T86" s="29">
        <v>0</v>
      </c>
      <c r="U86" s="29">
        <v>0</v>
      </c>
      <c r="V86" s="29">
        <v>0</v>
      </c>
      <c r="W86" s="29">
        <v>2500</v>
      </c>
      <c r="X86" s="29">
        <v>277.77777777777777</v>
      </c>
      <c r="Y86" s="36">
        <v>800</v>
      </c>
      <c r="Z86" s="29">
        <v>960</v>
      </c>
      <c r="AA86" s="29">
        <v>0</v>
      </c>
      <c r="AB86" s="29">
        <v>160</v>
      </c>
      <c r="AC86" s="29">
        <v>800</v>
      </c>
      <c r="AD86" s="27">
        <v>3219999227001</v>
      </c>
    </row>
    <row r="87" spans="1:30" x14ac:dyDescent="0.25">
      <c r="A87" s="27">
        <v>3211207101001</v>
      </c>
      <c r="B87" s="42" t="s">
        <v>900</v>
      </c>
      <c r="D87" s="29">
        <v>766</v>
      </c>
      <c r="E87" s="29">
        <v>761</v>
      </c>
      <c r="F87" s="29">
        <v>10524</v>
      </c>
      <c r="G87" s="29">
        <v>17452</v>
      </c>
      <c r="H87" s="29">
        <v>7272</v>
      </c>
      <c r="I87" s="29">
        <v>23168</v>
      </c>
      <c r="J87" s="29">
        <v>20931</v>
      </c>
      <c r="K87" s="29">
        <v>2326</v>
      </c>
      <c r="L87" s="29">
        <v>83200</v>
      </c>
      <c r="M87" s="29">
        <v>10400</v>
      </c>
      <c r="N87" s="29">
        <v>0</v>
      </c>
      <c r="O87" s="29">
        <v>1527</v>
      </c>
      <c r="P87" s="29">
        <v>0</v>
      </c>
      <c r="Q87" s="29">
        <v>30000</v>
      </c>
      <c r="R87" s="29">
        <v>8100</v>
      </c>
      <c r="S87" s="29">
        <v>47400</v>
      </c>
      <c r="T87" s="29">
        <v>0</v>
      </c>
      <c r="U87" s="29">
        <v>47582</v>
      </c>
      <c r="V87" s="29">
        <v>0</v>
      </c>
      <c r="W87" s="29">
        <v>134609</v>
      </c>
      <c r="X87" s="29">
        <v>14956.555555555555</v>
      </c>
      <c r="Y87" s="36">
        <v>42106</v>
      </c>
      <c r="Z87" s="29">
        <v>19023</v>
      </c>
      <c r="AA87" s="29">
        <v>47582</v>
      </c>
      <c r="AB87" s="29">
        <v>20931</v>
      </c>
      <c r="AC87" s="29">
        <v>42106</v>
      </c>
      <c r="AD87" s="27">
        <v>3211207101001</v>
      </c>
    </row>
    <row r="88" spans="1:30" x14ac:dyDescent="0.25">
      <c r="A88" s="27">
        <v>3212506112001</v>
      </c>
      <c r="B88" s="42" t="s">
        <v>901</v>
      </c>
      <c r="D88" s="29">
        <v>44</v>
      </c>
      <c r="E88" s="29">
        <v>75</v>
      </c>
      <c r="F88" s="29">
        <v>62</v>
      </c>
      <c r="G88" s="29">
        <v>86</v>
      </c>
      <c r="I88" s="29">
        <v>18</v>
      </c>
      <c r="J88" s="29">
        <v>36</v>
      </c>
      <c r="K88" s="29">
        <v>3</v>
      </c>
      <c r="L88" s="29">
        <v>324</v>
      </c>
      <c r="M88" s="29">
        <v>46.285714285714285</v>
      </c>
      <c r="N88" s="29">
        <v>0</v>
      </c>
      <c r="O88" s="29">
        <v>267</v>
      </c>
      <c r="P88" s="29">
        <v>0</v>
      </c>
      <c r="Q88" s="29">
        <v>0</v>
      </c>
      <c r="R88" s="29">
        <v>0</v>
      </c>
      <c r="S88" s="29">
        <v>0</v>
      </c>
      <c r="T88" s="29">
        <v>157</v>
      </c>
      <c r="U88" s="29">
        <v>0</v>
      </c>
      <c r="V88" s="29">
        <v>0</v>
      </c>
      <c r="W88" s="29">
        <v>424</v>
      </c>
      <c r="X88" s="29">
        <v>47.111111111111114</v>
      </c>
      <c r="Y88" s="36">
        <v>93</v>
      </c>
      <c r="Z88" s="29">
        <v>139</v>
      </c>
      <c r="AA88" s="29">
        <v>0</v>
      </c>
      <c r="AB88" s="29">
        <v>36</v>
      </c>
      <c r="AC88" s="29">
        <v>93</v>
      </c>
      <c r="AD88" s="27">
        <v>3212506112001</v>
      </c>
    </row>
    <row r="89" spans="1:30" x14ac:dyDescent="0.25">
      <c r="A89" s="27">
        <v>3219999502001</v>
      </c>
      <c r="B89" s="42" t="s">
        <v>902</v>
      </c>
      <c r="D89" s="29">
        <v>18</v>
      </c>
      <c r="E89" s="29">
        <v>9</v>
      </c>
      <c r="F89" s="29">
        <v>10</v>
      </c>
      <c r="G89" s="29">
        <v>15</v>
      </c>
      <c r="H89" s="29">
        <v>14</v>
      </c>
      <c r="I89" s="29">
        <v>3</v>
      </c>
      <c r="J89" s="29">
        <v>15</v>
      </c>
      <c r="K89" s="29">
        <v>1</v>
      </c>
      <c r="L89" s="29">
        <v>85</v>
      </c>
      <c r="M89" s="29">
        <v>10.625</v>
      </c>
      <c r="N89" s="29">
        <v>0</v>
      </c>
      <c r="O89" s="29">
        <v>68</v>
      </c>
      <c r="P89" s="29">
        <v>0</v>
      </c>
      <c r="Q89" s="29">
        <v>0</v>
      </c>
      <c r="R89" s="29">
        <v>0</v>
      </c>
      <c r="S89" s="29">
        <v>0</v>
      </c>
      <c r="T89" s="29">
        <v>32</v>
      </c>
      <c r="U89" s="29">
        <v>96</v>
      </c>
      <c r="V89" s="29">
        <v>0</v>
      </c>
      <c r="W89" s="29">
        <v>196</v>
      </c>
      <c r="X89" s="29">
        <v>21.777777777777779</v>
      </c>
      <c r="Y89" s="36">
        <v>111</v>
      </c>
      <c r="Z89" s="29">
        <v>31</v>
      </c>
      <c r="AA89" s="29">
        <v>96</v>
      </c>
      <c r="AB89" s="29">
        <v>15</v>
      </c>
      <c r="AC89" s="29">
        <v>111</v>
      </c>
      <c r="AD89" s="27">
        <v>3219999502001</v>
      </c>
    </row>
    <row r="90" spans="1:30" x14ac:dyDescent="0.25">
      <c r="A90" s="27">
        <v>3219999834001</v>
      </c>
      <c r="B90" s="42" t="s">
        <v>903</v>
      </c>
      <c r="D90" s="29">
        <v>90</v>
      </c>
      <c r="E90" s="29">
        <v>210</v>
      </c>
      <c r="F90" s="29">
        <v>150</v>
      </c>
      <c r="G90" s="29">
        <v>120</v>
      </c>
      <c r="H90" s="29">
        <v>300</v>
      </c>
      <c r="I90" s="29">
        <v>360</v>
      </c>
      <c r="J90" s="29">
        <v>180</v>
      </c>
      <c r="L90" s="29">
        <v>1410</v>
      </c>
      <c r="M90" s="29">
        <v>201.42857142857142</v>
      </c>
      <c r="N90" s="29">
        <v>580</v>
      </c>
      <c r="O90" s="29">
        <v>0</v>
      </c>
      <c r="P90" s="29">
        <v>60</v>
      </c>
      <c r="Q90" s="29">
        <v>660</v>
      </c>
      <c r="R90" s="29">
        <v>0</v>
      </c>
      <c r="S90" s="29">
        <v>2700</v>
      </c>
      <c r="T90" s="29">
        <v>840</v>
      </c>
      <c r="U90" s="29">
        <v>0</v>
      </c>
      <c r="V90" s="29">
        <v>0</v>
      </c>
      <c r="W90" s="29">
        <v>4840</v>
      </c>
      <c r="X90" s="29">
        <v>537.77777777777783</v>
      </c>
      <c r="Y90" s="36">
        <v>3430</v>
      </c>
      <c r="Z90" s="29">
        <v>3610</v>
      </c>
      <c r="AA90" s="29">
        <v>0</v>
      </c>
      <c r="AB90" s="29">
        <v>180</v>
      </c>
      <c r="AC90" s="29">
        <v>3430</v>
      </c>
      <c r="AD90" s="27">
        <v>3219999834001</v>
      </c>
    </row>
    <row r="91" spans="1:30" x14ac:dyDescent="0.25">
      <c r="A91" s="27">
        <v>3219999827001</v>
      </c>
      <c r="B91" s="42" t="s">
        <v>904</v>
      </c>
      <c r="H91" s="29">
        <v>120</v>
      </c>
      <c r="J91" s="29">
        <v>60</v>
      </c>
      <c r="L91" s="29">
        <v>180</v>
      </c>
      <c r="M91" s="29">
        <v>90</v>
      </c>
      <c r="N91" s="29">
        <v>0</v>
      </c>
      <c r="O91" s="29">
        <v>0</v>
      </c>
      <c r="P91" s="29">
        <v>0</v>
      </c>
      <c r="Q91" s="29">
        <v>0</v>
      </c>
      <c r="R91" s="29">
        <v>0</v>
      </c>
      <c r="S91" s="29">
        <v>300</v>
      </c>
      <c r="T91" s="29">
        <v>0</v>
      </c>
      <c r="U91" s="29">
        <v>0</v>
      </c>
      <c r="V91" s="29">
        <v>0</v>
      </c>
      <c r="W91" s="29">
        <v>300</v>
      </c>
      <c r="X91" s="29">
        <v>33.333333333333336</v>
      </c>
      <c r="Y91" s="36">
        <v>120</v>
      </c>
      <c r="Z91" s="29">
        <v>180</v>
      </c>
      <c r="AA91" s="29">
        <v>0</v>
      </c>
      <c r="AB91" s="29">
        <v>60</v>
      </c>
      <c r="AC91" s="29">
        <v>120</v>
      </c>
      <c r="AD91" s="27">
        <v>3219999827001</v>
      </c>
    </row>
    <row r="92" spans="1:30" x14ac:dyDescent="0.25">
      <c r="A92" s="27">
        <v>3211204122001</v>
      </c>
      <c r="B92" s="42" t="s">
        <v>905</v>
      </c>
      <c r="D92" s="29">
        <v>517</v>
      </c>
      <c r="E92" s="29">
        <v>579</v>
      </c>
      <c r="F92" s="29">
        <v>554</v>
      </c>
      <c r="G92" s="29">
        <v>548</v>
      </c>
      <c r="H92" s="29">
        <v>396</v>
      </c>
      <c r="I92" s="29">
        <v>474</v>
      </c>
      <c r="J92" s="29">
        <v>482</v>
      </c>
      <c r="K92" s="29">
        <v>99</v>
      </c>
      <c r="L92" s="29">
        <v>3649</v>
      </c>
      <c r="M92" s="29">
        <v>456.125</v>
      </c>
      <c r="N92" s="29">
        <v>0</v>
      </c>
      <c r="O92" s="29">
        <v>2147</v>
      </c>
      <c r="P92" s="29">
        <v>0</v>
      </c>
      <c r="Q92" s="29">
        <v>0</v>
      </c>
      <c r="R92" s="29">
        <v>2000</v>
      </c>
      <c r="S92" s="29">
        <v>0</v>
      </c>
      <c r="T92" s="29">
        <v>0</v>
      </c>
      <c r="U92" s="29">
        <v>0</v>
      </c>
      <c r="V92" s="29">
        <v>0</v>
      </c>
      <c r="W92" s="29">
        <v>4147</v>
      </c>
      <c r="X92" s="29">
        <v>460.77777777777777</v>
      </c>
      <c r="Y92" s="36">
        <v>266</v>
      </c>
      <c r="Z92" s="29">
        <v>856</v>
      </c>
      <c r="AA92" s="29">
        <v>0</v>
      </c>
      <c r="AB92" s="29">
        <v>482</v>
      </c>
      <c r="AC92" s="29">
        <v>266</v>
      </c>
      <c r="AD92" s="27">
        <v>3211204122001</v>
      </c>
    </row>
    <row r="93" spans="1:30" x14ac:dyDescent="0.25">
      <c r="A93" s="27">
        <v>3211204112001</v>
      </c>
      <c r="B93" s="42" t="s">
        <v>906</v>
      </c>
      <c r="D93" s="29">
        <v>246</v>
      </c>
      <c r="E93" s="29">
        <v>160</v>
      </c>
      <c r="F93" s="29">
        <v>184</v>
      </c>
      <c r="G93" s="29">
        <v>162</v>
      </c>
      <c r="H93" s="29">
        <v>169</v>
      </c>
      <c r="I93" s="29">
        <v>149</v>
      </c>
      <c r="J93" s="29">
        <v>181</v>
      </c>
      <c r="K93" s="29">
        <v>20</v>
      </c>
      <c r="L93" s="29">
        <v>1271</v>
      </c>
      <c r="M93" s="29">
        <v>158.875</v>
      </c>
      <c r="N93" s="29">
        <v>0</v>
      </c>
      <c r="O93" s="29">
        <v>1058</v>
      </c>
      <c r="P93" s="29">
        <v>0</v>
      </c>
      <c r="Q93" s="29">
        <v>1008</v>
      </c>
      <c r="R93" s="29">
        <v>0</v>
      </c>
      <c r="S93" s="29">
        <v>0</v>
      </c>
      <c r="T93" s="29">
        <v>0</v>
      </c>
      <c r="U93" s="29">
        <v>0</v>
      </c>
      <c r="V93" s="29">
        <v>0</v>
      </c>
      <c r="W93" s="29">
        <v>2066</v>
      </c>
      <c r="X93" s="29">
        <v>229.55555555555554</v>
      </c>
      <c r="Y93" s="36">
        <v>786</v>
      </c>
      <c r="Z93" s="29">
        <v>1781</v>
      </c>
      <c r="AA93" s="29">
        <v>0</v>
      </c>
      <c r="AB93" s="29">
        <v>181</v>
      </c>
      <c r="AC93" s="29">
        <v>786</v>
      </c>
      <c r="AD93" s="27">
        <v>3211204112001</v>
      </c>
    </row>
    <row r="94" spans="1:30" x14ac:dyDescent="0.25">
      <c r="A94" s="27">
        <v>3219999084001</v>
      </c>
      <c r="B94" s="42" t="s">
        <v>907</v>
      </c>
      <c r="F94" s="29">
        <v>3</v>
      </c>
      <c r="G94" s="29">
        <v>10</v>
      </c>
      <c r="H94" s="29">
        <v>13</v>
      </c>
      <c r="I94" s="29">
        <v>14</v>
      </c>
      <c r="J94" s="29">
        <v>9</v>
      </c>
      <c r="K94" s="29">
        <v>5</v>
      </c>
      <c r="L94" s="29">
        <v>54</v>
      </c>
      <c r="M94" s="29">
        <v>9</v>
      </c>
      <c r="N94" s="29">
        <v>0</v>
      </c>
      <c r="O94" s="29">
        <v>0</v>
      </c>
      <c r="P94" s="29">
        <v>0</v>
      </c>
      <c r="Q94" s="29">
        <v>200</v>
      </c>
      <c r="R94" s="29">
        <v>0</v>
      </c>
      <c r="S94" s="29">
        <v>0</v>
      </c>
      <c r="T94" s="29">
        <v>0</v>
      </c>
      <c r="U94" s="29">
        <v>0</v>
      </c>
      <c r="V94" s="29">
        <v>0</v>
      </c>
      <c r="W94" s="29">
        <v>200</v>
      </c>
      <c r="X94" s="29">
        <v>22.222222222222221</v>
      </c>
      <c r="Y94" s="36">
        <v>147</v>
      </c>
      <c r="Z94" s="29">
        <v>161</v>
      </c>
      <c r="AA94" s="29">
        <v>0</v>
      </c>
      <c r="AB94" s="29">
        <v>9</v>
      </c>
      <c r="AC94" s="29">
        <v>147</v>
      </c>
      <c r="AD94" s="27">
        <v>3219999084001</v>
      </c>
    </row>
    <row r="95" spans="1:30" x14ac:dyDescent="0.25">
      <c r="A95" s="27">
        <v>3211202727001</v>
      </c>
      <c r="B95" s="42" t="s">
        <v>908</v>
      </c>
      <c r="C95" s="29">
        <v>1471</v>
      </c>
      <c r="D95" s="29">
        <v>403</v>
      </c>
      <c r="E95" s="29">
        <v>1</v>
      </c>
      <c r="F95" s="29">
        <v>1645</v>
      </c>
      <c r="G95" s="29">
        <v>1385</v>
      </c>
      <c r="H95" s="29">
        <v>502</v>
      </c>
      <c r="I95" s="29">
        <v>5435</v>
      </c>
      <c r="J95" s="29">
        <v>60</v>
      </c>
      <c r="L95" s="29">
        <v>10902</v>
      </c>
      <c r="M95" s="29">
        <v>1362.75</v>
      </c>
      <c r="N95" s="29">
        <v>1832</v>
      </c>
      <c r="O95" s="29">
        <v>47</v>
      </c>
      <c r="P95" s="29">
        <v>0</v>
      </c>
      <c r="Q95" s="29">
        <v>3100</v>
      </c>
      <c r="R95" s="29">
        <v>50</v>
      </c>
      <c r="S95" s="29">
        <v>6150</v>
      </c>
      <c r="T95" s="29">
        <v>170</v>
      </c>
      <c r="U95" s="29">
        <v>0</v>
      </c>
      <c r="V95" s="29">
        <v>0</v>
      </c>
      <c r="W95" s="29">
        <v>11349</v>
      </c>
      <c r="X95" s="29">
        <v>1261</v>
      </c>
      <c r="Y95" s="36">
        <v>3</v>
      </c>
      <c r="Z95" s="29">
        <v>63</v>
      </c>
      <c r="AA95" s="29">
        <v>0</v>
      </c>
      <c r="AB95" s="29">
        <v>60</v>
      </c>
      <c r="AC95" s="29">
        <v>3</v>
      </c>
      <c r="AD95" s="27">
        <v>3211202727001</v>
      </c>
    </row>
    <row r="96" spans="1:30" x14ac:dyDescent="0.25">
      <c r="A96" s="27">
        <v>3219999190001</v>
      </c>
      <c r="B96" s="42" t="s">
        <v>909</v>
      </c>
      <c r="C96" s="29">
        <v>68</v>
      </c>
      <c r="D96" s="29">
        <v>1120</v>
      </c>
      <c r="E96" s="29">
        <v>1753</v>
      </c>
      <c r="F96" s="29">
        <v>1633</v>
      </c>
      <c r="G96" s="29">
        <v>1123</v>
      </c>
      <c r="H96" s="29">
        <v>1290</v>
      </c>
      <c r="I96" s="29">
        <v>1205</v>
      </c>
      <c r="J96" s="29">
        <v>1452</v>
      </c>
      <c r="K96" s="29">
        <v>202</v>
      </c>
      <c r="L96" s="29">
        <v>9846</v>
      </c>
      <c r="M96" s="29">
        <v>1094</v>
      </c>
      <c r="N96" s="29">
        <v>308</v>
      </c>
      <c r="O96" s="29">
        <v>4060</v>
      </c>
      <c r="P96" s="29">
        <v>780</v>
      </c>
      <c r="Q96" s="29">
        <v>2640</v>
      </c>
      <c r="R96" s="29">
        <v>780</v>
      </c>
      <c r="S96" s="29">
        <v>0</v>
      </c>
      <c r="T96" s="29">
        <v>4164</v>
      </c>
      <c r="U96" s="29">
        <v>0</v>
      </c>
      <c r="V96" s="29">
        <v>0</v>
      </c>
      <c r="W96" s="29">
        <v>12732</v>
      </c>
      <c r="X96" s="29">
        <v>1414.6666666666667</v>
      </c>
      <c r="Y96" s="36">
        <v>2396</v>
      </c>
      <c r="Z96" s="29">
        <v>4107</v>
      </c>
      <c r="AA96" s="29">
        <v>0</v>
      </c>
      <c r="AB96" s="29">
        <v>1452</v>
      </c>
      <c r="AC96" s="29">
        <v>2396</v>
      </c>
      <c r="AD96" s="27">
        <v>3219999190001</v>
      </c>
    </row>
    <row r="97" spans="1:30" x14ac:dyDescent="0.25">
      <c r="A97" s="27">
        <v>3211603212001</v>
      </c>
      <c r="B97" s="42" t="s">
        <v>910</v>
      </c>
      <c r="C97" s="29">
        <v>37</v>
      </c>
      <c r="D97" s="29">
        <v>834</v>
      </c>
      <c r="E97" s="29">
        <v>1608</v>
      </c>
      <c r="F97" s="29">
        <v>1657</v>
      </c>
      <c r="G97" s="29">
        <v>722</v>
      </c>
      <c r="I97" s="29">
        <v>103</v>
      </c>
      <c r="J97" s="29">
        <v>183</v>
      </c>
      <c r="K97" s="29">
        <v>28</v>
      </c>
      <c r="L97" s="29">
        <v>5172</v>
      </c>
      <c r="M97" s="29">
        <v>646.5</v>
      </c>
      <c r="N97" s="29">
        <v>4860</v>
      </c>
      <c r="O97" s="29">
        <v>0</v>
      </c>
      <c r="P97" s="29">
        <v>0</v>
      </c>
      <c r="Q97" s="29">
        <v>0</v>
      </c>
      <c r="R97" s="29">
        <v>0</v>
      </c>
      <c r="S97" s="29">
        <v>0</v>
      </c>
      <c r="T97" s="29">
        <v>2211</v>
      </c>
      <c r="U97" s="29">
        <v>0</v>
      </c>
      <c r="V97" s="29">
        <v>0</v>
      </c>
      <c r="W97" s="29">
        <v>7071</v>
      </c>
      <c r="X97" s="29">
        <v>785.66666666666663</v>
      </c>
      <c r="Y97" s="36">
        <v>1899</v>
      </c>
      <c r="Z97" s="29">
        <v>2112</v>
      </c>
      <c r="AA97" s="29">
        <v>0</v>
      </c>
      <c r="AB97" s="29">
        <v>183</v>
      </c>
      <c r="AC97" s="29">
        <v>1899</v>
      </c>
      <c r="AD97" s="27">
        <v>3211603212001</v>
      </c>
    </row>
    <row r="98" spans="1:30" x14ac:dyDescent="0.25">
      <c r="A98" s="27">
        <v>3211603201001</v>
      </c>
      <c r="B98" s="42" t="s">
        <v>911</v>
      </c>
      <c r="C98" s="29">
        <v>123</v>
      </c>
      <c r="D98" s="29">
        <v>624</v>
      </c>
      <c r="E98" s="29">
        <v>1233</v>
      </c>
      <c r="F98" s="29">
        <v>1137</v>
      </c>
      <c r="G98" s="29">
        <v>751</v>
      </c>
      <c r="I98" s="29">
        <v>20</v>
      </c>
      <c r="L98" s="29">
        <v>3888</v>
      </c>
      <c r="M98" s="29">
        <v>648</v>
      </c>
      <c r="N98" s="29">
        <v>3208</v>
      </c>
      <c r="O98" s="29">
        <v>657</v>
      </c>
      <c r="P98" s="29">
        <v>0</v>
      </c>
      <c r="Q98" s="29">
        <v>0</v>
      </c>
      <c r="R98" s="29">
        <v>0</v>
      </c>
      <c r="S98" s="29">
        <v>0</v>
      </c>
      <c r="T98" s="29">
        <v>0</v>
      </c>
      <c r="U98" s="29">
        <v>0</v>
      </c>
      <c r="V98" s="29">
        <v>0</v>
      </c>
      <c r="W98" s="29">
        <v>3865</v>
      </c>
      <c r="X98" s="29">
        <v>429.44444444444446</v>
      </c>
      <c r="Y98" s="36">
        <v>0</v>
      </c>
      <c r="Z98" s="29">
        <v>0</v>
      </c>
      <c r="AA98" s="29">
        <v>0</v>
      </c>
      <c r="AB98" s="29">
        <v>0</v>
      </c>
      <c r="AC98" s="29">
        <v>0</v>
      </c>
      <c r="AD98" s="27">
        <v>3211603201001</v>
      </c>
    </row>
    <row r="99" spans="1:30" x14ac:dyDescent="0.25">
      <c r="A99" s="27">
        <v>3219999811001</v>
      </c>
      <c r="B99" s="42" t="s">
        <v>912</v>
      </c>
      <c r="C99" s="29">
        <v>114</v>
      </c>
      <c r="D99" s="29">
        <v>381</v>
      </c>
      <c r="E99" s="29">
        <v>868</v>
      </c>
      <c r="F99" s="29">
        <v>731</v>
      </c>
      <c r="G99" s="29">
        <v>20</v>
      </c>
      <c r="I99" s="29">
        <v>1083</v>
      </c>
      <c r="J99" s="29">
        <v>1643</v>
      </c>
      <c r="K99" s="29">
        <v>301</v>
      </c>
      <c r="L99" s="29">
        <v>5141</v>
      </c>
      <c r="M99" s="29">
        <v>642.625</v>
      </c>
      <c r="N99" s="29">
        <v>114</v>
      </c>
      <c r="O99" s="29">
        <v>2000</v>
      </c>
      <c r="P99" s="29">
        <v>0</v>
      </c>
      <c r="Q99" s="29">
        <v>0</v>
      </c>
      <c r="R99" s="29">
        <v>0</v>
      </c>
      <c r="S99" s="29">
        <v>0</v>
      </c>
      <c r="T99" s="29">
        <v>4106</v>
      </c>
      <c r="U99" s="29">
        <v>0</v>
      </c>
      <c r="V99" s="29">
        <v>0</v>
      </c>
      <c r="W99" s="29">
        <v>6220</v>
      </c>
      <c r="X99" s="29">
        <v>691.11111111111109</v>
      </c>
      <c r="Y99" s="36">
        <v>968</v>
      </c>
      <c r="Z99" s="29">
        <v>3023</v>
      </c>
      <c r="AA99" s="29">
        <v>0</v>
      </c>
      <c r="AB99" s="29">
        <v>1643</v>
      </c>
      <c r="AC99" s="29">
        <v>968</v>
      </c>
      <c r="AD99" s="27">
        <v>3219999811001</v>
      </c>
    </row>
    <row r="100" spans="1:30" x14ac:dyDescent="0.25">
      <c r="A100" s="27">
        <v>3212005821001</v>
      </c>
      <c r="B100" s="42" t="s">
        <v>913</v>
      </c>
      <c r="C100" s="29">
        <v>13530</v>
      </c>
      <c r="D100" s="29">
        <v>42415</v>
      </c>
      <c r="E100" s="29">
        <v>51431</v>
      </c>
      <c r="F100" s="29">
        <v>4953</v>
      </c>
      <c r="G100" s="29">
        <v>2379</v>
      </c>
      <c r="H100" s="29">
        <v>3109</v>
      </c>
      <c r="I100" s="29">
        <v>2438</v>
      </c>
      <c r="L100" s="29">
        <v>120255</v>
      </c>
      <c r="M100" s="29">
        <v>17179.285714285714</v>
      </c>
      <c r="N100" s="29">
        <v>54156</v>
      </c>
      <c r="O100" s="29">
        <v>12605</v>
      </c>
      <c r="P100" s="29">
        <v>51870</v>
      </c>
      <c r="Q100" s="29">
        <v>0</v>
      </c>
      <c r="R100" s="29">
        <v>0</v>
      </c>
      <c r="S100" s="29">
        <v>0</v>
      </c>
      <c r="T100" s="29">
        <v>0</v>
      </c>
      <c r="U100" s="29">
        <v>0</v>
      </c>
      <c r="V100" s="29">
        <v>0</v>
      </c>
      <c r="W100" s="29">
        <v>118631</v>
      </c>
      <c r="X100" s="29">
        <v>13181.222222222223</v>
      </c>
      <c r="Y100" s="36">
        <v>0</v>
      </c>
      <c r="Z100" s="29">
        <v>0</v>
      </c>
      <c r="AA100" s="29">
        <v>0</v>
      </c>
      <c r="AB100" s="29">
        <v>0</v>
      </c>
      <c r="AC100" s="29">
        <v>0</v>
      </c>
      <c r="AD100" s="27">
        <v>3212005821001</v>
      </c>
    </row>
    <row r="101" spans="1:30" x14ac:dyDescent="0.25">
      <c r="A101" s="27">
        <v>3212005841001</v>
      </c>
      <c r="B101" s="42" t="s">
        <v>914</v>
      </c>
      <c r="C101" s="29">
        <v>21505</v>
      </c>
      <c r="D101" s="29">
        <v>118926</v>
      </c>
      <c r="E101" s="29">
        <v>97396</v>
      </c>
      <c r="F101" s="29">
        <v>92010</v>
      </c>
      <c r="G101" s="29">
        <v>2214</v>
      </c>
      <c r="H101" s="29">
        <v>147</v>
      </c>
      <c r="I101" s="29">
        <v>21</v>
      </c>
      <c r="K101" s="29">
        <v>10169</v>
      </c>
      <c r="L101" s="29">
        <v>342388</v>
      </c>
      <c r="M101" s="29">
        <v>42798.5</v>
      </c>
      <c r="N101" s="29">
        <v>139244</v>
      </c>
      <c r="O101" s="29">
        <v>3257</v>
      </c>
      <c r="P101" s="29">
        <v>190600</v>
      </c>
      <c r="Q101" s="29">
        <v>0</v>
      </c>
      <c r="R101" s="29">
        <v>0</v>
      </c>
      <c r="S101" s="29">
        <v>0</v>
      </c>
      <c r="T101" s="29">
        <v>0</v>
      </c>
      <c r="U101" s="29">
        <v>0</v>
      </c>
      <c r="V101" s="29">
        <v>96600</v>
      </c>
      <c r="W101" s="29">
        <v>429701</v>
      </c>
      <c r="X101" s="29">
        <v>47744.555555555555</v>
      </c>
      <c r="Y101" s="36">
        <v>78660</v>
      </c>
      <c r="Z101" s="29">
        <v>10</v>
      </c>
      <c r="AA101" s="29">
        <v>0</v>
      </c>
      <c r="AB101" s="29">
        <v>0</v>
      </c>
      <c r="AC101" s="29">
        <v>78660</v>
      </c>
      <c r="AD101" s="27">
        <v>3212005841001</v>
      </c>
    </row>
    <row r="102" spans="1:30" x14ac:dyDescent="0.25">
      <c r="A102" s="27">
        <v>3212002112001</v>
      </c>
      <c r="B102" s="42" t="s">
        <v>915</v>
      </c>
      <c r="D102" s="29">
        <v>991</v>
      </c>
      <c r="E102" s="29">
        <v>3035</v>
      </c>
      <c r="F102" s="29">
        <v>3065</v>
      </c>
      <c r="G102" s="29">
        <v>3934</v>
      </c>
      <c r="H102" s="29">
        <v>3488</v>
      </c>
      <c r="I102" s="29">
        <v>3395</v>
      </c>
      <c r="J102" s="29">
        <v>3450</v>
      </c>
      <c r="K102" s="29">
        <v>487</v>
      </c>
      <c r="L102" s="29">
        <v>21845</v>
      </c>
      <c r="M102" s="29">
        <v>2730.625</v>
      </c>
      <c r="N102" s="29">
        <v>0</v>
      </c>
      <c r="O102" s="29">
        <v>5488</v>
      </c>
      <c r="P102" s="29">
        <v>3600</v>
      </c>
      <c r="Q102" s="29">
        <v>4800</v>
      </c>
      <c r="R102" s="29">
        <v>0</v>
      </c>
      <c r="S102" s="29">
        <v>2400</v>
      </c>
      <c r="T102" s="29">
        <v>7517</v>
      </c>
      <c r="U102" s="29">
        <v>0</v>
      </c>
      <c r="V102" s="29">
        <v>0</v>
      </c>
      <c r="W102" s="29">
        <v>23805</v>
      </c>
      <c r="X102" s="29">
        <v>2645</v>
      </c>
      <c r="Y102" s="36">
        <v>2155</v>
      </c>
      <c r="Z102" s="29">
        <v>6196</v>
      </c>
      <c r="AA102" s="29">
        <v>0</v>
      </c>
      <c r="AB102" s="29">
        <v>3450</v>
      </c>
      <c r="AC102" s="29">
        <v>2155</v>
      </c>
      <c r="AD102" s="27">
        <v>3212002112001</v>
      </c>
    </row>
    <row r="103" spans="1:30" x14ac:dyDescent="0.25">
      <c r="A103" s="27">
        <v>3219999105001</v>
      </c>
      <c r="B103" s="42" t="s">
        <v>916</v>
      </c>
      <c r="F103" s="29" t="s">
        <v>793</v>
      </c>
      <c r="L103" s="29">
        <v>0</v>
      </c>
      <c r="M103" s="29" t="e">
        <v>#DIV/0!</v>
      </c>
      <c r="N103" s="29">
        <v>0</v>
      </c>
      <c r="O103" s="29">
        <v>0</v>
      </c>
      <c r="P103" s="29">
        <v>0</v>
      </c>
      <c r="Q103" s="29">
        <v>1336</v>
      </c>
      <c r="R103" s="29">
        <v>0</v>
      </c>
      <c r="S103" s="29">
        <v>0</v>
      </c>
      <c r="T103" s="29">
        <v>0</v>
      </c>
      <c r="U103" s="29">
        <v>0</v>
      </c>
      <c r="V103" s="29">
        <v>0</v>
      </c>
      <c r="W103" s="29">
        <v>1336</v>
      </c>
      <c r="X103" s="29">
        <v>148.44444444444446</v>
      </c>
      <c r="Y103" s="36">
        <v>0</v>
      </c>
      <c r="Z103" s="29">
        <v>0</v>
      </c>
      <c r="AA103" s="29">
        <v>0</v>
      </c>
      <c r="AB103" s="29">
        <v>0</v>
      </c>
      <c r="AC103" s="29">
        <v>0</v>
      </c>
      <c r="AD103" s="27">
        <v>3219999105001</v>
      </c>
    </row>
    <row r="104" spans="1:30" x14ac:dyDescent="0.25">
      <c r="A104" s="27">
        <v>3212401525001</v>
      </c>
      <c r="B104" s="42" t="s">
        <v>917</v>
      </c>
      <c r="D104" s="29">
        <v>2</v>
      </c>
      <c r="E104" s="29">
        <v>5</v>
      </c>
      <c r="F104" s="29">
        <v>25</v>
      </c>
      <c r="G104" s="29">
        <v>1387</v>
      </c>
      <c r="H104" s="29">
        <v>1656</v>
      </c>
      <c r="I104" s="29">
        <v>1416</v>
      </c>
      <c r="J104" s="29">
        <v>1386</v>
      </c>
      <c r="K104" s="29">
        <v>382</v>
      </c>
      <c r="L104" s="29">
        <v>6259</v>
      </c>
      <c r="M104" s="29">
        <v>782.375</v>
      </c>
      <c r="N104" s="29">
        <v>0</v>
      </c>
      <c r="O104" s="29">
        <v>15</v>
      </c>
      <c r="P104" s="29">
        <v>0</v>
      </c>
      <c r="Q104" s="29">
        <v>1336</v>
      </c>
      <c r="R104" s="29">
        <v>800</v>
      </c>
      <c r="S104" s="29">
        <v>1272</v>
      </c>
      <c r="T104" s="29">
        <v>3250</v>
      </c>
      <c r="U104" s="29">
        <v>0</v>
      </c>
      <c r="V104" s="29">
        <v>0</v>
      </c>
      <c r="W104" s="29">
        <v>6673</v>
      </c>
      <c r="X104" s="29">
        <v>741.44444444444446</v>
      </c>
      <c r="Y104" s="36">
        <v>322</v>
      </c>
      <c r="Z104" s="29">
        <v>6234</v>
      </c>
      <c r="AA104" s="29">
        <v>0</v>
      </c>
      <c r="AB104" s="29">
        <v>1386</v>
      </c>
      <c r="AC104" s="29">
        <v>322</v>
      </c>
      <c r="AD104" s="27">
        <v>3212401525001</v>
      </c>
    </row>
    <row r="105" spans="1:30" x14ac:dyDescent="0.25">
      <c r="A105" s="27">
        <v>3212005101001</v>
      </c>
      <c r="B105" s="42" t="s">
        <v>918</v>
      </c>
      <c r="F105" s="29">
        <v>1890</v>
      </c>
      <c r="G105" s="29">
        <v>18045</v>
      </c>
      <c r="H105" s="29">
        <v>65</v>
      </c>
      <c r="I105" s="29">
        <v>19350</v>
      </c>
      <c r="J105" s="29">
        <v>487</v>
      </c>
      <c r="K105" s="29">
        <v>98</v>
      </c>
      <c r="L105" s="29">
        <v>39935</v>
      </c>
      <c r="M105" s="29">
        <v>6655.833333333333</v>
      </c>
      <c r="N105" s="29">
        <v>0</v>
      </c>
      <c r="O105" s="29">
        <v>0</v>
      </c>
      <c r="P105" s="29">
        <v>0</v>
      </c>
      <c r="Q105" s="29">
        <v>20000</v>
      </c>
      <c r="R105" s="29">
        <v>300</v>
      </c>
      <c r="S105" s="29">
        <v>0</v>
      </c>
      <c r="T105" s="29">
        <v>20310</v>
      </c>
      <c r="U105" s="29">
        <v>0</v>
      </c>
      <c r="V105" s="29">
        <v>0</v>
      </c>
      <c r="W105" s="29">
        <v>40610</v>
      </c>
      <c r="X105" s="29">
        <v>4512.2222222222226</v>
      </c>
      <c r="Y105" s="36">
        <v>75</v>
      </c>
      <c r="Z105" s="29">
        <v>660</v>
      </c>
      <c r="AA105" s="29">
        <v>0</v>
      </c>
      <c r="AB105" s="29">
        <v>487</v>
      </c>
      <c r="AC105" s="29">
        <v>75</v>
      </c>
      <c r="AD105" s="27">
        <v>3212005101001</v>
      </c>
    </row>
    <row r="106" spans="1:30" x14ac:dyDescent="0.25">
      <c r="A106" s="27">
        <v>3212502511001</v>
      </c>
      <c r="B106" s="42" t="s">
        <v>919</v>
      </c>
      <c r="C106" s="29">
        <v>900</v>
      </c>
      <c r="D106" s="29">
        <v>5121</v>
      </c>
      <c r="E106" s="29">
        <v>3088</v>
      </c>
      <c r="F106" s="29">
        <v>4921</v>
      </c>
      <c r="G106" s="29">
        <v>3812</v>
      </c>
      <c r="H106" s="29">
        <v>231</v>
      </c>
      <c r="I106" s="29">
        <v>3226</v>
      </c>
      <c r="J106" s="29">
        <v>3887</v>
      </c>
      <c r="K106" s="29">
        <v>812</v>
      </c>
      <c r="L106" s="29">
        <v>25998</v>
      </c>
      <c r="M106" s="29">
        <v>2888.6666666666665</v>
      </c>
      <c r="N106" s="29">
        <v>7498</v>
      </c>
      <c r="O106" s="29">
        <v>375</v>
      </c>
      <c r="P106" s="29">
        <v>10200</v>
      </c>
      <c r="Q106" s="29">
        <v>0</v>
      </c>
      <c r="R106" s="29">
        <v>0</v>
      </c>
      <c r="S106" s="29">
        <v>0</v>
      </c>
      <c r="T106" s="29">
        <v>10560</v>
      </c>
      <c r="U106" s="29">
        <v>0</v>
      </c>
      <c r="V106" s="29">
        <v>0</v>
      </c>
      <c r="W106" s="29">
        <v>28633</v>
      </c>
      <c r="X106" s="29">
        <v>3181.4444444444443</v>
      </c>
      <c r="Y106" s="36">
        <v>2191</v>
      </c>
      <c r="Z106" s="29">
        <v>6974</v>
      </c>
      <c r="AA106" s="29">
        <v>0</v>
      </c>
      <c r="AB106" s="29">
        <v>3887</v>
      </c>
      <c r="AC106" s="29">
        <v>2191</v>
      </c>
      <c r="AD106" s="27">
        <v>3212502511001</v>
      </c>
    </row>
    <row r="107" spans="1:30" x14ac:dyDescent="0.25">
      <c r="A107" s="27">
        <v>3211205221001</v>
      </c>
      <c r="B107" s="42" t="s">
        <v>920</v>
      </c>
      <c r="C107" s="29">
        <v>8415</v>
      </c>
      <c r="D107" s="29">
        <v>5307</v>
      </c>
      <c r="F107" s="29">
        <v>7010</v>
      </c>
      <c r="G107" s="29">
        <v>72199</v>
      </c>
      <c r="H107" s="29">
        <v>9237</v>
      </c>
      <c r="I107" s="29">
        <v>18826</v>
      </c>
      <c r="J107" s="29">
        <v>64145</v>
      </c>
      <c r="K107" s="29">
        <v>8248</v>
      </c>
      <c r="L107" s="29">
        <v>193387</v>
      </c>
      <c r="M107" s="29">
        <v>24173.375</v>
      </c>
      <c r="N107" s="29">
        <v>13689</v>
      </c>
      <c r="O107" s="29">
        <v>33</v>
      </c>
      <c r="P107" s="29">
        <v>0</v>
      </c>
      <c r="Q107" s="29">
        <v>29220</v>
      </c>
      <c r="R107" s="29">
        <v>62400</v>
      </c>
      <c r="S107" s="29">
        <v>3360</v>
      </c>
      <c r="T107" s="29">
        <v>59640</v>
      </c>
      <c r="U107" s="29">
        <v>57600</v>
      </c>
      <c r="V107" s="29">
        <v>0</v>
      </c>
      <c r="W107" s="29">
        <v>225942</v>
      </c>
      <c r="X107" s="29">
        <v>25104.666666666668</v>
      </c>
      <c r="Y107" s="36">
        <v>48484</v>
      </c>
      <c r="Z107" s="29">
        <v>129840</v>
      </c>
      <c r="AA107" s="29">
        <v>57600</v>
      </c>
      <c r="AB107" s="29">
        <v>64145</v>
      </c>
      <c r="AC107" s="29">
        <v>48484</v>
      </c>
      <c r="AD107" s="27">
        <v>3211205221001</v>
      </c>
    </row>
    <row r="108" spans="1:30" x14ac:dyDescent="0.25">
      <c r="A108" s="27">
        <v>3211205211001</v>
      </c>
      <c r="B108" s="42" t="s">
        <v>921</v>
      </c>
      <c r="C108" s="29">
        <v>4013</v>
      </c>
      <c r="D108" s="29">
        <v>51584</v>
      </c>
      <c r="E108" s="29">
        <v>315</v>
      </c>
      <c r="F108" s="29">
        <v>4920</v>
      </c>
      <c r="G108" s="29">
        <v>3187</v>
      </c>
      <c r="H108" s="29">
        <v>46823</v>
      </c>
      <c r="J108" s="29">
        <v>810</v>
      </c>
      <c r="K108" s="29">
        <v>2360</v>
      </c>
      <c r="L108" s="29">
        <v>114012</v>
      </c>
      <c r="M108" s="29">
        <v>14251.5</v>
      </c>
      <c r="N108" s="29">
        <v>54925</v>
      </c>
      <c r="O108" s="29">
        <v>6377</v>
      </c>
      <c r="P108" s="29">
        <v>4920</v>
      </c>
      <c r="Q108" s="29">
        <v>0</v>
      </c>
      <c r="R108" s="29">
        <v>50010</v>
      </c>
      <c r="S108" s="29">
        <v>0</v>
      </c>
      <c r="T108" s="29">
        <v>0</v>
      </c>
      <c r="U108" s="29">
        <v>54000</v>
      </c>
      <c r="V108" s="29">
        <v>0</v>
      </c>
      <c r="W108" s="29">
        <v>170232</v>
      </c>
      <c r="X108" s="29">
        <v>18914.666666666668</v>
      </c>
      <c r="Y108" s="36">
        <v>50290</v>
      </c>
      <c r="Z108" s="29">
        <v>0</v>
      </c>
      <c r="AA108" s="29">
        <v>54000</v>
      </c>
      <c r="AB108" s="29">
        <v>810</v>
      </c>
      <c r="AC108" s="29">
        <v>50290</v>
      </c>
      <c r="AD108" s="27">
        <v>3211205211001</v>
      </c>
    </row>
    <row r="109" spans="1:30" x14ac:dyDescent="0.25">
      <c r="A109" s="27">
        <v>3211205203001</v>
      </c>
      <c r="B109" s="42" t="s">
        <v>922</v>
      </c>
      <c r="D109" s="29">
        <v>4</v>
      </c>
      <c r="E109" s="29">
        <v>3</v>
      </c>
      <c r="L109" s="29">
        <v>7</v>
      </c>
      <c r="M109" s="29">
        <v>3.5</v>
      </c>
      <c r="N109" s="29">
        <v>48</v>
      </c>
      <c r="O109" s="29">
        <v>0</v>
      </c>
      <c r="P109" s="29">
        <v>0</v>
      </c>
      <c r="Q109" s="29">
        <v>0</v>
      </c>
      <c r="R109" s="29">
        <v>0</v>
      </c>
      <c r="S109" s="29">
        <v>0</v>
      </c>
      <c r="T109" s="29">
        <v>45</v>
      </c>
      <c r="U109" s="29">
        <v>0</v>
      </c>
      <c r="V109" s="29">
        <v>0</v>
      </c>
      <c r="W109" s="29">
        <v>93</v>
      </c>
      <c r="X109" s="29">
        <v>10.333333333333334</v>
      </c>
      <c r="Y109" s="36">
        <v>45</v>
      </c>
      <c r="Z109" s="29">
        <v>269</v>
      </c>
      <c r="AA109" s="29">
        <v>0</v>
      </c>
      <c r="AB109" s="29">
        <v>0</v>
      </c>
      <c r="AC109" s="29">
        <v>45</v>
      </c>
      <c r="AD109" s="27">
        <v>3211205203001</v>
      </c>
    </row>
    <row r="110" spans="1:30" x14ac:dyDescent="0.25">
      <c r="A110" s="27">
        <v>3211302421001</v>
      </c>
      <c r="B110" s="42" t="s">
        <v>923</v>
      </c>
      <c r="C110" s="29">
        <v>64</v>
      </c>
      <c r="D110" s="29">
        <v>92</v>
      </c>
      <c r="E110" s="29">
        <v>70</v>
      </c>
      <c r="F110" s="29">
        <v>1665</v>
      </c>
      <c r="G110" s="29">
        <v>16272</v>
      </c>
      <c r="H110" s="29">
        <v>17716</v>
      </c>
      <c r="I110" s="29">
        <v>21984</v>
      </c>
      <c r="J110" s="29">
        <v>25265</v>
      </c>
      <c r="K110" s="29">
        <v>3948</v>
      </c>
      <c r="L110" s="29">
        <v>87076</v>
      </c>
      <c r="M110" s="29">
        <v>9675.1111111111113</v>
      </c>
      <c r="N110" s="29">
        <v>2690</v>
      </c>
      <c r="O110" s="29">
        <v>28</v>
      </c>
      <c r="P110" s="29">
        <v>0</v>
      </c>
      <c r="Q110" s="29">
        <v>49270</v>
      </c>
      <c r="R110" s="29">
        <v>17550</v>
      </c>
      <c r="S110" s="29">
        <v>76200</v>
      </c>
      <c r="T110" s="29">
        <v>0</v>
      </c>
      <c r="U110" s="29">
        <v>0</v>
      </c>
      <c r="V110" s="29">
        <v>0</v>
      </c>
      <c r="W110" s="29">
        <v>145738</v>
      </c>
      <c r="X110" s="29">
        <v>16193.111111111111</v>
      </c>
      <c r="Y110" s="36">
        <v>53638</v>
      </c>
      <c r="Z110" s="29">
        <v>83636</v>
      </c>
      <c r="AA110" s="29">
        <v>0</v>
      </c>
      <c r="AB110" s="29">
        <v>25265</v>
      </c>
      <c r="AC110" s="29">
        <v>53638</v>
      </c>
      <c r="AD110" s="27">
        <v>3211302421001</v>
      </c>
    </row>
    <row r="111" spans="1:30" x14ac:dyDescent="0.25">
      <c r="A111" s="27">
        <v>3211302431001</v>
      </c>
      <c r="B111" s="42" t="s">
        <v>924</v>
      </c>
      <c r="I111" s="29">
        <v>585</v>
      </c>
      <c r="J111" s="29">
        <v>3270</v>
      </c>
      <c r="K111" s="29">
        <v>510</v>
      </c>
      <c r="L111" s="29">
        <v>4365</v>
      </c>
      <c r="M111" s="29">
        <v>1455</v>
      </c>
      <c r="N111" s="29">
        <v>0</v>
      </c>
      <c r="O111" s="29">
        <v>0</v>
      </c>
      <c r="P111" s="29">
        <v>0</v>
      </c>
      <c r="Q111" s="29">
        <v>0</v>
      </c>
      <c r="R111" s="29">
        <v>0</v>
      </c>
      <c r="S111" s="29">
        <v>10024</v>
      </c>
      <c r="T111" s="29">
        <v>0</v>
      </c>
      <c r="U111" s="29">
        <v>0</v>
      </c>
      <c r="V111" s="29">
        <v>0</v>
      </c>
      <c r="W111" s="29">
        <v>10024</v>
      </c>
      <c r="X111" s="29">
        <v>1113.7777777777778</v>
      </c>
      <c r="Y111" s="36">
        <v>5659</v>
      </c>
      <c r="Z111" s="29">
        <v>9439</v>
      </c>
      <c r="AA111" s="29">
        <v>0</v>
      </c>
      <c r="AB111" s="29">
        <v>3270</v>
      </c>
      <c r="AC111" s="29">
        <v>5659</v>
      </c>
      <c r="AD111" s="27">
        <v>3211302431001</v>
      </c>
    </row>
    <row r="112" spans="1:30" x14ac:dyDescent="0.25">
      <c r="A112" s="27">
        <v>3219999442001</v>
      </c>
      <c r="B112" s="42" t="s">
        <v>925</v>
      </c>
      <c r="D112" s="29">
        <v>17</v>
      </c>
      <c r="E112" s="29">
        <v>105</v>
      </c>
      <c r="F112" s="29">
        <v>66</v>
      </c>
      <c r="G112" s="29">
        <v>90</v>
      </c>
      <c r="H112" s="29">
        <v>113</v>
      </c>
      <c r="I112" s="29">
        <v>103</v>
      </c>
      <c r="J112" s="29">
        <v>64</v>
      </c>
      <c r="K112" s="29">
        <v>4</v>
      </c>
      <c r="L112" s="29">
        <v>562</v>
      </c>
      <c r="M112" s="29">
        <v>70.25</v>
      </c>
      <c r="N112" s="29">
        <v>0</v>
      </c>
      <c r="O112" s="29">
        <v>168</v>
      </c>
      <c r="P112" s="29">
        <v>0</v>
      </c>
      <c r="Q112" s="29">
        <v>168</v>
      </c>
      <c r="R112" s="29">
        <v>270</v>
      </c>
      <c r="S112" s="29">
        <v>0</v>
      </c>
      <c r="T112" s="29">
        <v>341</v>
      </c>
      <c r="U112" s="29">
        <v>0</v>
      </c>
      <c r="V112" s="29">
        <v>0</v>
      </c>
      <c r="W112" s="29">
        <v>947</v>
      </c>
      <c r="X112" s="29">
        <v>105.22222222222223</v>
      </c>
      <c r="Y112" s="36">
        <v>403</v>
      </c>
      <c r="Z112" s="29">
        <v>636</v>
      </c>
      <c r="AA112" s="29">
        <v>0</v>
      </c>
      <c r="AB112" s="29">
        <v>64</v>
      </c>
      <c r="AC112" s="29">
        <v>403</v>
      </c>
      <c r="AD112" s="27">
        <v>3219999442001</v>
      </c>
    </row>
    <row r="113" spans="1:30" x14ac:dyDescent="0.25">
      <c r="A113" s="27">
        <v>3219999523001</v>
      </c>
      <c r="B113" s="42" t="s">
        <v>926</v>
      </c>
      <c r="D113" s="29">
        <v>4</v>
      </c>
      <c r="E113" s="29">
        <v>10</v>
      </c>
      <c r="F113" s="29">
        <v>18</v>
      </c>
      <c r="G113" s="29">
        <v>16</v>
      </c>
      <c r="H113" s="29">
        <v>7</v>
      </c>
      <c r="J113" s="29">
        <v>2</v>
      </c>
      <c r="L113" s="29">
        <v>57</v>
      </c>
      <c r="M113" s="29">
        <v>9.5</v>
      </c>
      <c r="N113" s="29">
        <v>0</v>
      </c>
      <c r="O113" s="29">
        <v>42</v>
      </c>
      <c r="P113" s="29">
        <v>0</v>
      </c>
      <c r="Q113" s="29">
        <v>0</v>
      </c>
      <c r="R113" s="29">
        <v>8</v>
      </c>
      <c r="S113" s="29">
        <v>0</v>
      </c>
      <c r="T113" s="29">
        <v>0</v>
      </c>
      <c r="U113" s="29">
        <v>46</v>
      </c>
      <c r="V113" s="29">
        <v>0</v>
      </c>
      <c r="W113" s="29">
        <v>96</v>
      </c>
      <c r="X113" s="29">
        <v>10.666666666666666</v>
      </c>
      <c r="Y113" s="36">
        <v>44</v>
      </c>
      <c r="Z113" s="29">
        <v>46</v>
      </c>
      <c r="AA113" s="29">
        <v>46</v>
      </c>
      <c r="AB113" s="29">
        <v>2</v>
      </c>
      <c r="AC113" s="29">
        <v>44</v>
      </c>
      <c r="AD113" s="27">
        <v>3219999523001</v>
      </c>
    </row>
    <row r="114" spans="1:30" x14ac:dyDescent="0.25">
      <c r="A114" s="27">
        <v>3211102111001</v>
      </c>
      <c r="B114" s="42" t="s">
        <v>927</v>
      </c>
      <c r="C114" s="29">
        <v>3030</v>
      </c>
      <c r="D114" s="29">
        <v>27517</v>
      </c>
      <c r="E114" s="29">
        <v>9513</v>
      </c>
      <c r="F114" s="29">
        <v>1799</v>
      </c>
      <c r="H114" s="29">
        <v>15335</v>
      </c>
      <c r="I114" s="29">
        <v>43160</v>
      </c>
      <c r="J114" s="29">
        <v>37136</v>
      </c>
      <c r="K114" s="29">
        <v>3621</v>
      </c>
      <c r="L114" s="29">
        <v>141111</v>
      </c>
      <c r="M114" s="29">
        <v>17638.875</v>
      </c>
      <c r="N114" s="29">
        <v>36378</v>
      </c>
      <c r="O114" s="29">
        <v>11562</v>
      </c>
      <c r="P114" s="29">
        <v>0</v>
      </c>
      <c r="Q114" s="29">
        <v>0</v>
      </c>
      <c r="R114" s="29">
        <v>0</v>
      </c>
      <c r="S114" s="29">
        <v>120400</v>
      </c>
      <c r="T114" s="29">
        <v>57600</v>
      </c>
      <c r="U114" s="29">
        <v>0</v>
      </c>
      <c r="V114" s="29">
        <v>0</v>
      </c>
      <c r="W114" s="29">
        <v>225940</v>
      </c>
      <c r="X114" s="29">
        <v>25104.444444444445</v>
      </c>
      <c r="Y114" s="36">
        <v>78458</v>
      </c>
      <c r="Z114" s="29">
        <v>119615</v>
      </c>
      <c r="AA114" s="29">
        <v>0</v>
      </c>
      <c r="AB114" s="29">
        <v>37136</v>
      </c>
      <c r="AC114" s="29">
        <v>78458</v>
      </c>
      <c r="AD114" s="27">
        <v>3211102111001</v>
      </c>
    </row>
    <row r="115" spans="1:30" x14ac:dyDescent="0.25">
      <c r="A115" s="27">
        <v>3211102103001</v>
      </c>
      <c r="B115" s="42" t="s">
        <v>928</v>
      </c>
      <c r="F115" s="29">
        <v>8</v>
      </c>
      <c r="G115" s="29">
        <v>3</v>
      </c>
      <c r="H115" s="29">
        <v>31</v>
      </c>
      <c r="I115" s="29">
        <v>92</v>
      </c>
      <c r="J115" s="29">
        <v>139</v>
      </c>
      <c r="K115" s="29">
        <v>9</v>
      </c>
      <c r="L115" s="29">
        <v>282</v>
      </c>
      <c r="M115" s="29">
        <v>47</v>
      </c>
      <c r="N115" s="29">
        <v>0</v>
      </c>
      <c r="O115" s="29">
        <v>0</v>
      </c>
      <c r="P115" s="29">
        <v>0</v>
      </c>
      <c r="Q115" s="29">
        <v>500</v>
      </c>
      <c r="R115" s="29">
        <v>0</v>
      </c>
      <c r="S115" s="29">
        <v>0</v>
      </c>
      <c r="T115" s="29">
        <v>0</v>
      </c>
      <c r="U115" s="29">
        <v>0</v>
      </c>
      <c r="V115" s="29">
        <v>0</v>
      </c>
      <c r="W115" s="29">
        <v>500</v>
      </c>
      <c r="X115" s="29">
        <v>55.555555555555557</v>
      </c>
      <c r="Y115" s="36">
        <v>251</v>
      </c>
      <c r="Z115" s="29">
        <v>394</v>
      </c>
      <c r="AA115" s="29">
        <v>0</v>
      </c>
      <c r="AB115" s="29">
        <v>139</v>
      </c>
      <c r="AC115" s="29">
        <v>251</v>
      </c>
      <c r="AD115" s="27">
        <v>3211102103001</v>
      </c>
    </row>
    <row r="116" spans="1:30" x14ac:dyDescent="0.25">
      <c r="A116" s="27">
        <v>3211102302001</v>
      </c>
      <c r="B116" s="42" t="s">
        <v>929</v>
      </c>
      <c r="E116" s="29">
        <v>31</v>
      </c>
      <c r="F116" s="29">
        <v>1137</v>
      </c>
      <c r="G116" s="29">
        <v>1646</v>
      </c>
      <c r="H116" s="29">
        <v>1736</v>
      </c>
      <c r="I116" s="29">
        <v>1662</v>
      </c>
      <c r="J116" s="29">
        <v>3356</v>
      </c>
      <c r="K116" s="29">
        <v>745</v>
      </c>
      <c r="L116" s="29">
        <v>10313</v>
      </c>
      <c r="M116" s="29">
        <v>1473.2857142857142</v>
      </c>
      <c r="N116" s="29">
        <v>0</v>
      </c>
      <c r="O116" s="29">
        <v>0</v>
      </c>
      <c r="P116" s="29">
        <v>1150</v>
      </c>
      <c r="Q116" s="29">
        <v>0</v>
      </c>
      <c r="R116" s="29">
        <v>2000</v>
      </c>
      <c r="S116" s="29">
        <v>3000</v>
      </c>
      <c r="T116" s="29">
        <v>2136</v>
      </c>
      <c r="U116" s="29">
        <v>4272</v>
      </c>
      <c r="V116" s="29">
        <v>0</v>
      </c>
      <c r="W116" s="29">
        <v>12558</v>
      </c>
      <c r="X116" s="29">
        <v>1395.3333333333333</v>
      </c>
      <c r="Y116" s="36">
        <v>2307</v>
      </c>
      <c r="Z116" s="29">
        <v>2184</v>
      </c>
      <c r="AA116" s="29">
        <v>4272</v>
      </c>
      <c r="AB116" s="29">
        <v>3356</v>
      </c>
      <c r="AC116" s="29">
        <v>2307</v>
      </c>
      <c r="AD116" s="27">
        <v>3211102302001</v>
      </c>
    </row>
    <row r="117" spans="1:30" x14ac:dyDescent="0.25">
      <c r="A117" s="27">
        <v>3211102512001</v>
      </c>
      <c r="B117" s="42" t="s">
        <v>930</v>
      </c>
      <c r="D117" s="29">
        <v>287</v>
      </c>
      <c r="E117" s="29">
        <v>367</v>
      </c>
      <c r="F117" s="29">
        <v>435</v>
      </c>
      <c r="G117" s="29">
        <v>441</v>
      </c>
      <c r="H117" s="29">
        <v>513</v>
      </c>
      <c r="I117" s="29">
        <v>339</v>
      </c>
      <c r="J117" s="29">
        <v>169</v>
      </c>
      <c r="L117" s="29">
        <v>2551</v>
      </c>
      <c r="M117" s="29">
        <v>364.42857142857144</v>
      </c>
      <c r="N117" s="29">
        <v>0</v>
      </c>
      <c r="O117" s="29">
        <v>689</v>
      </c>
      <c r="P117" s="29">
        <v>896</v>
      </c>
      <c r="Q117" s="29">
        <v>672</v>
      </c>
      <c r="R117" s="29">
        <v>0</v>
      </c>
      <c r="S117" s="29">
        <v>0</v>
      </c>
      <c r="T117" s="29">
        <v>1120</v>
      </c>
      <c r="U117" s="29">
        <v>0</v>
      </c>
      <c r="V117" s="29">
        <v>0</v>
      </c>
      <c r="W117" s="29">
        <v>3377</v>
      </c>
      <c r="X117" s="29">
        <v>375.22222222222223</v>
      </c>
      <c r="Y117" s="36">
        <v>0</v>
      </c>
      <c r="Z117" s="29">
        <v>1917</v>
      </c>
      <c r="AA117" s="29">
        <v>0</v>
      </c>
      <c r="AB117" s="29">
        <v>169</v>
      </c>
      <c r="AC117" s="29">
        <v>0</v>
      </c>
      <c r="AD117" s="27">
        <v>3211102512001</v>
      </c>
    </row>
    <row r="118" spans="1:30" x14ac:dyDescent="0.25">
      <c r="A118" s="27">
        <v>3211102502001</v>
      </c>
      <c r="B118" s="42" t="s">
        <v>931</v>
      </c>
      <c r="D118" s="29">
        <v>2</v>
      </c>
      <c r="H118" s="29">
        <v>7</v>
      </c>
      <c r="I118" s="29">
        <v>3</v>
      </c>
      <c r="L118" s="29">
        <v>12</v>
      </c>
      <c r="M118" s="29">
        <v>4</v>
      </c>
      <c r="N118" s="29">
        <v>0</v>
      </c>
      <c r="O118" s="29">
        <v>2</v>
      </c>
      <c r="P118" s="29">
        <v>0</v>
      </c>
      <c r="Q118" s="29">
        <v>0</v>
      </c>
      <c r="R118" s="29">
        <v>0</v>
      </c>
      <c r="S118" s="29">
        <v>0</v>
      </c>
      <c r="T118" s="29">
        <v>0</v>
      </c>
      <c r="U118" s="29">
        <v>0</v>
      </c>
      <c r="V118" s="29">
        <v>0</v>
      </c>
      <c r="W118" s="29">
        <v>2</v>
      </c>
      <c r="X118" s="29">
        <v>0.22222222222222221</v>
      </c>
      <c r="Y118" s="36">
        <v>0</v>
      </c>
      <c r="Z118" s="29">
        <v>0</v>
      </c>
      <c r="AA118" s="29">
        <v>0</v>
      </c>
      <c r="AB118" s="29">
        <v>0</v>
      </c>
      <c r="AC118" s="29">
        <v>0</v>
      </c>
      <c r="AD118" s="27">
        <v>3211102502001</v>
      </c>
    </row>
    <row r="119" spans="1:30" x14ac:dyDescent="0.25">
      <c r="A119" s="27">
        <v>3211102422001</v>
      </c>
      <c r="B119" s="42" t="s">
        <v>932</v>
      </c>
      <c r="E119" s="29">
        <v>24</v>
      </c>
      <c r="F119" s="29">
        <v>205</v>
      </c>
      <c r="G119" s="29">
        <v>241</v>
      </c>
      <c r="H119" s="29">
        <v>1548</v>
      </c>
      <c r="I119" s="29">
        <v>878</v>
      </c>
      <c r="J119" s="29">
        <v>609</v>
      </c>
      <c r="K119" s="29">
        <v>122</v>
      </c>
      <c r="L119" s="29">
        <v>3627</v>
      </c>
      <c r="M119" s="29">
        <v>518.14285714285711</v>
      </c>
      <c r="N119" s="29">
        <v>0</v>
      </c>
      <c r="O119" s="29">
        <v>0</v>
      </c>
      <c r="P119" s="29">
        <v>150</v>
      </c>
      <c r="Q119" s="29">
        <v>5909</v>
      </c>
      <c r="R119" s="29">
        <v>0</v>
      </c>
      <c r="S119" s="29">
        <v>0</v>
      </c>
      <c r="T119" s="29">
        <v>0</v>
      </c>
      <c r="U119" s="29">
        <v>0</v>
      </c>
      <c r="V119" s="29">
        <v>0</v>
      </c>
      <c r="W119" s="29">
        <v>6059</v>
      </c>
      <c r="X119" s="29">
        <v>673.22222222222217</v>
      </c>
      <c r="Y119" s="36">
        <v>2418</v>
      </c>
      <c r="Z119" s="29">
        <v>4040</v>
      </c>
      <c r="AA119" s="29">
        <v>0</v>
      </c>
      <c r="AB119" s="29">
        <v>609</v>
      </c>
      <c r="AC119" s="29">
        <v>2418</v>
      </c>
      <c r="AD119" s="27">
        <v>3211102422001</v>
      </c>
    </row>
    <row r="120" spans="1:30" x14ac:dyDescent="0.25">
      <c r="A120" s="27">
        <v>3211102632001</v>
      </c>
      <c r="B120" s="42" t="s">
        <v>933</v>
      </c>
      <c r="C120" s="29">
        <v>18</v>
      </c>
      <c r="D120" s="29">
        <v>9534</v>
      </c>
      <c r="E120" s="29">
        <v>10315</v>
      </c>
      <c r="F120" s="29">
        <v>6237</v>
      </c>
      <c r="G120" s="29">
        <v>3564</v>
      </c>
      <c r="H120" s="29">
        <v>190</v>
      </c>
      <c r="I120" s="29">
        <v>5117</v>
      </c>
      <c r="J120" s="29">
        <v>2103</v>
      </c>
      <c r="L120" s="29">
        <v>37078</v>
      </c>
      <c r="M120" s="29">
        <v>4634.75</v>
      </c>
      <c r="N120" s="29">
        <v>54</v>
      </c>
      <c r="O120" s="29">
        <v>20579</v>
      </c>
      <c r="P120" s="29">
        <v>0</v>
      </c>
      <c r="Q120" s="29">
        <v>9248</v>
      </c>
      <c r="R120" s="29">
        <v>0</v>
      </c>
      <c r="S120" s="29">
        <v>1850</v>
      </c>
      <c r="T120" s="29">
        <v>5004</v>
      </c>
      <c r="U120" s="29">
        <v>0</v>
      </c>
      <c r="V120" s="29">
        <v>0</v>
      </c>
      <c r="W120" s="29">
        <v>36735</v>
      </c>
      <c r="X120" s="29">
        <v>4081.6666666666665</v>
      </c>
      <c r="Y120" s="36">
        <v>0</v>
      </c>
      <c r="Z120" s="29">
        <v>2088</v>
      </c>
      <c r="AA120" s="29">
        <v>0</v>
      </c>
      <c r="AB120" s="29">
        <v>2103</v>
      </c>
      <c r="AC120" s="29">
        <v>0</v>
      </c>
      <c r="AD120" s="27">
        <v>3211102632001</v>
      </c>
    </row>
    <row r="121" spans="1:30" x14ac:dyDescent="0.25">
      <c r="A121" s="27">
        <v>3211102622001</v>
      </c>
      <c r="B121" s="42" t="s">
        <v>934</v>
      </c>
      <c r="E121" s="29">
        <v>2</v>
      </c>
      <c r="F121" s="29">
        <v>95</v>
      </c>
      <c r="L121" s="29">
        <v>97</v>
      </c>
      <c r="M121" s="29">
        <v>48.5</v>
      </c>
      <c r="N121" s="29">
        <v>0</v>
      </c>
      <c r="O121" s="29">
        <v>0</v>
      </c>
      <c r="P121" s="29">
        <v>103</v>
      </c>
      <c r="Q121" s="29">
        <v>0</v>
      </c>
      <c r="R121" s="29">
        <v>0</v>
      </c>
      <c r="S121" s="29">
        <v>0</v>
      </c>
      <c r="T121" s="29">
        <v>0</v>
      </c>
      <c r="U121" s="29">
        <v>0</v>
      </c>
      <c r="V121" s="29">
        <v>0</v>
      </c>
      <c r="W121" s="29">
        <v>103</v>
      </c>
      <c r="X121" s="29">
        <v>11.444444444444445</v>
      </c>
      <c r="Y121" s="36">
        <v>0</v>
      </c>
      <c r="Z121" s="29">
        <v>0</v>
      </c>
      <c r="AA121" s="29">
        <v>0</v>
      </c>
      <c r="AB121" s="29">
        <v>0</v>
      </c>
      <c r="AC121" s="29">
        <v>0</v>
      </c>
      <c r="AD121" s="27">
        <v>3211102622001</v>
      </c>
    </row>
    <row r="122" spans="1:30" x14ac:dyDescent="0.25">
      <c r="A122" s="27">
        <v>3219999082001</v>
      </c>
      <c r="B122" s="42" t="s">
        <v>935</v>
      </c>
      <c r="D122" s="29">
        <v>150</v>
      </c>
      <c r="E122" s="29">
        <v>141</v>
      </c>
      <c r="F122" s="29">
        <v>291</v>
      </c>
      <c r="G122" s="29">
        <v>191</v>
      </c>
      <c r="H122" s="29">
        <v>160</v>
      </c>
      <c r="I122" s="29">
        <v>113</v>
      </c>
      <c r="J122" s="29">
        <v>144</v>
      </c>
      <c r="K122" s="29">
        <v>14</v>
      </c>
      <c r="L122" s="29">
        <v>1204</v>
      </c>
      <c r="M122" s="29">
        <v>150.5</v>
      </c>
      <c r="N122" s="29">
        <v>0</v>
      </c>
      <c r="O122" s="29">
        <v>254</v>
      </c>
      <c r="P122" s="29">
        <v>680</v>
      </c>
      <c r="Q122" s="29">
        <v>0</v>
      </c>
      <c r="R122" s="29">
        <v>0</v>
      </c>
      <c r="S122" s="29">
        <v>0</v>
      </c>
      <c r="T122" s="29">
        <v>490</v>
      </c>
      <c r="U122" s="29">
        <v>1440</v>
      </c>
      <c r="V122" s="29">
        <v>0</v>
      </c>
      <c r="W122" s="29">
        <v>2864</v>
      </c>
      <c r="X122" s="29">
        <v>318.22222222222223</v>
      </c>
      <c r="Y122" s="36">
        <v>1664</v>
      </c>
      <c r="Z122" s="29">
        <v>2362</v>
      </c>
      <c r="AA122" s="29">
        <v>1440</v>
      </c>
      <c r="AB122" s="29">
        <v>144</v>
      </c>
      <c r="AC122" s="29">
        <v>1664</v>
      </c>
      <c r="AD122" s="27">
        <v>3219999082001</v>
      </c>
    </row>
    <row r="123" spans="1:30" x14ac:dyDescent="0.25">
      <c r="A123" s="27">
        <v>3212501332001</v>
      </c>
      <c r="B123" s="42" t="s">
        <v>936</v>
      </c>
      <c r="D123" s="29">
        <v>7</v>
      </c>
      <c r="E123" s="29">
        <v>95</v>
      </c>
      <c r="F123" s="29">
        <v>221</v>
      </c>
      <c r="L123" s="29">
        <v>323</v>
      </c>
      <c r="M123" s="29">
        <v>107.66666666666667</v>
      </c>
      <c r="N123" s="29">
        <v>0</v>
      </c>
      <c r="O123" s="29">
        <v>7</v>
      </c>
      <c r="P123" s="29">
        <v>315</v>
      </c>
      <c r="Q123" s="29">
        <v>0</v>
      </c>
      <c r="R123" s="29">
        <v>0</v>
      </c>
      <c r="S123" s="29">
        <v>0</v>
      </c>
      <c r="T123" s="29">
        <v>0</v>
      </c>
      <c r="U123" s="29">
        <v>0</v>
      </c>
      <c r="V123" s="29">
        <v>0</v>
      </c>
      <c r="W123" s="29">
        <v>322</v>
      </c>
      <c r="X123" s="29">
        <v>35.777777777777779</v>
      </c>
      <c r="Y123" s="36">
        <v>0</v>
      </c>
      <c r="Z123" s="29">
        <v>0</v>
      </c>
      <c r="AA123" s="29">
        <v>0</v>
      </c>
      <c r="AB123" s="29">
        <v>0</v>
      </c>
      <c r="AC123" s="29">
        <v>0</v>
      </c>
      <c r="AD123" s="27">
        <v>3212501332001</v>
      </c>
    </row>
    <row r="124" spans="1:30" x14ac:dyDescent="0.25">
      <c r="A124" s="27">
        <v>3212601211001</v>
      </c>
      <c r="B124" s="42" t="s">
        <v>937</v>
      </c>
      <c r="E124" s="29">
        <v>607</v>
      </c>
      <c r="F124" s="29">
        <v>3283</v>
      </c>
      <c r="G124" s="29">
        <v>2610</v>
      </c>
      <c r="H124" s="29">
        <v>2416</v>
      </c>
      <c r="I124" s="29">
        <v>586</v>
      </c>
      <c r="J124" s="29">
        <v>1135</v>
      </c>
      <c r="K124" s="29">
        <v>300</v>
      </c>
      <c r="L124" s="29">
        <v>10937</v>
      </c>
      <c r="M124" s="29">
        <v>1562.4285714285713</v>
      </c>
      <c r="N124" s="29">
        <v>0</v>
      </c>
      <c r="O124" s="29">
        <v>0</v>
      </c>
      <c r="P124" s="29">
        <v>9792</v>
      </c>
      <c r="Q124" s="29">
        <v>0</v>
      </c>
      <c r="R124" s="29">
        <v>500</v>
      </c>
      <c r="S124" s="29">
        <v>0</v>
      </c>
      <c r="T124" s="29">
        <v>0</v>
      </c>
      <c r="U124" s="29">
        <v>2200</v>
      </c>
      <c r="V124" s="29">
        <v>0</v>
      </c>
      <c r="W124" s="29">
        <v>12492</v>
      </c>
      <c r="X124" s="29">
        <v>1388</v>
      </c>
      <c r="Y124" s="36">
        <v>735</v>
      </c>
      <c r="Z124" s="29">
        <v>0</v>
      </c>
      <c r="AA124" s="29">
        <v>2200</v>
      </c>
      <c r="AB124" s="29">
        <v>1135</v>
      </c>
      <c r="AC124" s="29">
        <v>735</v>
      </c>
      <c r="AD124" s="27">
        <v>3212601211001</v>
      </c>
    </row>
    <row r="125" spans="1:30" x14ac:dyDescent="0.25">
      <c r="A125" s="27">
        <v>3212601201001</v>
      </c>
      <c r="B125" s="42" t="s">
        <v>938</v>
      </c>
      <c r="C125" s="29">
        <v>1260</v>
      </c>
      <c r="D125" s="29">
        <v>1682</v>
      </c>
      <c r="E125" s="29">
        <v>4322</v>
      </c>
      <c r="F125" s="29">
        <v>1162</v>
      </c>
      <c r="G125" s="29">
        <v>124</v>
      </c>
      <c r="I125" s="29">
        <v>119</v>
      </c>
      <c r="L125" s="29">
        <v>8669</v>
      </c>
      <c r="M125" s="29">
        <v>1444.8333333333333</v>
      </c>
      <c r="N125" s="29">
        <v>2537</v>
      </c>
      <c r="O125" s="29">
        <v>405</v>
      </c>
      <c r="P125" s="29">
        <v>6000</v>
      </c>
      <c r="Q125" s="29">
        <v>0</v>
      </c>
      <c r="R125" s="29">
        <v>0</v>
      </c>
      <c r="S125" s="29">
        <v>0</v>
      </c>
      <c r="T125" s="29">
        <v>100</v>
      </c>
      <c r="U125" s="29">
        <v>0</v>
      </c>
      <c r="V125" s="29">
        <v>0</v>
      </c>
      <c r="W125" s="29">
        <v>9042</v>
      </c>
      <c r="X125" s="29">
        <v>1004.6666666666666</v>
      </c>
      <c r="Y125" s="36">
        <v>0</v>
      </c>
      <c r="Z125" s="29">
        <v>0</v>
      </c>
      <c r="AA125" s="29">
        <v>0</v>
      </c>
      <c r="AB125" s="29">
        <v>0</v>
      </c>
      <c r="AC125" s="29">
        <v>0</v>
      </c>
      <c r="AD125" s="27">
        <v>3212601201001</v>
      </c>
    </row>
    <row r="126" spans="1:30" x14ac:dyDescent="0.25">
      <c r="A126" s="27">
        <v>3219999518001</v>
      </c>
      <c r="B126" s="42" t="s">
        <v>939</v>
      </c>
      <c r="I126" s="29">
        <v>9008</v>
      </c>
      <c r="J126" s="29">
        <v>16128</v>
      </c>
      <c r="K126" s="29">
        <v>3999</v>
      </c>
      <c r="L126" s="29">
        <v>29135</v>
      </c>
      <c r="M126" s="29">
        <v>9711.6666666666661</v>
      </c>
      <c r="N126" s="29">
        <v>0</v>
      </c>
      <c r="O126" s="29">
        <v>0</v>
      </c>
      <c r="P126" s="29">
        <v>0</v>
      </c>
      <c r="Q126" s="29">
        <v>0</v>
      </c>
      <c r="R126" s="29">
        <v>0</v>
      </c>
      <c r="S126" s="29">
        <v>49040</v>
      </c>
      <c r="T126" s="29">
        <v>8640</v>
      </c>
      <c r="U126" s="29">
        <v>0</v>
      </c>
      <c r="V126" s="29">
        <v>0</v>
      </c>
      <c r="W126" s="29">
        <v>57680</v>
      </c>
      <c r="X126" s="29">
        <v>6408.8888888888887</v>
      </c>
      <c r="Y126" s="36">
        <v>28372</v>
      </c>
      <c r="Z126" s="29">
        <v>160992</v>
      </c>
      <c r="AA126" s="29">
        <v>0</v>
      </c>
      <c r="AB126" s="29">
        <v>16128</v>
      </c>
      <c r="AC126" s="29">
        <v>28372</v>
      </c>
      <c r="AD126" s="27">
        <v>3219999518001</v>
      </c>
    </row>
    <row r="127" spans="1:30" x14ac:dyDescent="0.25">
      <c r="A127" s="27">
        <v>3211109122001</v>
      </c>
      <c r="B127" s="42" t="s">
        <v>940</v>
      </c>
      <c r="D127" s="29">
        <v>1448</v>
      </c>
      <c r="E127" s="29">
        <v>3163</v>
      </c>
      <c r="F127" s="29">
        <v>3590</v>
      </c>
      <c r="G127" s="29">
        <v>3281</v>
      </c>
      <c r="H127" s="29">
        <v>2471</v>
      </c>
      <c r="I127" s="29">
        <v>3239</v>
      </c>
      <c r="J127" s="29">
        <v>1104</v>
      </c>
      <c r="K127" s="29">
        <v>325</v>
      </c>
      <c r="L127" s="29">
        <v>18621</v>
      </c>
      <c r="M127" s="29">
        <v>2327.625</v>
      </c>
      <c r="N127" s="29">
        <v>0</v>
      </c>
      <c r="O127" s="29">
        <v>3714</v>
      </c>
      <c r="P127" s="29">
        <v>2290</v>
      </c>
      <c r="Q127" s="29">
        <v>2171</v>
      </c>
      <c r="R127" s="29">
        <v>3249</v>
      </c>
      <c r="S127" s="29">
        <v>2700</v>
      </c>
      <c r="T127" s="29">
        <v>2882</v>
      </c>
      <c r="U127" s="29">
        <v>3308</v>
      </c>
      <c r="V127" s="29">
        <v>0</v>
      </c>
      <c r="W127" s="29">
        <v>20314</v>
      </c>
      <c r="X127" s="29">
        <v>2257.1111111111113</v>
      </c>
      <c r="Y127" s="36">
        <v>1719</v>
      </c>
      <c r="Z127" s="29">
        <v>0</v>
      </c>
      <c r="AA127" s="29">
        <v>3308</v>
      </c>
      <c r="AB127" s="29">
        <v>1104</v>
      </c>
      <c r="AC127" s="29">
        <v>1719</v>
      </c>
      <c r="AD127" s="27">
        <v>3211109122001</v>
      </c>
    </row>
    <row r="128" spans="1:30" x14ac:dyDescent="0.25">
      <c r="A128" s="27">
        <v>3219999866001</v>
      </c>
      <c r="B128" s="42" t="s">
        <v>941</v>
      </c>
      <c r="G128" s="29">
        <v>400</v>
      </c>
      <c r="H128" s="29">
        <v>427</v>
      </c>
      <c r="I128" s="29">
        <v>472</v>
      </c>
      <c r="J128" s="29">
        <v>1105</v>
      </c>
      <c r="K128" s="29">
        <v>140</v>
      </c>
      <c r="L128" s="29">
        <v>2544</v>
      </c>
      <c r="M128" s="29">
        <v>508.8</v>
      </c>
      <c r="N128" s="29">
        <v>0</v>
      </c>
      <c r="O128" s="29">
        <v>0</v>
      </c>
      <c r="P128" s="29">
        <v>0</v>
      </c>
      <c r="Q128" s="29">
        <v>0</v>
      </c>
      <c r="R128" s="29">
        <v>400</v>
      </c>
      <c r="S128" s="29">
        <v>410</v>
      </c>
      <c r="T128" s="29">
        <v>1719</v>
      </c>
      <c r="U128" s="29">
        <v>0</v>
      </c>
      <c r="V128" s="29">
        <v>0</v>
      </c>
      <c r="W128" s="29">
        <v>2529</v>
      </c>
      <c r="X128" s="29">
        <v>281</v>
      </c>
      <c r="Y128" s="36">
        <v>5</v>
      </c>
      <c r="Z128" s="29">
        <v>5489</v>
      </c>
      <c r="AA128" s="29">
        <v>0</v>
      </c>
      <c r="AB128" s="29">
        <v>1105</v>
      </c>
      <c r="AC128" s="29">
        <v>5</v>
      </c>
      <c r="AD128" s="27">
        <v>3219999866001</v>
      </c>
    </row>
    <row r="129" spans="1:30" x14ac:dyDescent="0.25">
      <c r="A129" s="27">
        <v>3211109161001</v>
      </c>
      <c r="B129" s="42" t="s">
        <v>942</v>
      </c>
      <c r="D129" s="29">
        <v>373</v>
      </c>
      <c r="I129" s="29">
        <v>6</v>
      </c>
      <c r="L129" s="29">
        <v>379</v>
      </c>
      <c r="M129" s="29">
        <v>189.5</v>
      </c>
      <c r="N129" s="29">
        <v>0</v>
      </c>
      <c r="O129" s="29">
        <v>374</v>
      </c>
      <c r="P129" s="29">
        <v>0</v>
      </c>
      <c r="Q129" s="29">
        <v>0</v>
      </c>
      <c r="R129" s="29">
        <v>0</v>
      </c>
      <c r="S129" s="29">
        <v>0</v>
      </c>
      <c r="T129" s="29">
        <v>0</v>
      </c>
      <c r="U129" s="29">
        <v>0</v>
      </c>
      <c r="V129" s="29">
        <v>0</v>
      </c>
      <c r="W129" s="29">
        <v>374</v>
      </c>
      <c r="X129" s="29">
        <v>41.555555555555557</v>
      </c>
      <c r="Y129" s="36">
        <v>0</v>
      </c>
      <c r="Z129" s="29">
        <v>0</v>
      </c>
      <c r="AA129" s="29">
        <v>0</v>
      </c>
      <c r="AB129" s="29">
        <v>0</v>
      </c>
      <c r="AC129" s="29">
        <v>0</v>
      </c>
      <c r="AD129" s="27">
        <v>3211109161001</v>
      </c>
    </row>
    <row r="130" spans="1:30" x14ac:dyDescent="0.25">
      <c r="A130" s="27">
        <v>3211109141001</v>
      </c>
      <c r="B130" s="42" t="s">
        <v>943</v>
      </c>
      <c r="C130" s="29">
        <v>6949</v>
      </c>
      <c r="D130" s="29">
        <v>12946</v>
      </c>
      <c r="G130" s="29">
        <v>54321</v>
      </c>
      <c r="H130" s="29">
        <v>58024</v>
      </c>
      <c r="I130" s="29">
        <v>14019</v>
      </c>
      <c r="J130" s="29">
        <v>23585</v>
      </c>
      <c r="K130" s="29">
        <v>8416</v>
      </c>
      <c r="L130" s="29">
        <v>178260</v>
      </c>
      <c r="M130" s="29">
        <v>25465.714285714286</v>
      </c>
      <c r="N130" s="29">
        <v>18764</v>
      </c>
      <c r="O130" s="29">
        <v>3605</v>
      </c>
      <c r="P130" s="29">
        <v>0</v>
      </c>
      <c r="Q130" s="29">
        <v>0</v>
      </c>
      <c r="R130" s="29">
        <v>126351</v>
      </c>
      <c r="S130" s="29">
        <v>15000</v>
      </c>
      <c r="T130" s="29">
        <v>200</v>
      </c>
      <c r="U130" s="29">
        <v>228502</v>
      </c>
      <c r="V130" s="29">
        <v>0</v>
      </c>
      <c r="W130" s="29">
        <v>392422</v>
      </c>
      <c r="X130" s="29">
        <v>43602.444444444445</v>
      </c>
      <c r="Y130" s="36">
        <v>194963</v>
      </c>
      <c r="Z130" s="29">
        <v>0</v>
      </c>
      <c r="AA130" s="29">
        <v>228502</v>
      </c>
      <c r="AB130" s="29">
        <v>23585</v>
      </c>
      <c r="AC130" s="29">
        <v>194963</v>
      </c>
      <c r="AD130" s="27">
        <v>3211109141001</v>
      </c>
    </row>
    <row r="131" spans="1:30" x14ac:dyDescent="0.25">
      <c r="A131" s="27">
        <v>3212509112001</v>
      </c>
      <c r="B131" s="42" t="s">
        <v>944</v>
      </c>
      <c r="E131" s="29">
        <v>13</v>
      </c>
      <c r="L131" s="29">
        <v>13</v>
      </c>
      <c r="M131" s="29">
        <v>13</v>
      </c>
      <c r="N131" s="29">
        <v>0</v>
      </c>
      <c r="O131" s="29">
        <v>0</v>
      </c>
      <c r="P131" s="29">
        <v>0</v>
      </c>
      <c r="Q131" s="29">
        <v>0</v>
      </c>
      <c r="R131" s="29">
        <v>0</v>
      </c>
      <c r="S131" s="29">
        <v>0</v>
      </c>
      <c r="T131" s="29">
        <v>0</v>
      </c>
      <c r="U131" s="29">
        <v>0</v>
      </c>
      <c r="V131" s="29">
        <v>0</v>
      </c>
      <c r="W131" s="29">
        <v>0</v>
      </c>
      <c r="X131" s="29">
        <v>0</v>
      </c>
      <c r="Y131" s="36">
        <v>0</v>
      </c>
      <c r="Z131" s="29">
        <v>0</v>
      </c>
      <c r="AA131" s="29">
        <v>0</v>
      </c>
      <c r="AB131" s="29">
        <v>0</v>
      </c>
      <c r="AC131" s="29">
        <v>0</v>
      </c>
      <c r="AD131" s="27">
        <v>3212509112001</v>
      </c>
    </row>
    <row r="132" spans="1:30" x14ac:dyDescent="0.25">
      <c r="A132" s="27">
        <v>3219999208001</v>
      </c>
      <c r="B132" s="42" t="s">
        <v>945</v>
      </c>
      <c r="F132" s="29">
        <v>47</v>
      </c>
      <c r="G132" s="29">
        <v>198</v>
      </c>
      <c r="H132" s="29">
        <v>226</v>
      </c>
      <c r="I132" s="29">
        <v>185</v>
      </c>
      <c r="J132" s="29">
        <v>242</v>
      </c>
      <c r="K132" s="29">
        <v>51</v>
      </c>
      <c r="L132" s="29">
        <v>949</v>
      </c>
      <c r="M132" s="29">
        <v>158.16666666666666</v>
      </c>
      <c r="N132" s="29">
        <v>0</v>
      </c>
      <c r="O132" s="29">
        <v>0</v>
      </c>
      <c r="P132" s="29">
        <v>0</v>
      </c>
      <c r="Q132" s="29">
        <v>2352</v>
      </c>
      <c r="R132" s="29">
        <v>0</v>
      </c>
      <c r="S132" s="29">
        <v>0</v>
      </c>
      <c r="T132" s="29">
        <v>0</v>
      </c>
      <c r="U132" s="29">
        <v>0</v>
      </c>
      <c r="V132" s="29">
        <v>0</v>
      </c>
      <c r="W132" s="29">
        <v>2352</v>
      </c>
      <c r="X132" s="29">
        <v>261.33333333333331</v>
      </c>
      <c r="Y132" s="36">
        <v>1391</v>
      </c>
      <c r="Z132" s="29">
        <v>3136</v>
      </c>
      <c r="AA132" s="29">
        <v>0</v>
      </c>
      <c r="AB132" s="29">
        <v>242</v>
      </c>
      <c r="AC132" s="29">
        <v>1391</v>
      </c>
      <c r="AD132" s="27">
        <v>3219999208001</v>
      </c>
    </row>
    <row r="133" spans="1:30" x14ac:dyDescent="0.25">
      <c r="A133" s="27">
        <v>3212502122001</v>
      </c>
      <c r="B133" s="42" t="s">
        <v>946</v>
      </c>
      <c r="E133" s="29">
        <v>22</v>
      </c>
      <c r="F133" s="29">
        <v>25</v>
      </c>
      <c r="J133" s="29">
        <v>33</v>
      </c>
      <c r="K133" s="29">
        <v>13</v>
      </c>
      <c r="L133" s="29">
        <v>93</v>
      </c>
      <c r="M133" s="29">
        <v>23.25</v>
      </c>
      <c r="N133" s="29">
        <v>0</v>
      </c>
      <c r="O133" s="29">
        <v>0</v>
      </c>
      <c r="P133" s="29">
        <v>47</v>
      </c>
      <c r="Q133" s="29">
        <v>0</v>
      </c>
      <c r="R133" s="29">
        <v>0</v>
      </c>
      <c r="S133" s="29">
        <v>0</v>
      </c>
      <c r="T133" s="29">
        <v>0</v>
      </c>
      <c r="U133" s="29">
        <v>77</v>
      </c>
      <c r="V133" s="29">
        <v>0</v>
      </c>
      <c r="W133" s="29">
        <v>124</v>
      </c>
      <c r="X133" s="29">
        <v>13.777777777777779</v>
      </c>
      <c r="Y133" s="36">
        <v>32</v>
      </c>
      <c r="Z133" s="29">
        <v>0</v>
      </c>
      <c r="AA133" s="29">
        <v>77</v>
      </c>
      <c r="AB133" s="29">
        <v>33</v>
      </c>
      <c r="AC133" s="29">
        <v>32</v>
      </c>
      <c r="AD133" s="27">
        <v>3212502122001</v>
      </c>
    </row>
    <row r="134" spans="1:30" x14ac:dyDescent="0.25">
      <c r="A134" s="27">
        <v>3211104403001</v>
      </c>
      <c r="B134" s="42" t="s">
        <v>947</v>
      </c>
      <c r="C134" s="29">
        <v>10</v>
      </c>
      <c r="D134" s="29">
        <v>47</v>
      </c>
      <c r="E134" s="29">
        <v>68</v>
      </c>
      <c r="F134" s="29">
        <v>40</v>
      </c>
      <c r="G134" s="29">
        <v>92</v>
      </c>
      <c r="H134" s="29">
        <v>73</v>
      </c>
      <c r="J134" s="29">
        <v>85</v>
      </c>
      <c r="K134" s="29">
        <v>15</v>
      </c>
      <c r="L134" s="29">
        <v>430</v>
      </c>
      <c r="M134" s="29">
        <v>53.75</v>
      </c>
      <c r="N134" s="29">
        <v>106</v>
      </c>
      <c r="O134" s="29">
        <v>200</v>
      </c>
      <c r="P134" s="29">
        <v>0</v>
      </c>
      <c r="Q134" s="29">
        <v>0</v>
      </c>
      <c r="R134" s="29">
        <v>0</v>
      </c>
      <c r="S134" s="29">
        <v>0</v>
      </c>
      <c r="T134" s="29">
        <v>0</v>
      </c>
      <c r="U134" s="29">
        <v>346</v>
      </c>
      <c r="V134" s="29">
        <v>0</v>
      </c>
      <c r="W134" s="29">
        <v>652</v>
      </c>
      <c r="X134" s="29">
        <v>72.444444444444443</v>
      </c>
      <c r="Y134" s="36">
        <v>244</v>
      </c>
      <c r="Z134" s="29">
        <v>0</v>
      </c>
      <c r="AA134" s="29">
        <v>346</v>
      </c>
      <c r="AB134" s="29">
        <v>85</v>
      </c>
      <c r="AC134" s="29">
        <v>244</v>
      </c>
      <c r="AD134" s="27">
        <v>3211104403001</v>
      </c>
    </row>
    <row r="135" spans="1:30" x14ac:dyDescent="0.25">
      <c r="A135" s="27">
        <v>3211104413001</v>
      </c>
      <c r="B135" s="42" t="s">
        <v>948</v>
      </c>
      <c r="C135" s="29">
        <v>12</v>
      </c>
      <c r="D135" s="29">
        <v>54</v>
      </c>
      <c r="E135" s="29">
        <v>68</v>
      </c>
      <c r="F135" s="29">
        <v>28</v>
      </c>
      <c r="G135" s="29">
        <v>63</v>
      </c>
      <c r="H135" s="29">
        <v>152</v>
      </c>
      <c r="I135" s="29">
        <v>184</v>
      </c>
      <c r="J135" s="29">
        <v>69</v>
      </c>
      <c r="K135" s="29">
        <v>16</v>
      </c>
      <c r="L135" s="29">
        <v>646</v>
      </c>
      <c r="M135" s="29">
        <v>71.777777777777771</v>
      </c>
      <c r="N135" s="29">
        <v>118</v>
      </c>
      <c r="O135" s="29">
        <v>164</v>
      </c>
      <c r="P135" s="29">
        <v>0</v>
      </c>
      <c r="Q135" s="29">
        <v>0</v>
      </c>
      <c r="R135" s="29">
        <v>0</v>
      </c>
      <c r="S135" s="29">
        <v>336</v>
      </c>
      <c r="T135" s="29">
        <v>0</v>
      </c>
      <c r="U135" s="29">
        <v>45</v>
      </c>
      <c r="V135" s="29">
        <v>0</v>
      </c>
      <c r="W135" s="29">
        <v>663</v>
      </c>
      <c r="X135" s="29">
        <v>73.666666666666671</v>
      </c>
      <c r="Y135" s="36">
        <v>13</v>
      </c>
      <c r="Z135" s="29">
        <v>57</v>
      </c>
      <c r="AA135" s="29">
        <v>45</v>
      </c>
      <c r="AB135" s="29">
        <v>69</v>
      </c>
      <c r="AC135" s="29">
        <v>13</v>
      </c>
      <c r="AD135" s="27">
        <v>3211104413001</v>
      </c>
    </row>
    <row r="136" spans="1:30" x14ac:dyDescent="0.25">
      <c r="A136" s="27">
        <v>3211104421001</v>
      </c>
      <c r="B136" s="42" t="s">
        <v>949</v>
      </c>
      <c r="C136" s="29">
        <v>1940</v>
      </c>
      <c r="D136" s="29">
        <v>16502</v>
      </c>
      <c r="E136" s="29">
        <v>27468</v>
      </c>
      <c r="F136" s="29">
        <v>28251</v>
      </c>
      <c r="G136" s="29">
        <v>25547</v>
      </c>
      <c r="H136" s="29">
        <v>25509</v>
      </c>
      <c r="I136" s="29">
        <v>17899</v>
      </c>
      <c r="J136" s="29">
        <v>16489</v>
      </c>
      <c r="K136" s="29">
        <v>2895</v>
      </c>
      <c r="L136" s="29">
        <v>162500</v>
      </c>
      <c r="M136" s="29">
        <v>18055.555555555555</v>
      </c>
      <c r="N136" s="29">
        <v>50519</v>
      </c>
      <c r="O136" s="29">
        <v>6188</v>
      </c>
      <c r="P136" s="29">
        <v>50066</v>
      </c>
      <c r="Q136" s="29">
        <v>50000</v>
      </c>
      <c r="R136" s="29">
        <v>50000</v>
      </c>
      <c r="S136" s="29">
        <v>0</v>
      </c>
      <c r="T136" s="29">
        <v>0</v>
      </c>
      <c r="U136" s="29">
        <v>0</v>
      </c>
      <c r="V136" s="29">
        <v>0</v>
      </c>
      <c r="W136" s="29">
        <v>206773</v>
      </c>
      <c r="X136" s="29">
        <v>22974.777777777777</v>
      </c>
      <c r="Y136" s="36">
        <v>43759</v>
      </c>
      <c r="Z136" s="29">
        <v>63411</v>
      </c>
      <c r="AA136" s="29">
        <v>0</v>
      </c>
      <c r="AB136" s="29">
        <v>16489</v>
      </c>
      <c r="AC136" s="29">
        <v>43759</v>
      </c>
      <c r="AD136" s="27">
        <v>3211104421001</v>
      </c>
    </row>
    <row r="137" spans="1:30" x14ac:dyDescent="0.25">
      <c r="A137" s="27">
        <v>3211104422001</v>
      </c>
      <c r="B137" s="42" t="s">
        <v>950</v>
      </c>
      <c r="D137" s="29">
        <v>14</v>
      </c>
      <c r="E137" s="29">
        <v>94</v>
      </c>
      <c r="F137" s="29">
        <v>241</v>
      </c>
      <c r="G137" s="29">
        <v>247</v>
      </c>
      <c r="H137" s="29">
        <v>371</v>
      </c>
      <c r="I137" s="29">
        <v>331</v>
      </c>
      <c r="J137" s="29">
        <v>272</v>
      </c>
      <c r="K137" s="29">
        <v>42</v>
      </c>
      <c r="L137" s="29">
        <v>1612</v>
      </c>
      <c r="M137" s="29">
        <v>201.5</v>
      </c>
      <c r="N137" s="29">
        <v>0</v>
      </c>
      <c r="O137" s="29">
        <v>14</v>
      </c>
      <c r="P137" s="29">
        <v>608</v>
      </c>
      <c r="Q137" s="29">
        <v>672</v>
      </c>
      <c r="R137" s="29">
        <v>0</v>
      </c>
      <c r="S137" s="29">
        <v>0</v>
      </c>
      <c r="T137" s="29">
        <v>500</v>
      </c>
      <c r="U137" s="29">
        <v>0</v>
      </c>
      <c r="V137" s="29">
        <v>0</v>
      </c>
      <c r="W137" s="29">
        <v>1794</v>
      </c>
      <c r="X137" s="29">
        <v>199.33333333333334</v>
      </c>
      <c r="Y137" s="36">
        <v>285</v>
      </c>
      <c r="Z137" s="29">
        <v>582</v>
      </c>
      <c r="AA137" s="29">
        <v>0</v>
      </c>
      <c r="AB137" s="29">
        <v>272</v>
      </c>
      <c r="AC137" s="29">
        <v>285</v>
      </c>
      <c r="AD137" s="27">
        <v>3211104422001</v>
      </c>
    </row>
    <row r="138" spans="1:30" x14ac:dyDescent="0.25">
      <c r="A138" s="27">
        <v>3211104111001</v>
      </c>
      <c r="B138" s="42" t="s">
        <v>951</v>
      </c>
      <c r="C138" s="29">
        <v>3</v>
      </c>
      <c r="D138" s="29">
        <v>6</v>
      </c>
      <c r="F138" s="29">
        <v>386</v>
      </c>
      <c r="G138" s="29">
        <v>2809</v>
      </c>
      <c r="H138" s="29">
        <v>1858</v>
      </c>
      <c r="I138" s="29">
        <v>9</v>
      </c>
      <c r="L138" s="29">
        <v>5071</v>
      </c>
      <c r="M138" s="29">
        <v>845.16666666666663</v>
      </c>
      <c r="N138" s="29">
        <v>4</v>
      </c>
      <c r="O138" s="29">
        <v>6</v>
      </c>
      <c r="P138" s="29">
        <v>0</v>
      </c>
      <c r="Q138" s="29">
        <v>5000</v>
      </c>
      <c r="R138" s="29">
        <v>0</v>
      </c>
      <c r="S138" s="29">
        <v>0</v>
      </c>
      <c r="T138" s="29">
        <v>0</v>
      </c>
      <c r="U138" s="29">
        <v>0</v>
      </c>
      <c r="V138" s="29">
        <v>0</v>
      </c>
      <c r="W138" s="29">
        <v>5010</v>
      </c>
      <c r="X138" s="29">
        <v>556.66666666666663</v>
      </c>
      <c r="Y138" s="36">
        <v>0</v>
      </c>
      <c r="Z138" s="29">
        <v>0</v>
      </c>
      <c r="AA138" s="29">
        <v>0</v>
      </c>
      <c r="AB138" s="29">
        <v>0</v>
      </c>
      <c r="AC138" s="29">
        <v>0</v>
      </c>
      <c r="AD138" s="27">
        <v>3211104111001</v>
      </c>
    </row>
    <row r="139" spans="1:30" x14ac:dyDescent="0.25">
      <c r="A139" s="27">
        <v>3211104121001</v>
      </c>
      <c r="B139" s="42" t="s">
        <v>952</v>
      </c>
      <c r="C139" s="29">
        <v>216</v>
      </c>
      <c r="D139" s="29">
        <v>1854</v>
      </c>
      <c r="E139" s="29">
        <v>1261</v>
      </c>
      <c r="F139" s="29">
        <v>3421</v>
      </c>
      <c r="G139" s="29">
        <v>3302</v>
      </c>
      <c r="H139" s="29">
        <v>2639</v>
      </c>
      <c r="I139" s="29">
        <v>658</v>
      </c>
      <c r="L139" s="29">
        <v>13351</v>
      </c>
      <c r="M139" s="29">
        <v>1907.2857142857142</v>
      </c>
      <c r="N139" s="29">
        <v>947</v>
      </c>
      <c r="O139" s="29">
        <v>2370</v>
      </c>
      <c r="P139" s="29">
        <v>0</v>
      </c>
      <c r="Q139" s="29">
        <v>10000</v>
      </c>
      <c r="R139" s="29">
        <v>20</v>
      </c>
      <c r="S139" s="29">
        <v>2468</v>
      </c>
      <c r="T139" s="29">
        <v>0</v>
      </c>
      <c r="U139" s="29">
        <v>0</v>
      </c>
      <c r="V139" s="29">
        <v>0</v>
      </c>
      <c r="W139" s="29">
        <v>15805</v>
      </c>
      <c r="X139" s="29">
        <v>1756.1111111111111</v>
      </c>
      <c r="Y139" s="36">
        <v>0</v>
      </c>
      <c r="Z139" s="29">
        <v>0</v>
      </c>
      <c r="AA139" s="29">
        <v>0</v>
      </c>
      <c r="AB139" s="29">
        <v>0</v>
      </c>
      <c r="AC139" s="29">
        <v>0</v>
      </c>
      <c r="AD139" s="27">
        <v>3211104121001</v>
      </c>
    </row>
    <row r="140" spans="1:30" x14ac:dyDescent="0.25">
      <c r="A140" s="27">
        <v>3211205301001</v>
      </c>
      <c r="B140" s="42" t="s">
        <v>953</v>
      </c>
      <c r="J140" s="29">
        <v>2100</v>
      </c>
      <c r="L140" s="29">
        <v>2100</v>
      </c>
      <c r="M140" s="29">
        <v>2100</v>
      </c>
      <c r="N140" s="29">
        <v>0</v>
      </c>
      <c r="O140" s="29">
        <v>0</v>
      </c>
      <c r="P140" s="29">
        <v>0</v>
      </c>
      <c r="Q140" s="29">
        <v>0</v>
      </c>
      <c r="R140" s="29">
        <v>0</v>
      </c>
      <c r="S140" s="29">
        <v>0</v>
      </c>
      <c r="T140" s="29">
        <v>0</v>
      </c>
      <c r="U140" s="29">
        <v>2100</v>
      </c>
      <c r="V140" s="29">
        <v>0</v>
      </c>
      <c r="W140" s="29">
        <v>2100</v>
      </c>
      <c r="X140" s="29">
        <v>233.33333333333334</v>
      </c>
      <c r="Y140" s="36">
        <v>0</v>
      </c>
      <c r="Z140" s="29" t="e">
        <v>#N/A</v>
      </c>
      <c r="AA140" s="29">
        <v>2100</v>
      </c>
      <c r="AB140" s="29">
        <v>2100</v>
      </c>
      <c r="AC140" s="29">
        <v>0</v>
      </c>
      <c r="AD140" s="27">
        <v>3211205301001</v>
      </c>
    </row>
    <row r="141" spans="1:30" x14ac:dyDescent="0.25">
      <c r="A141" s="27">
        <v>3211205303001</v>
      </c>
      <c r="B141" s="42" t="s">
        <v>954</v>
      </c>
      <c r="C141" s="29">
        <v>368</v>
      </c>
      <c r="D141" s="29">
        <v>1876</v>
      </c>
      <c r="E141" s="29">
        <v>48</v>
      </c>
      <c r="F141" s="29">
        <v>67</v>
      </c>
      <c r="G141" s="29">
        <v>1949</v>
      </c>
      <c r="H141" s="29">
        <v>935</v>
      </c>
      <c r="I141" s="29">
        <v>47</v>
      </c>
      <c r="L141" s="29">
        <v>5290</v>
      </c>
      <c r="M141" s="29">
        <v>755.71428571428567</v>
      </c>
      <c r="N141" s="29">
        <v>607</v>
      </c>
      <c r="O141" s="29">
        <v>1688</v>
      </c>
      <c r="P141" s="29">
        <v>0</v>
      </c>
      <c r="Q141" s="29">
        <v>1240</v>
      </c>
      <c r="R141" s="29">
        <v>1760</v>
      </c>
      <c r="S141" s="29">
        <v>196</v>
      </c>
      <c r="T141" s="29">
        <v>0</v>
      </c>
      <c r="U141" s="29">
        <v>0</v>
      </c>
      <c r="V141" s="29">
        <v>0</v>
      </c>
      <c r="W141" s="29">
        <v>5491</v>
      </c>
      <c r="X141" s="29">
        <v>610.11111111111109</v>
      </c>
      <c r="Y141" s="36">
        <v>0</v>
      </c>
      <c r="Z141" s="29">
        <v>0</v>
      </c>
      <c r="AA141" s="29">
        <v>0</v>
      </c>
      <c r="AB141" s="29">
        <v>0</v>
      </c>
      <c r="AC141" s="29">
        <v>0</v>
      </c>
      <c r="AD141" s="27">
        <v>3211205303001</v>
      </c>
    </row>
    <row r="142" spans="1:30" x14ac:dyDescent="0.25">
      <c r="A142" s="27">
        <v>3211205311001</v>
      </c>
      <c r="B142" s="42" t="s">
        <v>955</v>
      </c>
      <c r="C142" s="29">
        <v>6480</v>
      </c>
      <c r="D142" s="29">
        <v>3555</v>
      </c>
      <c r="E142" s="29">
        <v>289</v>
      </c>
      <c r="F142" s="29">
        <v>1415</v>
      </c>
      <c r="G142" s="29">
        <v>15545</v>
      </c>
      <c r="H142" s="29">
        <v>390</v>
      </c>
      <c r="I142" s="29">
        <v>25220</v>
      </c>
      <c r="J142" s="29">
        <v>27254</v>
      </c>
      <c r="K142" s="29">
        <v>5945</v>
      </c>
      <c r="L142" s="29">
        <v>86093</v>
      </c>
      <c r="M142" s="29">
        <v>9565.8888888888887</v>
      </c>
      <c r="N142" s="29">
        <v>9905</v>
      </c>
      <c r="O142" s="29">
        <v>516</v>
      </c>
      <c r="P142" s="29">
        <v>0</v>
      </c>
      <c r="Q142" s="29">
        <v>17380</v>
      </c>
      <c r="R142" s="29">
        <v>500</v>
      </c>
      <c r="S142" s="29">
        <v>332</v>
      </c>
      <c r="T142" s="29">
        <v>52540</v>
      </c>
      <c r="U142" s="29">
        <v>23000</v>
      </c>
      <c r="V142" s="29">
        <v>0</v>
      </c>
      <c r="W142" s="29">
        <v>104173</v>
      </c>
      <c r="X142" s="29">
        <v>11574.777777777777</v>
      </c>
      <c r="Y142" s="36">
        <v>16043</v>
      </c>
      <c r="Z142" s="29">
        <v>26992</v>
      </c>
      <c r="AA142" s="29">
        <v>23000</v>
      </c>
      <c r="AB142" s="29">
        <v>27254</v>
      </c>
      <c r="AC142" s="29">
        <v>16043</v>
      </c>
      <c r="AD142" s="27">
        <v>3211205311001</v>
      </c>
    </row>
    <row r="143" spans="1:30" x14ac:dyDescent="0.25">
      <c r="A143" s="27">
        <v>3219999111001</v>
      </c>
      <c r="B143" s="42" t="s">
        <v>956</v>
      </c>
      <c r="I143" s="29">
        <v>38</v>
      </c>
      <c r="J143" s="29">
        <v>106</v>
      </c>
      <c r="L143" s="29">
        <v>144</v>
      </c>
      <c r="M143" s="29">
        <v>72</v>
      </c>
      <c r="N143" s="29">
        <v>0</v>
      </c>
      <c r="O143" s="29">
        <v>0</v>
      </c>
      <c r="P143" s="29">
        <v>0</v>
      </c>
      <c r="Q143" s="29">
        <v>0</v>
      </c>
      <c r="R143" s="29">
        <v>0</v>
      </c>
      <c r="S143" s="29">
        <v>0</v>
      </c>
      <c r="T143" s="29">
        <v>235</v>
      </c>
      <c r="U143" s="29">
        <v>0</v>
      </c>
      <c r="V143" s="29">
        <v>15</v>
      </c>
      <c r="W143" s="29">
        <v>250</v>
      </c>
      <c r="X143" s="29">
        <v>27.777777777777779</v>
      </c>
      <c r="Y143" s="36">
        <v>130</v>
      </c>
      <c r="Z143" s="29">
        <v>201</v>
      </c>
      <c r="AA143" s="29">
        <v>0</v>
      </c>
      <c r="AB143" s="29">
        <v>106</v>
      </c>
      <c r="AC143" s="29">
        <v>130</v>
      </c>
      <c r="AD143" s="27">
        <v>3219999111001</v>
      </c>
    </row>
    <row r="144" spans="1:30" x14ac:dyDescent="0.25">
      <c r="A144" s="27">
        <v>3211201121001</v>
      </c>
      <c r="B144" s="42" t="s">
        <v>957</v>
      </c>
      <c r="C144" s="29">
        <v>6775</v>
      </c>
      <c r="D144" s="29">
        <v>36238</v>
      </c>
      <c r="E144" s="29">
        <v>30118</v>
      </c>
      <c r="F144" s="29">
        <v>38330</v>
      </c>
      <c r="G144" s="29">
        <v>47547</v>
      </c>
      <c r="H144" s="29">
        <v>35454</v>
      </c>
      <c r="I144" s="29">
        <v>9670</v>
      </c>
      <c r="J144" s="29">
        <v>1615</v>
      </c>
      <c r="K144" s="29">
        <v>685</v>
      </c>
      <c r="L144" s="29">
        <v>206432</v>
      </c>
      <c r="M144" s="29">
        <v>22936.888888888891</v>
      </c>
      <c r="N144" s="29">
        <v>24643</v>
      </c>
      <c r="O144" s="29">
        <v>63812</v>
      </c>
      <c r="P144" s="29">
        <v>81000</v>
      </c>
      <c r="Q144" s="29">
        <v>72900</v>
      </c>
      <c r="R144" s="29">
        <v>41000</v>
      </c>
      <c r="S144" s="29">
        <v>0</v>
      </c>
      <c r="T144" s="29">
        <v>2700</v>
      </c>
      <c r="U144" s="29">
        <v>2409</v>
      </c>
      <c r="V144" s="29">
        <v>60</v>
      </c>
      <c r="W144" s="29">
        <v>288524</v>
      </c>
      <c r="X144" s="29">
        <v>32058.222222222223</v>
      </c>
      <c r="Y144" s="36">
        <v>203</v>
      </c>
      <c r="Z144" s="29">
        <v>2554</v>
      </c>
      <c r="AA144" s="29">
        <v>2409</v>
      </c>
      <c r="AB144" s="29">
        <v>1615</v>
      </c>
      <c r="AC144" s="29">
        <v>203</v>
      </c>
      <c r="AD144" s="27">
        <v>3211201121001</v>
      </c>
    </row>
    <row r="145" spans="1:30" x14ac:dyDescent="0.25">
      <c r="A145" s="27">
        <v>3211115121001</v>
      </c>
      <c r="B145" s="42" t="s">
        <v>958</v>
      </c>
      <c r="G145" s="29" t="s">
        <v>793</v>
      </c>
      <c r="L145" s="29">
        <v>0</v>
      </c>
      <c r="M145" s="29" t="e">
        <v>#DIV/0!</v>
      </c>
      <c r="N145" s="29">
        <v>0</v>
      </c>
      <c r="O145" s="29">
        <v>0</v>
      </c>
      <c r="P145" s="29">
        <v>0</v>
      </c>
      <c r="Q145" s="29">
        <v>0</v>
      </c>
      <c r="R145" s="29">
        <v>20</v>
      </c>
      <c r="S145" s="29">
        <v>0</v>
      </c>
      <c r="T145" s="29">
        <v>0</v>
      </c>
      <c r="U145" s="29">
        <v>0</v>
      </c>
      <c r="V145" s="29">
        <v>0</v>
      </c>
      <c r="W145" s="29">
        <v>20</v>
      </c>
      <c r="X145" s="29">
        <v>2.2222222222222223</v>
      </c>
      <c r="Y145" s="36">
        <v>20</v>
      </c>
      <c r="Z145" s="29">
        <v>20</v>
      </c>
      <c r="AA145" s="29">
        <v>0</v>
      </c>
      <c r="AB145" s="29">
        <v>0</v>
      </c>
      <c r="AC145" s="29">
        <v>20</v>
      </c>
      <c r="AD145" s="27">
        <v>3211115121001</v>
      </c>
    </row>
    <row r="146" spans="1:30" x14ac:dyDescent="0.25">
      <c r="A146" s="27">
        <v>3211801201001</v>
      </c>
      <c r="B146" s="42" t="s">
        <v>959</v>
      </c>
      <c r="C146" s="29">
        <v>1055</v>
      </c>
      <c r="D146" s="29">
        <v>5578</v>
      </c>
      <c r="E146" s="29">
        <v>8454</v>
      </c>
      <c r="F146" s="29">
        <v>8434</v>
      </c>
      <c r="G146" s="29">
        <v>959</v>
      </c>
      <c r="H146" s="29">
        <v>129</v>
      </c>
      <c r="I146" s="29">
        <v>30</v>
      </c>
      <c r="J146" s="29">
        <v>4377</v>
      </c>
      <c r="K146" s="29">
        <v>1231</v>
      </c>
      <c r="L146" s="29">
        <v>30247</v>
      </c>
      <c r="M146" s="29">
        <v>3360.7777777777778</v>
      </c>
      <c r="N146" s="29">
        <v>18290</v>
      </c>
      <c r="O146" s="29">
        <v>2504</v>
      </c>
      <c r="P146" s="29">
        <v>5000</v>
      </c>
      <c r="Q146" s="29">
        <v>0</v>
      </c>
      <c r="R146" s="29">
        <v>720</v>
      </c>
      <c r="S146" s="29">
        <v>0</v>
      </c>
      <c r="T146" s="29">
        <v>0</v>
      </c>
      <c r="U146" s="29">
        <v>24644</v>
      </c>
      <c r="V146" s="29">
        <v>0</v>
      </c>
      <c r="W146" s="29">
        <v>51158</v>
      </c>
      <c r="X146" s="29">
        <v>5684.2222222222226</v>
      </c>
      <c r="Y146" s="36">
        <v>19907</v>
      </c>
      <c r="Z146" s="29">
        <v>1186</v>
      </c>
      <c r="AA146" s="29">
        <v>24644</v>
      </c>
      <c r="AB146" s="29">
        <v>4377</v>
      </c>
      <c r="AC146" s="29">
        <v>19907</v>
      </c>
      <c r="AD146" s="27">
        <v>3211801201001</v>
      </c>
    </row>
    <row r="147" spans="1:30" x14ac:dyDescent="0.25">
      <c r="A147" s="27">
        <v>3211111235001</v>
      </c>
      <c r="B147" s="42" t="s">
        <v>960</v>
      </c>
      <c r="C147" s="29">
        <v>106</v>
      </c>
      <c r="D147" s="29">
        <v>693</v>
      </c>
      <c r="E147" s="29">
        <v>296</v>
      </c>
      <c r="F147" s="29">
        <v>655</v>
      </c>
      <c r="G147" s="29">
        <v>906</v>
      </c>
      <c r="H147" s="29">
        <v>884</v>
      </c>
      <c r="I147" s="29">
        <v>792</v>
      </c>
      <c r="J147" s="29">
        <v>356</v>
      </c>
      <c r="K147" s="29">
        <v>117</v>
      </c>
      <c r="L147" s="29">
        <v>4805</v>
      </c>
      <c r="M147" s="29">
        <v>533.88888888888891</v>
      </c>
      <c r="N147" s="29">
        <v>1290</v>
      </c>
      <c r="O147" s="29">
        <v>230</v>
      </c>
      <c r="P147" s="29">
        <v>3001</v>
      </c>
      <c r="Q147" s="29">
        <v>0</v>
      </c>
      <c r="R147" s="29">
        <v>48</v>
      </c>
      <c r="S147" s="29">
        <v>0</v>
      </c>
      <c r="T147" s="29">
        <v>24</v>
      </c>
      <c r="U147" s="29">
        <v>1242</v>
      </c>
      <c r="V147" s="29">
        <v>0</v>
      </c>
      <c r="W147" s="29">
        <v>5835</v>
      </c>
      <c r="X147" s="29">
        <v>648.33333333333337</v>
      </c>
      <c r="Y147" s="36">
        <v>970</v>
      </c>
      <c r="Z147" s="29">
        <v>229</v>
      </c>
      <c r="AA147" s="29">
        <v>1242</v>
      </c>
      <c r="AB147" s="29">
        <v>356</v>
      </c>
      <c r="AC147" s="29">
        <v>970</v>
      </c>
      <c r="AD147" s="27">
        <v>3211111235001</v>
      </c>
    </row>
    <row r="148" spans="1:30" x14ac:dyDescent="0.25">
      <c r="A148" s="27">
        <v>3211111225001</v>
      </c>
      <c r="B148" s="42" t="s">
        <v>961</v>
      </c>
      <c r="D148" s="29">
        <v>41</v>
      </c>
      <c r="E148" s="29">
        <v>37</v>
      </c>
      <c r="J148" s="29">
        <v>80</v>
      </c>
      <c r="K148" s="29">
        <v>74</v>
      </c>
      <c r="L148" s="29">
        <v>232</v>
      </c>
      <c r="M148" s="29">
        <v>58</v>
      </c>
      <c r="N148" s="29">
        <v>0</v>
      </c>
      <c r="O148" s="29">
        <v>79</v>
      </c>
      <c r="P148" s="29">
        <v>0</v>
      </c>
      <c r="Q148" s="29">
        <v>0</v>
      </c>
      <c r="R148" s="29">
        <v>0</v>
      </c>
      <c r="S148" s="29">
        <v>0</v>
      </c>
      <c r="T148" s="29">
        <v>0</v>
      </c>
      <c r="U148" s="29">
        <v>1909</v>
      </c>
      <c r="V148" s="29">
        <v>0</v>
      </c>
      <c r="W148" s="29">
        <v>1988</v>
      </c>
      <c r="X148" s="29">
        <v>220.88888888888889</v>
      </c>
      <c r="Y148" s="36">
        <v>1741</v>
      </c>
      <c r="Z148" s="29">
        <v>0</v>
      </c>
      <c r="AA148" s="29">
        <v>1909</v>
      </c>
      <c r="AB148" s="29">
        <v>80</v>
      </c>
      <c r="AC148" s="29">
        <v>1741</v>
      </c>
      <c r="AD148" s="27">
        <v>3211111225001</v>
      </c>
    </row>
    <row r="149" spans="1:30" x14ac:dyDescent="0.25">
      <c r="A149" s="27">
        <v>3219999843001</v>
      </c>
      <c r="B149" s="42" t="s">
        <v>962</v>
      </c>
      <c r="D149" s="29">
        <v>165</v>
      </c>
      <c r="E149" s="29">
        <v>325</v>
      </c>
      <c r="F149" s="29">
        <v>180</v>
      </c>
      <c r="G149" s="29">
        <v>113</v>
      </c>
      <c r="H149" s="29">
        <v>108</v>
      </c>
      <c r="I149" s="29">
        <v>130</v>
      </c>
      <c r="J149" s="29">
        <v>3</v>
      </c>
      <c r="K149" s="29">
        <v>2</v>
      </c>
      <c r="L149" s="29">
        <v>1026</v>
      </c>
      <c r="M149" s="29">
        <v>128.25</v>
      </c>
      <c r="N149" s="29">
        <v>0</v>
      </c>
      <c r="O149" s="29">
        <v>499</v>
      </c>
      <c r="P149" s="29">
        <v>430</v>
      </c>
      <c r="Q149" s="29">
        <v>250</v>
      </c>
      <c r="R149" s="29">
        <v>0</v>
      </c>
      <c r="S149" s="29">
        <v>0</v>
      </c>
      <c r="T149" s="29">
        <v>0</v>
      </c>
      <c r="U149" s="29">
        <v>0</v>
      </c>
      <c r="V149" s="29">
        <v>0</v>
      </c>
      <c r="W149" s="29">
        <v>1179</v>
      </c>
      <c r="X149" s="29">
        <v>131</v>
      </c>
      <c r="Y149" s="36">
        <v>0</v>
      </c>
      <c r="Z149" s="29">
        <v>0</v>
      </c>
      <c r="AA149" s="29">
        <v>0</v>
      </c>
      <c r="AB149" s="29">
        <v>3</v>
      </c>
      <c r="AC149" s="29">
        <v>0</v>
      </c>
      <c r="AD149" s="27">
        <v>3219999843001</v>
      </c>
    </row>
    <row r="150" spans="1:30" x14ac:dyDescent="0.25">
      <c r="A150" s="27">
        <v>3212005214001</v>
      </c>
      <c r="B150" s="42" t="s">
        <v>963</v>
      </c>
      <c r="D150" s="29">
        <v>6</v>
      </c>
      <c r="L150" s="29">
        <v>6</v>
      </c>
      <c r="M150" s="29">
        <v>6</v>
      </c>
      <c r="N150" s="29">
        <v>0</v>
      </c>
      <c r="O150" s="29">
        <v>6</v>
      </c>
      <c r="P150" s="29">
        <v>0</v>
      </c>
      <c r="Q150" s="29">
        <v>0</v>
      </c>
      <c r="R150" s="29">
        <v>0</v>
      </c>
      <c r="S150" s="29">
        <v>0</v>
      </c>
      <c r="T150" s="29">
        <v>0</v>
      </c>
      <c r="U150" s="29">
        <v>0</v>
      </c>
      <c r="V150" s="29">
        <v>0</v>
      </c>
      <c r="W150" s="29">
        <v>6</v>
      </c>
      <c r="X150" s="29">
        <v>0.66666666666666663</v>
      </c>
      <c r="Y150" s="36">
        <v>0</v>
      </c>
      <c r="Z150" s="29">
        <v>0</v>
      </c>
      <c r="AA150" s="29">
        <v>0</v>
      </c>
      <c r="AB150" s="29">
        <v>0</v>
      </c>
      <c r="AC150" s="29">
        <v>0</v>
      </c>
      <c r="AD150" s="27">
        <v>3212005214001</v>
      </c>
    </row>
    <row r="151" spans="1:30" x14ac:dyDescent="0.25">
      <c r="A151" s="27">
        <v>3212005212001</v>
      </c>
      <c r="B151" s="42" t="s">
        <v>964</v>
      </c>
      <c r="C151" s="29">
        <v>64</v>
      </c>
      <c r="D151" s="29">
        <v>4</v>
      </c>
      <c r="L151" s="29">
        <v>68</v>
      </c>
      <c r="M151" s="29">
        <v>34</v>
      </c>
      <c r="N151" s="29">
        <v>68</v>
      </c>
      <c r="O151" s="29">
        <v>0</v>
      </c>
      <c r="P151" s="29">
        <v>0</v>
      </c>
      <c r="Q151" s="29">
        <v>0</v>
      </c>
      <c r="R151" s="29">
        <v>0</v>
      </c>
      <c r="S151" s="29">
        <v>0</v>
      </c>
      <c r="T151" s="29">
        <v>0</v>
      </c>
      <c r="U151" s="29">
        <v>0</v>
      </c>
      <c r="V151" s="29">
        <v>0</v>
      </c>
      <c r="W151" s="29">
        <v>68</v>
      </c>
      <c r="X151" s="29">
        <v>7.5555555555555554</v>
      </c>
      <c r="Y151" s="36">
        <v>0</v>
      </c>
      <c r="Z151" s="29">
        <v>0</v>
      </c>
      <c r="AA151" s="29">
        <v>0</v>
      </c>
      <c r="AB151" s="29">
        <v>0</v>
      </c>
      <c r="AC151" s="29">
        <v>0</v>
      </c>
      <c r="AD151" s="27">
        <v>3212005212001</v>
      </c>
    </row>
    <row r="152" spans="1:30" x14ac:dyDescent="0.25">
      <c r="A152" s="27">
        <v>3212005223001</v>
      </c>
      <c r="B152" s="42" t="s">
        <v>965</v>
      </c>
      <c r="C152" s="29">
        <v>227</v>
      </c>
      <c r="D152" s="29">
        <v>156</v>
      </c>
      <c r="H152" s="29">
        <v>30</v>
      </c>
      <c r="I152" s="29">
        <v>44</v>
      </c>
      <c r="L152" s="29">
        <v>457</v>
      </c>
      <c r="M152" s="29">
        <v>114.25</v>
      </c>
      <c r="N152" s="29">
        <v>169</v>
      </c>
      <c r="O152" s="29">
        <v>0</v>
      </c>
      <c r="P152" s="29">
        <v>0</v>
      </c>
      <c r="Q152" s="29">
        <v>0</v>
      </c>
      <c r="R152" s="29">
        <v>0</v>
      </c>
      <c r="S152" s="29">
        <v>74</v>
      </c>
      <c r="T152" s="29">
        <v>0</v>
      </c>
      <c r="U152" s="29">
        <v>0</v>
      </c>
      <c r="V152" s="29">
        <v>0</v>
      </c>
      <c r="W152" s="29">
        <v>243</v>
      </c>
      <c r="X152" s="29">
        <v>27</v>
      </c>
      <c r="Y152" s="36">
        <v>0</v>
      </c>
      <c r="Z152" s="29">
        <v>0</v>
      </c>
      <c r="AA152" s="29">
        <v>0</v>
      </c>
      <c r="AB152" s="29">
        <v>0</v>
      </c>
      <c r="AC152" s="29">
        <v>0</v>
      </c>
      <c r="AD152" s="27">
        <v>3212005223001</v>
      </c>
    </row>
    <row r="153" spans="1:30" x14ac:dyDescent="0.25">
      <c r="A153" s="27">
        <v>3212005211001</v>
      </c>
      <c r="B153" s="42" t="s">
        <v>966</v>
      </c>
      <c r="C153" s="29">
        <v>81775</v>
      </c>
      <c r="D153" s="29">
        <v>338270</v>
      </c>
      <c r="E153" s="29">
        <v>352354</v>
      </c>
      <c r="F153" s="29">
        <v>303267</v>
      </c>
      <c r="G153" s="29">
        <v>210683</v>
      </c>
      <c r="H153" s="29">
        <v>246565</v>
      </c>
      <c r="I153" s="29">
        <v>200527</v>
      </c>
      <c r="J153" s="29">
        <v>129615</v>
      </c>
      <c r="K153" s="29">
        <v>59356</v>
      </c>
      <c r="L153" s="29">
        <v>1922412</v>
      </c>
      <c r="M153" s="29">
        <v>213601.33333333334</v>
      </c>
      <c r="N153" s="29">
        <v>360364</v>
      </c>
      <c r="O153" s="29">
        <v>279103</v>
      </c>
      <c r="P153" s="29">
        <v>305400</v>
      </c>
      <c r="Q153" s="29">
        <v>350060</v>
      </c>
      <c r="R153" s="29">
        <v>18000</v>
      </c>
      <c r="S153" s="29">
        <v>365820</v>
      </c>
      <c r="T153" s="29">
        <v>180000</v>
      </c>
      <c r="U153" s="29">
        <v>220000</v>
      </c>
      <c r="V153" s="29">
        <v>60000</v>
      </c>
      <c r="W153" s="29">
        <v>2138747</v>
      </c>
      <c r="X153" s="29">
        <v>237638.55555555556</v>
      </c>
      <c r="Y153" s="36">
        <v>115942</v>
      </c>
      <c r="Z153" s="29">
        <v>36757</v>
      </c>
      <c r="AA153" s="29">
        <v>220000</v>
      </c>
      <c r="AB153" s="29">
        <v>129615</v>
      </c>
      <c r="AC153" s="29">
        <v>115942</v>
      </c>
      <c r="AD153" s="27">
        <v>3212005211001</v>
      </c>
    </row>
    <row r="154" spans="1:30" x14ac:dyDescent="0.25">
      <c r="A154" s="27">
        <v>3212005215001</v>
      </c>
      <c r="B154" s="42" t="s">
        <v>967</v>
      </c>
      <c r="F154" s="29">
        <v>6</v>
      </c>
      <c r="G154" s="29">
        <v>1269</v>
      </c>
      <c r="H154" s="29">
        <v>6164</v>
      </c>
      <c r="I154" s="29">
        <v>2056</v>
      </c>
      <c r="J154" s="29">
        <v>1880</v>
      </c>
      <c r="K154" s="29">
        <v>845</v>
      </c>
      <c r="L154" s="29">
        <v>12220</v>
      </c>
      <c r="M154" s="29">
        <v>2036.6666666666667</v>
      </c>
      <c r="N154" s="29">
        <v>0</v>
      </c>
      <c r="O154" s="29">
        <v>0</v>
      </c>
      <c r="P154" s="29">
        <v>0</v>
      </c>
      <c r="Q154" s="29">
        <v>5192</v>
      </c>
      <c r="R154" s="29">
        <v>2704</v>
      </c>
      <c r="S154" s="29">
        <v>676</v>
      </c>
      <c r="T154" s="29">
        <v>2028</v>
      </c>
      <c r="U154" s="29">
        <v>3158</v>
      </c>
      <c r="V154" s="29">
        <v>0</v>
      </c>
      <c r="W154" s="29">
        <v>13758</v>
      </c>
      <c r="X154" s="29">
        <v>1528.6666666666667</v>
      </c>
      <c r="Y154" s="36">
        <v>513</v>
      </c>
      <c r="Z154" s="29">
        <v>0</v>
      </c>
      <c r="AA154" s="29">
        <v>3158</v>
      </c>
      <c r="AB154" s="29">
        <v>1880</v>
      </c>
      <c r="AC154" s="29">
        <v>513</v>
      </c>
      <c r="AD154" s="27">
        <v>3212005215001</v>
      </c>
    </row>
    <row r="155" spans="1:30" x14ac:dyDescent="0.25">
      <c r="A155" s="27">
        <v>3211110213001</v>
      </c>
      <c r="B155" s="42" t="s">
        <v>968</v>
      </c>
      <c r="C155" s="29">
        <v>24</v>
      </c>
      <c r="D155" s="29">
        <v>63</v>
      </c>
      <c r="E155" s="29">
        <v>68</v>
      </c>
      <c r="F155" s="29">
        <v>33</v>
      </c>
      <c r="G155" s="29">
        <v>104</v>
      </c>
      <c r="H155" s="29">
        <v>35</v>
      </c>
      <c r="I155" s="29">
        <v>101</v>
      </c>
      <c r="J155" s="29">
        <v>74</v>
      </c>
      <c r="K155" s="29">
        <v>39</v>
      </c>
      <c r="L155" s="29">
        <v>541</v>
      </c>
      <c r="M155" s="29">
        <v>60.111111111111114</v>
      </c>
      <c r="N155" s="29">
        <v>356</v>
      </c>
      <c r="O155" s="29">
        <v>0</v>
      </c>
      <c r="P155" s="29">
        <v>0</v>
      </c>
      <c r="Q155" s="29">
        <v>0</v>
      </c>
      <c r="R155" s="29">
        <v>451</v>
      </c>
      <c r="S155" s="29">
        <v>0</v>
      </c>
      <c r="T155" s="29">
        <v>0</v>
      </c>
      <c r="U155" s="29">
        <v>0</v>
      </c>
      <c r="V155" s="29">
        <v>0</v>
      </c>
      <c r="W155" s="29">
        <v>807</v>
      </c>
      <c r="X155" s="29">
        <v>89.666666666666671</v>
      </c>
      <c r="Y155" s="36">
        <v>389</v>
      </c>
      <c r="Z155" s="29">
        <v>2890</v>
      </c>
      <c r="AA155" s="29">
        <v>0</v>
      </c>
      <c r="AB155" s="29">
        <v>74</v>
      </c>
      <c r="AC155" s="29">
        <v>389</v>
      </c>
      <c r="AD155" s="27">
        <v>3211110213001</v>
      </c>
    </row>
    <row r="156" spans="1:30" x14ac:dyDescent="0.25">
      <c r="A156" s="27">
        <v>3211110211001</v>
      </c>
      <c r="B156" s="42" t="s">
        <v>969</v>
      </c>
      <c r="C156" s="29">
        <v>6236</v>
      </c>
      <c r="D156" s="29">
        <v>44678</v>
      </c>
      <c r="E156" s="29">
        <v>49479</v>
      </c>
      <c r="F156" s="29">
        <v>62409</v>
      </c>
      <c r="G156" s="29">
        <v>47531</v>
      </c>
      <c r="H156" s="29">
        <v>36269</v>
      </c>
      <c r="I156" s="29">
        <v>17379</v>
      </c>
      <c r="J156" s="29">
        <v>2274</v>
      </c>
      <c r="K156" s="29">
        <v>293</v>
      </c>
      <c r="L156" s="29">
        <v>266548</v>
      </c>
      <c r="M156" s="29">
        <v>29616.444444444445</v>
      </c>
      <c r="N156" s="29">
        <v>97592</v>
      </c>
      <c r="O156" s="29">
        <v>114409</v>
      </c>
      <c r="P156" s="29">
        <v>15877</v>
      </c>
      <c r="Q156" s="29">
        <v>41000</v>
      </c>
      <c r="R156" s="29">
        <v>0</v>
      </c>
      <c r="S156" s="29">
        <v>0</v>
      </c>
      <c r="T156" s="29">
        <v>5000</v>
      </c>
      <c r="U156" s="29">
        <v>0</v>
      </c>
      <c r="V156" s="29">
        <v>0</v>
      </c>
      <c r="W156" s="29">
        <v>273878</v>
      </c>
      <c r="X156" s="29">
        <v>30430.888888888891</v>
      </c>
      <c r="Y156" s="36">
        <v>2242</v>
      </c>
      <c r="Z156" s="29">
        <v>4929</v>
      </c>
      <c r="AA156" s="29">
        <v>0</v>
      </c>
      <c r="AB156" s="29">
        <v>2274</v>
      </c>
      <c r="AC156" s="29">
        <v>2242</v>
      </c>
      <c r="AD156" s="27">
        <v>3211110211001</v>
      </c>
    </row>
    <row r="157" spans="1:30" x14ac:dyDescent="0.25">
      <c r="A157" s="27">
        <v>3211110221001</v>
      </c>
      <c r="B157" s="42" t="s">
        <v>970</v>
      </c>
      <c r="F157" s="29">
        <v>120</v>
      </c>
      <c r="G157" s="29">
        <v>262</v>
      </c>
      <c r="H157" s="29">
        <v>7836</v>
      </c>
      <c r="I157" s="29">
        <v>19670</v>
      </c>
      <c r="J157" s="29">
        <v>8425</v>
      </c>
      <c r="K157" s="29">
        <v>1623</v>
      </c>
      <c r="L157" s="29">
        <v>37936</v>
      </c>
      <c r="M157" s="29">
        <v>6322.666666666667</v>
      </c>
      <c r="N157" s="29">
        <v>0</v>
      </c>
      <c r="O157" s="29">
        <v>0</v>
      </c>
      <c r="P157" s="29">
        <v>0</v>
      </c>
      <c r="Q157" s="29">
        <v>14400</v>
      </c>
      <c r="R157" s="29">
        <v>0</v>
      </c>
      <c r="S157" s="29">
        <v>0</v>
      </c>
      <c r="T157" s="29">
        <v>13600</v>
      </c>
      <c r="U157" s="29">
        <v>11918</v>
      </c>
      <c r="V157" s="29">
        <v>0</v>
      </c>
      <c r="W157" s="29">
        <v>39918</v>
      </c>
      <c r="X157" s="29">
        <v>4435.333333333333</v>
      </c>
      <c r="Y157" s="36">
        <v>0</v>
      </c>
      <c r="Z157" s="29">
        <v>130</v>
      </c>
      <c r="AA157" s="29">
        <v>11918</v>
      </c>
      <c r="AB157" s="29">
        <v>8425</v>
      </c>
      <c r="AC157" s="29">
        <v>0</v>
      </c>
      <c r="AD157" s="27">
        <v>3211110221001</v>
      </c>
    </row>
    <row r="158" spans="1:30" x14ac:dyDescent="0.25">
      <c r="A158" s="27">
        <v>3219999097001</v>
      </c>
      <c r="B158" s="42" t="s">
        <v>971</v>
      </c>
      <c r="D158" s="29">
        <v>930</v>
      </c>
      <c r="L158" s="29">
        <v>930</v>
      </c>
      <c r="M158" s="29">
        <v>930</v>
      </c>
      <c r="N158" s="29">
        <v>930</v>
      </c>
      <c r="O158" s="29">
        <v>0</v>
      </c>
      <c r="P158" s="29">
        <v>0</v>
      </c>
      <c r="Q158" s="29">
        <v>0</v>
      </c>
      <c r="R158" s="29">
        <v>0</v>
      </c>
      <c r="S158" s="29">
        <v>0</v>
      </c>
      <c r="T158" s="29">
        <v>0</v>
      </c>
      <c r="U158" s="29">
        <v>0</v>
      </c>
      <c r="V158" s="29">
        <v>0</v>
      </c>
      <c r="W158" s="29">
        <v>930</v>
      </c>
      <c r="X158" s="29">
        <v>103.33333333333333</v>
      </c>
      <c r="Y158" s="36">
        <v>0</v>
      </c>
      <c r="Z158" s="29">
        <v>0</v>
      </c>
      <c r="AA158" s="29">
        <v>0</v>
      </c>
      <c r="AB158" s="29">
        <v>0</v>
      </c>
      <c r="AC158" s="29">
        <v>0</v>
      </c>
      <c r="AD158" s="27">
        <v>3219999097001</v>
      </c>
    </row>
    <row r="159" spans="1:30" x14ac:dyDescent="0.25">
      <c r="A159" s="27">
        <v>3219999078001</v>
      </c>
      <c r="B159" s="42" t="s">
        <v>972</v>
      </c>
      <c r="C159" s="29">
        <v>510</v>
      </c>
      <c r="D159" s="29">
        <v>1546</v>
      </c>
      <c r="E159" s="29">
        <v>1523</v>
      </c>
      <c r="F159" s="29">
        <v>2606</v>
      </c>
      <c r="L159" s="29">
        <v>6185</v>
      </c>
      <c r="M159" s="29">
        <v>1546.25</v>
      </c>
      <c r="N159" s="29">
        <v>630</v>
      </c>
      <c r="O159" s="29">
        <v>6455</v>
      </c>
      <c r="P159" s="29">
        <v>0</v>
      </c>
      <c r="Q159" s="29">
        <v>0</v>
      </c>
      <c r="R159" s="29">
        <v>0</v>
      </c>
      <c r="S159" s="29">
        <v>0</v>
      </c>
      <c r="T159" s="29">
        <v>0</v>
      </c>
      <c r="U159" s="29">
        <v>0</v>
      </c>
      <c r="V159" s="29">
        <v>0</v>
      </c>
      <c r="W159" s="29">
        <v>7085</v>
      </c>
      <c r="X159" s="29">
        <v>787.22222222222217</v>
      </c>
      <c r="Y159" s="36">
        <v>0</v>
      </c>
      <c r="Z159" s="29">
        <v>0</v>
      </c>
      <c r="AA159" s="29">
        <v>0</v>
      </c>
      <c r="AB159" s="29">
        <v>0</v>
      </c>
      <c r="AC159" s="29">
        <v>0</v>
      </c>
      <c r="AD159" s="27">
        <v>3219999078001</v>
      </c>
    </row>
    <row r="160" spans="1:30" x14ac:dyDescent="0.25">
      <c r="A160" s="27">
        <v>3219999100001</v>
      </c>
      <c r="B160" s="42" t="s">
        <v>973</v>
      </c>
      <c r="E160" s="29">
        <v>18</v>
      </c>
      <c r="F160" s="29">
        <v>2</v>
      </c>
      <c r="I160" s="29">
        <v>7</v>
      </c>
      <c r="J160" s="29">
        <v>20</v>
      </c>
      <c r="K160" s="29">
        <v>3</v>
      </c>
      <c r="L160" s="29">
        <v>50</v>
      </c>
      <c r="M160" s="29">
        <v>10</v>
      </c>
      <c r="N160" s="29">
        <v>0</v>
      </c>
      <c r="O160" s="29">
        <v>40</v>
      </c>
      <c r="P160" s="29">
        <v>0</v>
      </c>
      <c r="Q160" s="29">
        <v>0</v>
      </c>
      <c r="R160" s="29">
        <v>0</v>
      </c>
      <c r="S160" s="29">
        <v>0</v>
      </c>
      <c r="T160" s="29">
        <v>85</v>
      </c>
      <c r="U160" s="29">
        <v>0</v>
      </c>
      <c r="V160" s="29">
        <v>0</v>
      </c>
      <c r="W160" s="29">
        <v>125</v>
      </c>
      <c r="X160" s="29">
        <v>13.888888888888889</v>
      </c>
      <c r="Y160" s="36">
        <v>55</v>
      </c>
      <c r="Z160" s="29">
        <v>78</v>
      </c>
      <c r="AA160" s="29">
        <v>0</v>
      </c>
      <c r="AB160" s="29">
        <v>20</v>
      </c>
      <c r="AC160" s="29">
        <v>55</v>
      </c>
      <c r="AD160" s="27">
        <v>3219999100001</v>
      </c>
    </row>
    <row r="161" spans="1:30" x14ac:dyDescent="0.25">
      <c r="A161" s="27">
        <v>3211501121001</v>
      </c>
      <c r="B161" s="42" t="s">
        <v>974</v>
      </c>
      <c r="C161" s="29">
        <v>390</v>
      </c>
      <c r="D161" s="29">
        <v>1787</v>
      </c>
      <c r="E161" s="29">
        <v>1487</v>
      </c>
      <c r="F161" s="29">
        <v>2198</v>
      </c>
      <c r="G161" s="29">
        <v>2428</v>
      </c>
      <c r="H161" s="29">
        <v>1749</v>
      </c>
      <c r="I161" s="29">
        <v>2480</v>
      </c>
      <c r="J161" s="29">
        <v>2214</v>
      </c>
      <c r="K161" s="29">
        <v>255</v>
      </c>
      <c r="L161" s="29">
        <v>14988</v>
      </c>
      <c r="M161" s="29">
        <v>1665.3333333333333</v>
      </c>
      <c r="N161" s="29">
        <v>15015</v>
      </c>
      <c r="O161" s="29">
        <v>134</v>
      </c>
      <c r="P161" s="29">
        <v>0</v>
      </c>
      <c r="Q161" s="29">
        <v>150</v>
      </c>
      <c r="R161" s="29">
        <v>150</v>
      </c>
      <c r="S161" s="29">
        <v>180</v>
      </c>
      <c r="T161" s="29">
        <v>0</v>
      </c>
      <c r="U161" s="29">
        <v>90</v>
      </c>
      <c r="V161" s="29">
        <v>0</v>
      </c>
      <c r="W161" s="29">
        <v>15719</v>
      </c>
      <c r="X161" s="29">
        <v>1746.5555555555557</v>
      </c>
      <c r="Y161" s="36">
        <v>0</v>
      </c>
      <c r="Z161" s="29">
        <v>2469</v>
      </c>
      <c r="AA161" s="29">
        <v>90</v>
      </c>
      <c r="AB161" s="29">
        <v>2214</v>
      </c>
      <c r="AC161" s="29">
        <v>0</v>
      </c>
      <c r="AD161" s="27">
        <v>3211501121001</v>
      </c>
    </row>
    <row r="162" spans="1:30" x14ac:dyDescent="0.25">
      <c r="A162" s="27">
        <v>3219999850001</v>
      </c>
      <c r="B162" s="42" t="s">
        <v>975</v>
      </c>
      <c r="C162" s="29" t="s">
        <v>793</v>
      </c>
      <c r="L162" s="29">
        <v>0</v>
      </c>
      <c r="M162" s="29" t="e">
        <v>#DIV/0!</v>
      </c>
      <c r="N162" s="29">
        <v>16</v>
      </c>
      <c r="O162" s="29">
        <v>0</v>
      </c>
      <c r="P162" s="29">
        <v>0</v>
      </c>
      <c r="Q162" s="29">
        <v>0</v>
      </c>
      <c r="R162" s="29">
        <v>0</v>
      </c>
      <c r="S162" s="29">
        <v>0</v>
      </c>
      <c r="T162" s="29">
        <v>0</v>
      </c>
      <c r="U162" s="29">
        <v>0</v>
      </c>
      <c r="V162" s="29">
        <v>0</v>
      </c>
      <c r="W162" s="29">
        <v>16</v>
      </c>
      <c r="X162" s="29">
        <v>1.7777777777777777</v>
      </c>
      <c r="Y162" s="36">
        <v>16</v>
      </c>
      <c r="Z162" s="29">
        <v>16</v>
      </c>
      <c r="AA162" s="29">
        <v>0</v>
      </c>
      <c r="AB162" s="29">
        <v>0</v>
      </c>
      <c r="AC162" s="29">
        <v>16</v>
      </c>
      <c r="AD162" s="27">
        <v>3219999850001</v>
      </c>
    </row>
    <row r="163" spans="1:30" x14ac:dyDescent="0.25">
      <c r="A163" s="27">
        <v>3219999907001</v>
      </c>
      <c r="B163" s="42" t="s">
        <v>976</v>
      </c>
      <c r="J163" s="29">
        <v>1320</v>
      </c>
      <c r="K163" s="29">
        <v>480</v>
      </c>
      <c r="L163" s="29">
        <v>1800</v>
      </c>
      <c r="M163" s="29">
        <v>900</v>
      </c>
      <c r="N163" s="29">
        <v>0</v>
      </c>
      <c r="O163" s="29">
        <v>0</v>
      </c>
      <c r="P163" s="29">
        <v>0</v>
      </c>
      <c r="Q163" s="29">
        <v>0</v>
      </c>
      <c r="R163" s="29">
        <v>0</v>
      </c>
      <c r="S163" s="29">
        <v>0</v>
      </c>
      <c r="T163" s="29">
        <v>0</v>
      </c>
      <c r="U163" s="29">
        <v>10980</v>
      </c>
      <c r="V163" s="29">
        <v>0</v>
      </c>
      <c r="W163" s="29">
        <v>10980</v>
      </c>
      <c r="X163" s="29">
        <v>1220</v>
      </c>
      <c r="Y163" s="36">
        <v>9180</v>
      </c>
      <c r="Z163" s="29" t="e">
        <v>#N/A</v>
      </c>
      <c r="AA163" s="29">
        <v>10980</v>
      </c>
      <c r="AB163" s="29">
        <v>1320</v>
      </c>
      <c r="AC163" s="29">
        <v>9180</v>
      </c>
      <c r="AD163" s="27">
        <v>3219999907001</v>
      </c>
    </row>
    <row r="164" spans="1:30" x14ac:dyDescent="0.25">
      <c r="A164" s="27">
        <v>3219999908001</v>
      </c>
      <c r="B164" s="42" t="s">
        <v>977</v>
      </c>
      <c r="J164" s="29">
        <v>8310</v>
      </c>
      <c r="K164" s="29">
        <v>540</v>
      </c>
      <c r="L164" s="29">
        <v>8850</v>
      </c>
      <c r="M164" s="29">
        <v>4425</v>
      </c>
      <c r="N164" s="29">
        <v>0</v>
      </c>
      <c r="O164" s="29">
        <v>0</v>
      </c>
      <c r="P164" s="29">
        <v>0</v>
      </c>
      <c r="Q164" s="29">
        <v>0</v>
      </c>
      <c r="R164" s="29">
        <v>0</v>
      </c>
      <c r="S164" s="29">
        <v>0</v>
      </c>
      <c r="T164" s="29">
        <v>0</v>
      </c>
      <c r="U164" s="29">
        <v>12840</v>
      </c>
      <c r="V164" s="29">
        <v>0</v>
      </c>
      <c r="W164" s="29">
        <v>12840</v>
      </c>
      <c r="X164" s="29">
        <v>1426.6666666666667</v>
      </c>
      <c r="Y164" s="36">
        <v>4080</v>
      </c>
      <c r="Z164" s="29" t="e">
        <v>#N/A</v>
      </c>
      <c r="AA164" s="29">
        <v>12840</v>
      </c>
      <c r="AB164" s="29">
        <v>8310</v>
      </c>
      <c r="AC164" s="29">
        <v>4080</v>
      </c>
      <c r="AD164" s="27">
        <v>3219999908001</v>
      </c>
    </row>
    <row r="165" spans="1:30" x14ac:dyDescent="0.25">
      <c r="A165" s="27">
        <v>3219999064001</v>
      </c>
      <c r="B165" s="42" t="s">
        <v>978</v>
      </c>
      <c r="C165" s="29">
        <v>1800</v>
      </c>
      <c r="D165" s="29">
        <v>10380</v>
      </c>
      <c r="E165" s="29">
        <v>9000</v>
      </c>
      <c r="F165" s="29">
        <v>8100</v>
      </c>
      <c r="G165" s="29">
        <v>10200</v>
      </c>
      <c r="L165" s="29">
        <v>39480</v>
      </c>
      <c r="M165" s="29">
        <v>7896</v>
      </c>
      <c r="N165" s="29">
        <v>15480</v>
      </c>
      <c r="O165" s="29">
        <v>0</v>
      </c>
      <c r="P165" s="29">
        <v>24000</v>
      </c>
      <c r="Q165" s="29">
        <v>0</v>
      </c>
      <c r="R165" s="29">
        <v>0</v>
      </c>
      <c r="S165" s="29">
        <v>0</v>
      </c>
      <c r="T165" s="29">
        <v>0</v>
      </c>
      <c r="U165" s="29">
        <v>0</v>
      </c>
      <c r="V165" s="29">
        <v>0</v>
      </c>
      <c r="W165" s="29">
        <v>39480</v>
      </c>
      <c r="X165" s="29">
        <v>4386.666666666667</v>
      </c>
      <c r="Y165" s="36">
        <v>0</v>
      </c>
      <c r="Z165" s="29">
        <v>0</v>
      </c>
      <c r="AA165" s="29">
        <v>0</v>
      </c>
      <c r="AB165" s="29">
        <v>0</v>
      </c>
      <c r="AC165" s="29">
        <v>0</v>
      </c>
      <c r="AD165" s="27">
        <v>3219999064001</v>
      </c>
    </row>
    <row r="166" spans="1:30" x14ac:dyDescent="0.25">
      <c r="A166" s="27">
        <v>3212701811001</v>
      </c>
      <c r="B166" s="42" t="s">
        <v>979</v>
      </c>
      <c r="C166" s="29">
        <v>90</v>
      </c>
      <c r="D166" s="29">
        <v>480</v>
      </c>
      <c r="E166" s="29">
        <v>390</v>
      </c>
      <c r="F166" s="29">
        <v>506</v>
      </c>
      <c r="G166" s="29">
        <v>510</v>
      </c>
      <c r="H166" s="29">
        <v>150</v>
      </c>
      <c r="I166" s="29">
        <v>495</v>
      </c>
      <c r="J166" s="29">
        <v>345</v>
      </c>
      <c r="K166" s="29">
        <v>60</v>
      </c>
      <c r="L166" s="29">
        <v>3026</v>
      </c>
      <c r="M166" s="29">
        <v>336.22222222222223</v>
      </c>
      <c r="N166" s="29">
        <v>1029</v>
      </c>
      <c r="O166" s="29">
        <v>26</v>
      </c>
      <c r="P166" s="29">
        <v>224</v>
      </c>
      <c r="Q166" s="29">
        <v>812</v>
      </c>
      <c r="R166" s="29">
        <v>2044</v>
      </c>
      <c r="S166" s="29">
        <v>0</v>
      </c>
      <c r="T166" s="29">
        <v>980</v>
      </c>
      <c r="U166" s="29">
        <v>0</v>
      </c>
      <c r="V166" s="29">
        <v>0</v>
      </c>
      <c r="W166" s="29">
        <v>5115</v>
      </c>
      <c r="X166" s="29">
        <v>568.33333333333337</v>
      </c>
      <c r="Y166" s="36">
        <v>2117</v>
      </c>
      <c r="Z166" s="29">
        <v>2522</v>
      </c>
      <c r="AA166" s="29">
        <v>0</v>
      </c>
      <c r="AB166" s="29">
        <v>345</v>
      </c>
      <c r="AC166" s="29">
        <v>2117</v>
      </c>
      <c r="AD166" s="27">
        <v>3212701811001</v>
      </c>
    </row>
    <row r="167" spans="1:30" x14ac:dyDescent="0.25">
      <c r="A167" s="27">
        <v>3219999856001</v>
      </c>
      <c r="B167" s="42" t="s">
        <v>980</v>
      </c>
      <c r="D167" s="29">
        <v>10</v>
      </c>
      <c r="E167" s="29">
        <v>7</v>
      </c>
      <c r="F167" s="29">
        <v>14</v>
      </c>
      <c r="G167" s="29">
        <v>6</v>
      </c>
      <c r="H167" s="29">
        <v>10</v>
      </c>
      <c r="I167" s="29">
        <v>5</v>
      </c>
      <c r="J167" s="29">
        <v>12</v>
      </c>
      <c r="K167" s="29">
        <v>2</v>
      </c>
      <c r="L167" s="29">
        <v>66</v>
      </c>
      <c r="M167" s="29">
        <v>8.25</v>
      </c>
      <c r="N167" s="29">
        <v>0</v>
      </c>
      <c r="O167" s="29">
        <v>47</v>
      </c>
      <c r="P167" s="29">
        <v>0</v>
      </c>
      <c r="Q167" s="29">
        <v>0</v>
      </c>
      <c r="R167" s="29">
        <v>43</v>
      </c>
      <c r="S167" s="29">
        <v>0</v>
      </c>
      <c r="T167" s="29">
        <v>0</v>
      </c>
      <c r="U167" s="29">
        <v>0</v>
      </c>
      <c r="V167" s="29">
        <v>0</v>
      </c>
      <c r="W167" s="29">
        <v>90</v>
      </c>
      <c r="X167" s="29">
        <v>10</v>
      </c>
      <c r="Y167" s="36">
        <v>24</v>
      </c>
      <c r="Z167" s="29">
        <v>38</v>
      </c>
      <c r="AA167" s="29">
        <v>0</v>
      </c>
      <c r="AB167" s="29">
        <v>12</v>
      </c>
      <c r="AC167" s="29">
        <v>24</v>
      </c>
      <c r="AD167" s="27">
        <v>3219999856001</v>
      </c>
    </row>
    <row r="168" spans="1:30" x14ac:dyDescent="0.25">
      <c r="A168" s="27">
        <v>3219999904001</v>
      </c>
      <c r="B168" s="42" t="s">
        <v>981</v>
      </c>
      <c r="L168" s="29">
        <v>0</v>
      </c>
      <c r="M168" s="29" t="e">
        <v>#DIV/0!</v>
      </c>
      <c r="N168" s="29">
        <v>0</v>
      </c>
      <c r="O168" s="29">
        <v>0</v>
      </c>
      <c r="P168" s="29">
        <v>0</v>
      </c>
      <c r="Q168" s="29">
        <v>0</v>
      </c>
      <c r="R168" s="29">
        <v>0</v>
      </c>
      <c r="S168" s="29">
        <v>0</v>
      </c>
      <c r="T168" s="29">
        <v>0</v>
      </c>
      <c r="U168" s="29">
        <v>170</v>
      </c>
      <c r="V168" s="29">
        <v>0</v>
      </c>
      <c r="W168" s="29">
        <v>170</v>
      </c>
      <c r="X168" s="29">
        <v>18.888888888888889</v>
      </c>
      <c r="Y168" s="36">
        <v>170</v>
      </c>
      <c r="Z168" s="29" t="e">
        <v>#N/A</v>
      </c>
      <c r="AA168" s="29">
        <v>170</v>
      </c>
      <c r="AB168" s="29">
        <v>0</v>
      </c>
      <c r="AC168" s="29">
        <v>170</v>
      </c>
      <c r="AD168" s="27">
        <v>3219999904001</v>
      </c>
    </row>
    <row r="169" spans="1:30" x14ac:dyDescent="0.25">
      <c r="A169" s="27">
        <v>3219999835001</v>
      </c>
      <c r="B169" s="42" t="s">
        <v>982</v>
      </c>
      <c r="D169" s="29">
        <v>11</v>
      </c>
      <c r="E169" s="29">
        <v>3</v>
      </c>
      <c r="F169" s="29">
        <v>10</v>
      </c>
      <c r="G169" s="29">
        <v>11</v>
      </c>
      <c r="H169" s="29">
        <v>16</v>
      </c>
      <c r="I169" s="29">
        <v>8</v>
      </c>
      <c r="J169" s="29">
        <v>6</v>
      </c>
      <c r="L169" s="29">
        <v>65</v>
      </c>
      <c r="M169" s="29">
        <v>9.2857142857142865</v>
      </c>
      <c r="N169" s="29">
        <v>105</v>
      </c>
      <c r="O169" s="29">
        <v>29</v>
      </c>
      <c r="P169" s="29">
        <v>0</v>
      </c>
      <c r="Q169" s="29">
        <v>0</v>
      </c>
      <c r="R169" s="29">
        <v>0</v>
      </c>
      <c r="S169" s="29">
        <v>0</v>
      </c>
      <c r="T169" s="29">
        <v>10</v>
      </c>
      <c r="U169" s="29">
        <v>25</v>
      </c>
      <c r="V169" s="29">
        <v>0</v>
      </c>
      <c r="W169" s="29">
        <v>169</v>
      </c>
      <c r="X169" s="29">
        <v>18.777777777777779</v>
      </c>
      <c r="Y169" s="36">
        <v>0</v>
      </c>
      <c r="Z169" s="29">
        <v>25</v>
      </c>
      <c r="AA169" s="29">
        <v>25</v>
      </c>
      <c r="AB169" s="29">
        <v>6</v>
      </c>
      <c r="AC169" s="29">
        <v>0</v>
      </c>
      <c r="AD169" s="27">
        <v>3219999835001</v>
      </c>
    </row>
    <row r="170" spans="1:30" x14ac:dyDescent="0.25">
      <c r="A170" s="27">
        <v>3219999869001</v>
      </c>
      <c r="B170" s="42" t="s">
        <v>983</v>
      </c>
      <c r="E170" s="29" t="s">
        <v>793</v>
      </c>
      <c r="L170" s="29">
        <v>0</v>
      </c>
      <c r="M170" s="29" t="e">
        <v>#DIV/0!</v>
      </c>
      <c r="N170" s="29">
        <v>0</v>
      </c>
      <c r="O170" s="29">
        <v>0</v>
      </c>
      <c r="P170" s="29">
        <v>12768</v>
      </c>
      <c r="Q170" s="29">
        <v>0</v>
      </c>
      <c r="R170" s="29">
        <v>0</v>
      </c>
      <c r="S170" s="29">
        <v>0</v>
      </c>
      <c r="T170" s="29">
        <v>0</v>
      </c>
      <c r="U170" s="29">
        <v>0</v>
      </c>
      <c r="V170" s="29">
        <v>0</v>
      </c>
      <c r="W170" s="29">
        <v>12768</v>
      </c>
      <c r="X170" s="29">
        <v>1418.6666666666667</v>
      </c>
      <c r="Y170" s="36">
        <v>12768</v>
      </c>
      <c r="Z170" s="29">
        <v>39984</v>
      </c>
      <c r="AA170" s="29">
        <v>0</v>
      </c>
      <c r="AB170" s="29">
        <v>0</v>
      </c>
      <c r="AC170" s="29">
        <v>12768</v>
      </c>
      <c r="AD170" s="27">
        <v>3219999869001</v>
      </c>
    </row>
    <row r="171" spans="1:30" x14ac:dyDescent="0.25">
      <c r="A171" s="27">
        <v>3211503222001</v>
      </c>
      <c r="B171" s="42" t="s">
        <v>984</v>
      </c>
      <c r="C171" s="29">
        <v>232</v>
      </c>
      <c r="D171" s="29">
        <v>4234</v>
      </c>
      <c r="E171" s="29">
        <v>4619</v>
      </c>
      <c r="F171" s="29">
        <v>4519</v>
      </c>
      <c r="G171" s="29">
        <v>4711</v>
      </c>
      <c r="H171" s="29">
        <v>4579</v>
      </c>
      <c r="I171" s="29">
        <v>5072</v>
      </c>
      <c r="J171" s="29">
        <v>5150</v>
      </c>
      <c r="K171" s="29">
        <v>861</v>
      </c>
      <c r="L171" s="29">
        <v>33977</v>
      </c>
      <c r="M171" s="29">
        <v>3775.2222222222222</v>
      </c>
      <c r="N171" s="29">
        <v>3416</v>
      </c>
      <c r="O171" s="29">
        <v>14532</v>
      </c>
      <c r="P171" s="29">
        <v>6488</v>
      </c>
      <c r="Q171" s="29">
        <v>6</v>
      </c>
      <c r="R171" s="29">
        <v>4430</v>
      </c>
      <c r="S171" s="29">
        <v>2160</v>
      </c>
      <c r="T171" s="29">
        <v>9649</v>
      </c>
      <c r="U171" s="29">
        <v>0</v>
      </c>
      <c r="V171" s="29">
        <v>0</v>
      </c>
      <c r="W171" s="29">
        <v>40681</v>
      </c>
      <c r="X171" s="29">
        <v>4520.1111111111113</v>
      </c>
      <c r="Y171" s="36">
        <v>5457</v>
      </c>
      <c r="Z171" s="29">
        <v>31064</v>
      </c>
      <c r="AA171" s="29">
        <v>0</v>
      </c>
      <c r="AB171" s="29">
        <v>5150</v>
      </c>
      <c r="AC171" s="29">
        <v>5457</v>
      </c>
      <c r="AD171" s="27">
        <v>3211503222001</v>
      </c>
    </row>
    <row r="172" spans="1:30" x14ac:dyDescent="0.25">
      <c r="A172" s="27">
        <v>3211503213001</v>
      </c>
      <c r="B172" s="42" t="s">
        <v>985</v>
      </c>
      <c r="F172" s="29">
        <v>7</v>
      </c>
      <c r="G172" s="29">
        <v>16</v>
      </c>
      <c r="H172" s="29">
        <v>28</v>
      </c>
      <c r="I172" s="29">
        <v>43</v>
      </c>
      <c r="J172" s="29">
        <v>39</v>
      </c>
      <c r="K172" s="29">
        <v>4</v>
      </c>
      <c r="L172" s="29">
        <v>137</v>
      </c>
      <c r="M172" s="29">
        <v>22.833333333333332</v>
      </c>
      <c r="N172" s="29">
        <v>0</v>
      </c>
      <c r="O172" s="29">
        <v>0</v>
      </c>
      <c r="P172" s="29">
        <v>78</v>
      </c>
      <c r="Q172" s="29">
        <v>250</v>
      </c>
      <c r="R172" s="29">
        <v>0</v>
      </c>
      <c r="S172" s="29">
        <v>0</v>
      </c>
      <c r="T172" s="29">
        <v>0</v>
      </c>
      <c r="U172" s="29">
        <v>0</v>
      </c>
      <c r="V172" s="29">
        <v>0</v>
      </c>
      <c r="W172" s="29">
        <v>328</v>
      </c>
      <c r="X172" s="29">
        <v>36.444444444444443</v>
      </c>
      <c r="Y172" s="36">
        <v>191</v>
      </c>
      <c r="Z172" s="29">
        <v>234</v>
      </c>
      <c r="AA172" s="29">
        <v>0</v>
      </c>
      <c r="AB172" s="29">
        <v>39</v>
      </c>
      <c r="AC172" s="29">
        <v>191</v>
      </c>
      <c r="AD172" s="27">
        <v>3211503213001</v>
      </c>
    </row>
    <row r="173" spans="1:30" x14ac:dyDescent="0.25">
      <c r="A173" s="27">
        <v>3219999307001</v>
      </c>
      <c r="B173" s="42" t="s">
        <v>986</v>
      </c>
      <c r="C173" s="29">
        <v>508</v>
      </c>
      <c r="D173" s="29">
        <v>1587</v>
      </c>
      <c r="E173" s="29">
        <v>2216</v>
      </c>
      <c r="F173" s="29">
        <v>1697</v>
      </c>
      <c r="G173" s="29">
        <v>2049</v>
      </c>
      <c r="H173" s="29">
        <v>1414</v>
      </c>
      <c r="I173" s="29">
        <v>603</v>
      </c>
      <c r="J173" s="29">
        <v>249</v>
      </c>
      <c r="K173" s="29">
        <v>105</v>
      </c>
      <c r="L173" s="29">
        <v>10428</v>
      </c>
      <c r="M173" s="29">
        <v>1158.6666666666667</v>
      </c>
      <c r="N173" s="29">
        <v>509</v>
      </c>
      <c r="O173" s="29">
        <v>7123</v>
      </c>
      <c r="P173" s="29">
        <v>1006</v>
      </c>
      <c r="Q173" s="29">
        <v>4000</v>
      </c>
      <c r="R173" s="29">
        <v>2000</v>
      </c>
      <c r="S173" s="29">
        <v>0</v>
      </c>
      <c r="T173" s="29">
        <v>0</v>
      </c>
      <c r="U173" s="29">
        <v>0</v>
      </c>
      <c r="V173" s="29">
        <v>0</v>
      </c>
      <c r="W173" s="29">
        <v>14638</v>
      </c>
      <c r="X173" s="29">
        <v>1626.4444444444443</v>
      </c>
      <c r="Y173" s="36">
        <v>1259</v>
      </c>
      <c r="Z173" s="29">
        <v>1618</v>
      </c>
      <c r="AA173" s="29">
        <v>0</v>
      </c>
      <c r="AB173" s="29">
        <v>249</v>
      </c>
      <c r="AC173" s="29">
        <v>1259</v>
      </c>
      <c r="AD173" s="27">
        <v>3219999307001</v>
      </c>
    </row>
    <row r="174" spans="1:30" x14ac:dyDescent="0.25">
      <c r="A174" s="27">
        <v>3211107912001</v>
      </c>
      <c r="B174" s="42" t="s">
        <v>987</v>
      </c>
      <c r="H174" s="29">
        <v>45</v>
      </c>
      <c r="I174" s="29">
        <v>8</v>
      </c>
      <c r="L174" s="29">
        <v>53</v>
      </c>
      <c r="M174" s="29">
        <v>26.5</v>
      </c>
      <c r="N174" s="29">
        <v>0</v>
      </c>
      <c r="O174" s="29">
        <v>0</v>
      </c>
      <c r="P174" s="29">
        <v>0</v>
      </c>
      <c r="Q174" s="29">
        <v>0</v>
      </c>
      <c r="R174" s="29">
        <v>53</v>
      </c>
      <c r="S174" s="29">
        <v>0</v>
      </c>
      <c r="T174" s="29">
        <v>0</v>
      </c>
      <c r="U174" s="29">
        <v>0</v>
      </c>
      <c r="V174" s="29">
        <v>42</v>
      </c>
      <c r="W174" s="29">
        <v>95</v>
      </c>
      <c r="X174" s="29">
        <v>10.555555555555555</v>
      </c>
      <c r="Y174" s="36">
        <v>21</v>
      </c>
      <c r="Z174" s="29">
        <v>0</v>
      </c>
      <c r="AA174" s="29">
        <v>0</v>
      </c>
      <c r="AB174" s="29">
        <v>0</v>
      </c>
      <c r="AC174" s="29">
        <v>21</v>
      </c>
      <c r="AD174" s="27">
        <v>3211107912001</v>
      </c>
    </row>
    <row r="175" spans="1:30" x14ac:dyDescent="0.25">
      <c r="A175" s="27">
        <v>3212003037001</v>
      </c>
      <c r="B175" s="42" t="s">
        <v>988</v>
      </c>
      <c r="D175" s="29">
        <v>40</v>
      </c>
      <c r="E175" s="29">
        <v>218</v>
      </c>
      <c r="F175" s="29">
        <v>684</v>
      </c>
      <c r="G175" s="29">
        <v>766</v>
      </c>
      <c r="H175" s="29">
        <v>606</v>
      </c>
      <c r="I175" s="29">
        <v>425</v>
      </c>
      <c r="J175" s="29">
        <v>294</v>
      </c>
      <c r="K175" s="29">
        <v>64</v>
      </c>
      <c r="L175" s="29">
        <v>3097</v>
      </c>
      <c r="M175" s="29">
        <v>387.125</v>
      </c>
      <c r="N175" s="29">
        <v>0</v>
      </c>
      <c r="O175" s="29">
        <v>40</v>
      </c>
      <c r="P175" s="29">
        <v>1263</v>
      </c>
      <c r="Q175" s="29">
        <v>0</v>
      </c>
      <c r="R175" s="29">
        <v>1500</v>
      </c>
      <c r="S175" s="29">
        <v>0</v>
      </c>
      <c r="T175" s="29">
        <v>5</v>
      </c>
      <c r="U175" s="29">
        <v>0</v>
      </c>
      <c r="V175" s="29">
        <v>0</v>
      </c>
      <c r="W175" s="29">
        <v>2808</v>
      </c>
      <c r="X175" s="29">
        <v>312</v>
      </c>
      <c r="Y175" s="36">
        <v>2</v>
      </c>
      <c r="Z175" s="29">
        <v>296</v>
      </c>
      <c r="AA175" s="29">
        <v>0</v>
      </c>
      <c r="AB175" s="29">
        <v>294</v>
      </c>
      <c r="AC175" s="29">
        <v>2</v>
      </c>
      <c r="AD175" s="27">
        <v>3212003037001</v>
      </c>
    </row>
    <row r="176" spans="1:30" x14ac:dyDescent="0.25">
      <c r="A176" s="27">
        <v>3212003027001</v>
      </c>
      <c r="B176" s="42" t="s">
        <v>989</v>
      </c>
      <c r="D176" s="29">
        <v>995</v>
      </c>
      <c r="E176" s="29">
        <v>1147</v>
      </c>
      <c r="F176" s="29">
        <v>526</v>
      </c>
      <c r="G176" s="29">
        <v>961</v>
      </c>
      <c r="H176" s="29">
        <v>631</v>
      </c>
      <c r="I176" s="29">
        <v>1025</v>
      </c>
      <c r="J176" s="29">
        <v>561</v>
      </c>
      <c r="L176" s="29">
        <v>5846</v>
      </c>
      <c r="M176" s="29">
        <v>835.14285714285711</v>
      </c>
      <c r="N176" s="29">
        <v>0</v>
      </c>
      <c r="O176" s="29">
        <v>2680</v>
      </c>
      <c r="P176" s="29">
        <v>487</v>
      </c>
      <c r="Q176" s="29">
        <v>0</v>
      </c>
      <c r="R176" s="29">
        <v>960</v>
      </c>
      <c r="S176" s="29">
        <v>480</v>
      </c>
      <c r="T176" s="29">
        <v>1440</v>
      </c>
      <c r="U176" s="29">
        <v>0</v>
      </c>
      <c r="V176" s="29">
        <v>0</v>
      </c>
      <c r="W176" s="29">
        <v>6047</v>
      </c>
      <c r="X176" s="29">
        <v>671.88888888888891</v>
      </c>
      <c r="Y176" s="36">
        <v>0</v>
      </c>
      <c r="Z176" s="29">
        <v>7335</v>
      </c>
      <c r="AA176" s="29">
        <v>0</v>
      </c>
      <c r="AB176" s="29">
        <v>561</v>
      </c>
      <c r="AC176" s="29">
        <v>0</v>
      </c>
      <c r="AD176" s="27">
        <v>3212003027001</v>
      </c>
    </row>
    <row r="177" spans="1:30" x14ac:dyDescent="0.25">
      <c r="A177" s="27">
        <v>3212003097001</v>
      </c>
      <c r="B177" s="42" t="s">
        <v>990</v>
      </c>
      <c r="D177" s="29">
        <v>1152</v>
      </c>
      <c r="E177" s="29">
        <v>997</v>
      </c>
      <c r="F177" s="29">
        <v>667</v>
      </c>
      <c r="G177" s="29">
        <v>1031</v>
      </c>
      <c r="H177" s="29">
        <v>737</v>
      </c>
      <c r="I177" s="29">
        <v>1133</v>
      </c>
      <c r="J177" s="29">
        <v>512</v>
      </c>
      <c r="L177" s="29">
        <v>6229</v>
      </c>
      <c r="M177" s="29">
        <v>889.85714285714289</v>
      </c>
      <c r="N177" s="29">
        <v>0</v>
      </c>
      <c r="O177" s="29">
        <v>2376</v>
      </c>
      <c r="P177" s="29">
        <v>480</v>
      </c>
      <c r="Q177" s="29">
        <v>968</v>
      </c>
      <c r="R177" s="29">
        <v>512</v>
      </c>
      <c r="S177" s="29">
        <v>480</v>
      </c>
      <c r="T177" s="29">
        <v>1443</v>
      </c>
      <c r="U177" s="29">
        <v>0</v>
      </c>
      <c r="V177" s="29">
        <v>0</v>
      </c>
      <c r="W177" s="29">
        <v>6259</v>
      </c>
      <c r="X177" s="29">
        <v>695.44444444444446</v>
      </c>
      <c r="Y177" s="36">
        <v>0</v>
      </c>
      <c r="Z177" s="29">
        <v>1280</v>
      </c>
      <c r="AA177" s="29">
        <v>0</v>
      </c>
      <c r="AB177" s="29">
        <v>512</v>
      </c>
      <c r="AC177" s="29">
        <v>0</v>
      </c>
      <c r="AD177" s="27">
        <v>3212003097001</v>
      </c>
    </row>
    <row r="178" spans="1:30" x14ac:dyDescent="0.25">
      <c r="A178" s="27">
        <v>3212003017001</v>
      </c>
      <c r="B178" s="42" t="s">
        <v>991</v>
      </c>
      <c r="K178" s="29">
        <v>29</v>
      </c>
      <c r="L178" s="29">
        <v>29</v>
      </c>
      <c r="M178" s="29">
        <v>29</v>
      </c>
      <c r="N178" s="29">
        <v>0</v>
      </c>
      <c r="O178" s="29">
        <v>0</v>
      </c>
      <c r="P178" s="29">
        <v>0</v>
      </c>
      <c r="Q178" s="29">
        <v>0</v>
      </c>
      <c r="R178" s="29">
        <v>0</v>
      </c>
      <c r="S178" s="29">
        <v>0</v>
      </c>
      <c r="T178" s="29">
        <v>80</v>
      </c>
      <c r="U178" s="29">
        <v>0</v>
      </c>
      <c r="V178" s="29">
        <v>0</v>
      </c>
      <c r="W178" s="29">
        <v>80</v>
      </c>
      <c r="X178" s="29">
        <v>8.8888888888888893</v>
      </c>
      <c r="Y178" s="36">
        <v>43</v>
      </c>
      <c r="Z178" s="29">
        <v>80</v>
      </c>
      <c r="AA178" s="29">
        <v>0</v>
      </c>
      <c r="AB178" s="29">
        <v>0</v>
      </c>
      <c r="AC178" s="29">
        <v>43</v>
      </c>
      <c r="AD178" s="27">
        <v>3212003017001</v>
      </c>
    </row>
    <row r="179" spans="1:30" x14ac:dyDescent="0.25">
      <c r="A179" s="27">
        <v>3211212322001</v>
      </c>
      <c r="B179" s="42" t="s">
        <v>992</v>
      </c>
      <c r="D179" s="29">
        <v>28</v>
      </c>
      <c r="E179" s="29">
        <v>24</v>
      </c>
      <c r="F179" s="29">
        <v>46</v>
      </c>
      <c r="G179" s="29">
        <v>49</v>
      </c>
      <c r="H179" s="29">
        <v>3</v>
      </c>
      <c r="I179" s="29">
        <v>9</v>
      </c>
      <c r="J179" s="29">
        <v>13</v>
      </c>
      <c r="K179" s="29">
        <v>1</v>
      </c>
      <c r="L179" s="29">
        <v>173</v>
      </c>
      <c r="M179" s="29">
        <v>21.625</v>
      </c>
      <c r="N179" s="29">
        <v>0</v>
      </c>
      <c r="O179" s="29">
        <v>56</v>
      </c>
      <c r="P179" s="29">
        <v>79</v>
      </c>
      <c r="Q179" s="29">
        <v>0</v>
      </c>
      <c r="R179" s="29">
        <v>0</v>
      </c>
      <c r="S179" s="29">
        <v>0</v>
      </c>
      <c r="T179" s="29">
        <v>32</v>
      </c>
      <c r="U179" s="29">
        <v>0</v>
      </c>
      <c r="V179" s="29">
        <v>0</v>
      </c>
      <c r="W179" s="29">
        <v>167</v>
      </c>
      <c r="X179" s="29">
        <v>18.555555555555557</v>
      </c>
      <c r="Y179" s="36">
        <v>9</v>
      </c>
      <c r="Z179" s="29">
        <v>23</v>
      </c>
      <c r="AA179" s="29">
        <v>0</v>
      </c>
      <c r="AB179" s="29">
        <v>13</v>
      </c>
      <c r="AC179" s="29">
        <v>9</v>
      </c>
      <c r="AD179" s="27">
        <v>3211212322001</v>
      </c>
    </row>
    <row r="180" spans="1:30" x14ac:dyDescent="0.25">
      <c r="A180" s="27">
        <v>3211201232001</v>
      </c>
      <c r="B180" s="42" t="s">
        <v>993</v>
      </c>
      <c r="C180" s="29">
        <v>270</v>
      </c>
      <c r="D180" s="29">
        <v>3177</v>
      </c>
      <c r="E180" s="29">
        <v>12084</v>
      </c>
      <c r="F180" s="29">
        <v>15386</v>
      </c>
      <c r="G180" s="29">
        <v>14288</v>
      </c>
      <c r="H180" s="29">
        <v>13076</v>
      </c>
      <c r="I180" s="29">
        <v>2394</v>
      </c>
      <c r="L180" s="29">
        <v>60675</v>
      </c>
      <c r="M180" s="29">
        <v>8667.8571428571431</v>
      </c>
      <c r="N180" s="29">
        <v>292</v>
      </c>
      <c r="O180" s="29">
        <v>29915</v>
      </c>
      <c r="P180" s="29">
        <v>6061</v>
      </c>
      <c r="Q180" s="29">
        <v>0</v>
      </c>
      <c r="R180" s="29">
        <v>24080</v>
      </c>
      <c r="S180" s="29">
        <v>1060</v>
      </c>
      <c r="T180" s="29">
        <v>15</v>
      </c>
      <c r="U180" s="29">
        <v>0</v>
      </c>
      <c r="V180" s="29">
        <v>0</v>
      </c>
      <c r="W180" s="29">
        <v>61423</v>
      </c>
      <c r="X180" s="29">
        <v>6824.7777777777774</v>
      </c>
      <c r="Y180" s="36">
        <v>62</v>
      </c>
      <c r="Z180" s="29">
        <v>62</v>
      </c>
      <c r="AA180" s="29">
        <v>0</v>
      </c>
      <c r="AB180" s="29">
        <v>0</v>
      </c>
      <c r="AC180" s="29">
        <v>62</v>
      </c>
      <c r="AD180" s="27">
        <v>3211201232001</v>
      </c>
    </row>
    <row r="181" spans="1:30" x14ac:dyDescent="0.25">
      <c r="A181" s="27">
        <v>3211201244001</v>
      </c>
      <c r="B181" s="42" t="s">
        <v>994</v>
      </c>
      <c r="D181" s="29">
        <v>3</v>
      </c>
      <c r="L181" s="29">
        <v>3</v>
      </c>
      <c r="M181" s="29">
        <v>3</v>
      </c>
      <c r="N181" s="29">
        <v>0</v>
      </c>
      <c r="O181" s="29">
        <v>3</v>
      </c>
      <c r="P181" s="29">
        <v>0</v>
      </c>
      <c r="Q181" s="29">
        <v>0</v>
      </c>
      <c r="R181" s="29">
        <v>0</v>
      </c>
      <c r="S181" s="29">
        <v>0</v>
      </c>
      <c r="T181" s="29">
        <v>0</v>
      </c>
      <c r="U181" s="29">
        <v>0</v>
      </c>
      <c r="V181" s="29">
        <v>0</v>
      </c>
      <c r="W181" s="29">
        <v>3</v>
      </c>
      <c r="X181" s="29">
        <v>0.33333333333333331</v>
      </c>
      <c r="Y181" s="36">
        <v>0</v>
      </c>
      <c r="Z181" s="29">
        <v>0</v>
      </c>
      <c r="AA181" s="29">
        <v>0</v>
      </c>
      <c r="AB181" s="29">
        <v>0</v>
      </c>
      <c r="AC181" s="29">
        <v>0</v>
      </c>
      <c r="AD181" s="27">
        <v>3211201244001</v>
      </c>
    </row>
    <row r="182" spans="1:30" x14ac:dyDescent="0.25">
      <c r="A182" s="27">
        <v>3211201204001</v>
      </c>
      <c r="B182" s="42" t="s">
        <v>995</v>
      </c>
      <c r="E182" s="29">
        <v>3</v>
      </c>
      <c r="F182" s="29">
        <v>5</v>
      </c>
      <c r="H182" s="29">
        <v>3</v>
      </c>
      <c r="J182" s="29">
        <v>3</v>
      </c>
      <c r="L182" s="29">
        <v>14</v>
      </c>
      <c r="M182" s="29">
        <v>3.5</v>
      </c>
      <c r="N182" s="29">
        <v>2277</v>
      </c>
      <c r="O182" s="29">
        <v>0</v>
      </c>
      <c r="P182" s="29">
        <v>0</v>
      </c>
      <c r="Q182" s="29">
        <v>0</v>
      </c>
      <c r="R182" s="29">
        <v>0</v>
      </c>
      <c r="S182" s="29">
        <v>0</v>
      </c>
      <c r="T182" s="29">
        <v>0</v>
      </c>
      <c r="U182" s="29">
        <v>0</v>
      </c>
      <c r="V182" s="29">
        <v>0</v>
      </c>
      <c r="W182" s="29">
        <v>2277</v>
      </c>
      <c r="X182" s="29">
        <v>253</v>
      </c>
      <c r="Y182" s="36">
        <v>2263</v>
      </c>
      <c r="Z182" s="29">
        <v>2266</v>
      </c>
      <c r="AA182" s="29">
        <v>0</v>
      </c>
      <c r="AB182" s="29">
        <v>3</v>
      </c>
      <c r="AC182" s="29">
        <v>2263</v>
      </c>
      <c r="AD182" s="27">
        <v>3211201204001</v>
      </c>
    </row>
    <row r="183" spans="1:30" x14ac:dyDescent="0.25">
      <c r="A183" s="27">
        <v>3211201221001</v>
      </c>
      <c r="B183" s="42" t="s">
        <v>996</v>
      </c>
      <c r="C183" s="29">
        <v>356</v>
      </c>
      <c r="D183" s="29">
        <v>3754</v>
      </c>
      <c r="E183" s="29">
        <v>35101</v>
      </c>
      <c r="F183" s="29">
        <v>34741</v>
      </c>
      <c r="G183" s="29">
        <v>38220</v>
      </c>
      <c r="H183" s="29">
        <v>75505</v>
      </c>
      <c r="I183" s="29">
        <v>150626</v>
      </c>
      <c r="J183" s="29">
        <v>111902</v>
      </c>
      <c r="K183" s="29">
        <v>18361</v>
      </c>
      <c r="L183" s="29">
        <v>468566</v>
      </c>
      <c r="M183" s="29">
        <v>52062.888888888891</v>
      </c>
      <c r="N183" s="29">
        <v>356</v>
      </c>
      <c r="O183" s="29">
        <v>100000</v>
      </c>
      <c r="P183" s="29">
        <v>120</v>
      </c>
      <c r="Q183" s="29">
        <v>70236</v>
      </c>
      <c r="R183" s="29">
        <v>177500</v>
      </c>
      <c r="S183" s="29">
        <v>147000</v>
      </c>
      <c r="T183" s="29">
        <v>0</v>
      </c>
      <c r="U183" s="29">
        <v>49000</v>
      </c>
      <c r="V183" s="29">
        <v>7400</v>
      </c>
      <c r="W183" s="29">
        <v>551612</v>
      </c>
      <c r="X183" s="29">
        <v>61290.222222222219</v>
      </c>
      <c r="Y183" s="36">
        <v>24767</v>
      </c>
      <c r="Z183" s="29">
        <v>156714</v>
      </c>
      <c r="AA183" s="29">
        <v>49000</v>
      </c>
      <c r="AB183" s="29">
        <v>111902</v>
      </c>
      <c r="AC183" s="29">
        <v>24767</v>
      </c>
      <c r="AD183" s="27">
        <v>3211201221001</v>
      </c>
    </row>
    <row r="184" spans="1:30" x14ac:dyDescent="0.25">
      <c r="A184" s="27">
        <v>3211105331001</v>
      </c>
      <c r="B184" s="42" t="s">
        <v>997</v>
      </c>
      <c r="C184" s="29">
        <v>2669</v>
      </c>
      <c r="D184" s="29">
        <v>20746</v>
      </c>
      <c r="E184" s="29">
        <v>22961</v>
      </c>
      <c r="F184" s="29">
        <v>12420</v>
      </c>
      <c r="G184" s="29">
        <v>9690</v>
      </c>
      <c r="H184" s="29">
        <v>4898</v>
      </c>
      <c r="I184" s="29">
        <v>20</v>
      </c>
      <c r="J184" s="29">
        <v>7691</v>
      </c>
      <c r="K184" s="29">
        <v>1910</v>
      </c>
      <c r="L184" s="29">
        <v>83005</v>
      </c>
      <c r="M184" s="29">
        <v>9222.7777777777774</v>
      </c>
      <c r="N184" s="29">
        <v>52069</v>
      </c>
      <c r="O184" s="29">
        <v>21430</v>
      </c>
      <c r="P184" s="29">
        <v>3411</v>
      </c>
      <c r="Q184" s="29">
        <v>6800</v>
      </c>
      <c r="R184" s="29">
        <v>5400</v>
      </c>
      <c r="S184" s="29">
        <v>1000</v>
      </c>
      <c r="T184" s="29">
        <v>0</v>
      </c>
      <c r="U184" s="29">
        <v>69164</v>
      </c>
      <c r="V184" s="29">
        <v>0</v>
      </c>
      <c r="W184" s="29">
        <v>159274</v>
      </c>
      <c r="X184" s="29">
        <v>17697.111111111109</v>
      </c>
      <c r="Y184" s="36">
        <v>58748</v>
      </c>
      <c r="Z184" s="29">
        <v>40</v>
      </c>
      <c r="AA184" s="29">
        <v>69164</v>
      </c>
      <c r="AB184" s="29">
        <v>7691</v>
      </c>
      <c r="AC184" s="29">
        <v>58748</v>
      </c>
      <c r="AD184" s="27">
        <v>3211105331001</v>
      </c>
    </row>
    <row r="185" spans="1:30" x14ac:dyDescent="0.25">
      <c r="A185" s="27">
        <v>3211105313001</v>
      </c>
      <c r="B185" s="42" t="s">
        <v>998</v>
      </c>
      <c r="C185" s="29">
        <v>6</v>
      </c>
      <c r="D185" s="29">
        <v>1</v>
      </c>
      <c r="G185" s="29">
        <v>4</v>
      </c>
      <c r="H185" s="29">
        <v>30</v>
      </c>
      <c r="I185" s="29">
        <v>26</v>
      </c>
      <c r="J185" s="29">
        <v>31</v>
      </c>
      <c r="K185" s="29">
        <v>4</v>
      </c>
      <c r="L185" s="29">
        <v>102</v>
      </c>
      <c r="M185" s="29">
        <v>14.571428571428571</v>
      </c>
      <c r="N185" s="29">
        <v>7</v>
      </c>
      <c r="O185" s="29">
        <v>0</v>
      </c>
      <c r="P185" s="29">
        <v>0</v>
      </c>
      <c r="Q185" s="29">
        <v>0</v>
      </c>
      <c r="R185" s="29">
        <v>250</v>
      </c>
      <c r="S185" s="29">
        <v>0</v>
      </c>
      <c r="T185" s="29">
        <v>0</v>
      </c>
      <c r="U185" s="29">
        <v>0</v>
      </c>
      <c r="V185" s="29">
        <v>0</v>
      </c>
      <c r="W185" s="29">
        <v>257</v>
      </c>
      <c r="X185" s="29">
        <v>28.555555555555557</v>
      </c>
      <c r="Y185" s="36">
        <v>153</v>
      </c>
      <c r="Z185" s="29">
        <v>190</v>
      </c>
      <c r="AA185" s="29">
        <v>0</v>
      </c>
      <c r="AB185" s="29">
        <v>31</v>
      </c>
      <c r="AC185" s="29">
        <v>153</v>
      </c>
      <c r="AD185" s="27">
        <v>3211105313001</v>
      </c>
    </row>
    <row r="186" spans="1:30" x14ac:dyDescent="0.25">
      <c r="A186" s="27">
        <v>3211401123001</v>
      </c>
      <c r="B186" s="42" t="s">
        <v>999</v>
      </c>
      <c r="E186" s="29">
        <v>670</v>
      </c>
      <c r="F186" s="29">
        <v>214</v>
      </c>
      <c r="G186" s="29">
        <v>354</v>
      </c>
      <c r="H186" s="29">
        <v>638</v>
      </c>
      <c r="I186" s="29">
        <v>720</v>
      </c>
      <c r="J186" s="29">
        <v>916</v>
      </c>
      <c r="K186" s="29">
        <v>138</v>
      </c>
      <c r="L186" s="29">
        <v>3650</v>
      </c>
      <c r="M186" s="29">
        <v>521.42857142857144</v>
      </c>
      <c r="N186" s="29">
        <v>547</v>
      </c>
      <c r="O186" s="29">
        <v>0</v>
      </c>
      <c r="P186" s="29">
        <v>1500</v>
      </c>
      <c r="Q186" s="29">
        <v>0</v>
      </c>
      <c r="R186" s="29">
        <v>590</v>
      </c>
      <c r="S186" s="29">
        <v>150</v>
      </c>
      <c r="T186" s="29">
        <v>2500</v>
      </c>
      <c r="U186" s="29">
        <v>0</v>
      </c>
      <c r="V186" s="29">
        <v>0</v>
      </c>
      <c r="W186" s="29">
        <v>5287</v>
      </c>
      <c r="X186" s="29">
        <v>587.44444444444446</v>
      </c>
      <c r="Y186" s="36">
        <v>1463</v>
      </c>
      <c r="Z186" s="29">
        <v>8944</v>
      </c>
      <c r="AA186" s="29">
        <v>0</v>
      </c>
      <c r="AB186" s="29">
        <v>916</v>
      </c>
      <c r="AC186" s="29">
        <v>1463</v>
      </c>
      <c r="AD186" s="27">
        <v>3211401123001</v>
      </c>
    </row>
    <row r="187" spans="1:30" x14ac:dyDescent="0.25">
      <c r="A187" s="27">
        <v>3211703102001</v>
      </c>
      <c r="B187" s="42" t="s">
        <v>1000</v>
      </c>
      <c r="D187" s="29">
        <v>79</v>
      </c>
      <c r="E187" s="29">
        <v>71</v>
      </c>
      <c r="F187" s="29">
        <v>73</v>
      </c>
      <c r="G187" s="29">
        <v>80</v>
      </c>
      <c r="H187" s="29">
        <v>46</v>
      </c>
      <c r="I187" s="29">
        <v>43</v>
      </c>
      <c r="J187" s="29">
        <v>94</v>
      </c>
      <c r="K187" s="29">
        <v>7</v>
      </c>
      <c r="L187" s="29">
        <v>493</v>
      </c>
      <c r="M187" s="29">
        <v>61.625</v>
      </c>
      <c r="N187" s="29">
        <v>0</v>
      </c>
      <c r="O187" s="29">
        <v>2117</v>
      </c>
      <c r="P187" s="29">
        <v>0</v>
      </c>
      <c r="Q187" s="29">
        <v>0</v>
      </c>
      <c r="R187" s="29">
        <v>0</v>
      </c>
      <c r="S187" s="29">
        <v>0</v>
      </c>
      <c r="T187" s="29">
        <v>0</v>
      </c>
      <c r="U187" s="29">
        <v>0</v>
      </c>
      <c r="V187" s="29">
        <v>0</v>
      </c>
      <c r="W187" s="29">
        <v>2117</v>
      </c>
      <c r="X187" s="29">
        <v>235.22222222222223</v>
      </c>
      <c r="Y187" s="36">
        <v>1685</v>
      </c>
      <c r="Z187" s="29">
        <v>10433</v>
      </c>
      <c r="AA187" s="29">
        <v>0</v>
      </c>
      <c r="AB187" s="29">
        <v>94</v>
      </c>
      <c r="AC187" s="29">
        <v>1685</v>
      </c>
      <c r="AD187" s="27">
        <v>3211703102001</v>
      </c>
    </row>
    <row r="188" spans="1:30" x14ac:dyDescent="0.25">
      <c r="A188" s="27">
        <v>3211703101001</v>
      </c>
      <c r="B188" s="42" t="s">
        <v>1001</v>
      </c>
      <c r="C188" s="29">
        <v>490</v>
      </c>
      <c r="D188" s="29">
        <v>2940</v>
      </c>
      <c r="E188" s="29">
        <v>3259</v>
      </c>
      <c r="F188" s="29">
        <v>3604</v>
      </c>
      <c r="G188" s="29">
        <v>3462</v>
      </c>
      <c r="H188" s="29">
        <v>3919</v>
      </c>
      <c r="I188" s="29">
        <v>3153</v>
      </c>
      <c r="J188" s="29">
        <v>3395</v>
      </c>
      <c r="K188" s="29">
        <v>551</v>
      </c>
      <c r="L188" s="29">
        <v>24773</v>
      </c>
      <c r="M188" s="29">
        <v>2752.5555555555557</v>
      </c>
      <c r="N188" s="29">
        <v>13010</v>
      </c>
      <c r="O188" s="29">
        <v>5617</v>
      </c>
      <c r="P188" s="29">
        <v>0</v>
      </c>
      <c r="Q188" s="29">
        <v>0</v>
      </c>
      <c r="R188" s="29">
        <v>8400</v>
      </c>
      <c r="S188" s="29">
        <v>0</v>
      </c>
      <c r="T188" s="29">
        <v>0</v>
      </c>
      <c r="U188" s="29">
        <v>0</v>
      </c>
      <c r="V188" s="29">
        <v>0</v>
      </c>
      <c r="W188" s="29">
        <v>27027</v>
      </c>
      <c r="X188" s="29">
        <v>3003</v>
      </c>
      <c r="Y188" s="36">
        <v>2052</v>
      </c>
      <c r="Z188" s="29">
        <v>6090</v>
      </c>
      <c r="AA188" s="29">
        <v>0</v>
      </c>
      <c r="AB188" s="29">
        <v>3395</v>
      </c>
      <c r="AC188" s="29">
        <v>2052</v>
      </c>
      <c r="AD188" s="27">
        <v>3211703101001</v>
      </c>
    </row>
    <row r="189" spans="1:30" x14ac:dyDescent="0.25">
      <c r="A189" s="27">
        <v>3211701731001</v>
      </c>
      <c r="B189" s="42" t="s">
        <v>1002</v>
      </c>
      <c r="D189" s="29">
        <v>368</v>
      </c>
      <c r="E189" s="29">
        <v>874</v>
      </c>
      <c r="F189" s="29">
        <v>3</v>
      </c>
      <c r="G189" s="29">
        <v>64</v>
      </c>
      <c r="H189" s="29">
        <v>132</v>
      </c>
      <c r="I189" s="29">
        <v>6</v>
      </c>
      <c r="J189" s="29">
        <v>8</v>
      </c>
      <c r="L189" s="29">
        <v>1455</v>
      </c>
      <c r="M189" s="29">
        <v>207.85714285714286</v>
      </c>
      <c r="N189" s="29">
        <v>1440</v>
      </c>
      <c r="O189" s="29">
        <v>300</v>
      </c>
      <c r="P189" s="29">
        <v>0</v>
      </c>
      <c r="Q189" s="29">
        <v>0</v>
      </c>
      <c r="R189" s="29">
        <v>0</v>
      </c>
      <c r="S189" s="29">
        <v>0</v>
      </c>
      <c r="T189" s="29">
        <v>0</v>
      </c>
      <c r="U189" s="29">
        <v>0</v>
      </c>
      <c r="V189" s="29">
        <v>0</v>
      </c>
      <c r="W189" s="29">
        <v>1740</v>
      </c>
      <c r="X189" s="29">
        <v>193.33333333333334</v>
      </c>
      <c r="Y189" s="36">
        <v>0</v>
      </c>
      <c r="Z189" s="29">
        <v>8</v>
      </c>
      <c r="AA189" s="29">
        <v>0</v>
      </c>
      <c r="AB189" s="29">
        <v>8</v>
      </c>
      <c r="AC189" s="29">
        <v>0</v>
      </c>
      <c r="AD189" s="27">
        <v>3211701731001</v>
      </c>
    </row>
    <row r="190" spans="1:30" x14ac:dyDescent="0.25">
      <c r="A190" s="27">
        <v>3211701722001</v>
      </c>
      <c r="B190" s="42" t="s">
        <v>1003</v>
      </c>
      <c r="G190" s="29">
        <v>80</v>
      </c>
      <c r="H190" s="29">
        <v>465</v>
      </c>
      <c r="I190" s="29">
        <v>45</v>
      </c>
      <c r="J190" s="29">
        <v>90</v>
      </c>
      <c r="L190" s="29">
        <v>680</v>
      </c>
      <c r="M190" s="29">
        <v>170</v>
      </c>
      <c r="N190" s="29">
        <v>0</v>
      </c>
      <c r="O190" s="29">
        <v>0</v>
      </c>
      <c r="P190" s="29">
        <v>0</v>
      </c>
      <c r="Q190" s="29">
        <v>3625</v>
      </c>
      <c r="R190" s="29">
        <v>0</v>
      </c>
      <c r="S190" s="29">
        <v>0</v>
      </c>
      <c r="T190" s="29">
        <v>0</v>
      </c>
      <c r="U190" s="29">
        <v>0</v>
      </c>
      <c r="V190" s="29">
        <v>0</v>
      </c>
      <c r="W190" s="29">
        <v>3625</v>
      </c>
      <c r="X190" s="29">
        <v>402.77777777777777</v>
      </c>
      <c r="Y190" s="36">
        <v>2945</v>
      </c>
      <c r="Z190" s="29">
        <v>3035</v>
      </c>
      <c r="AA190" s="29">
        <v>0</v>
      </c>
      <c r="AB190" s="29">
        <v>90</v>
      </c>
      <c r="AC190" s="29">
        <v>2945</v>
      </c>
      <c r="AD190" s="27">
        <v>3211701722001</v>
      </c>
    </row>
    <row r="191" spans="1:30" x14ac:dyDescent="0.25">
      <c r="A191" s="27">
        <v>3211701711001</v>
      </c>
      <c r="B191" s="42" t="s">
        <v>1004</v>
      </c>
      <c r="G191" s="29">
        <v>2360</v>
      </c>
      <c r="L191" s="29">
        <v>2360</v>
      </c>
      <c r="M191" s="29">
        <v>2360</v>
      </c>
      <c r="N191" s="29">
        <v>0</v>
      </c>
      <c r="O191" s="29">
        <v>0</v>
      </c>
      <c r="P191" s="29">
        <v>0</v>
      </c>
      <c r="Q191" s="29">
        <v>360</v>
      </c>
      <c r="R191" s="29">
        <v>2000</v>
      </c>
      <c r="S191" s="29">
        <v>0</v>
      </c>
      <c r="T191" s="29">
        <v>0</v>
      </c>
      <c r="U191" s="29">
        <v>0</v>
      </c>
      <c r="V191" s="29">
        <v>0</v>
      </c>
      <c r="W191" s="29">
        <v>2360</v>
      </c>
      <c r="X191" s="29">
        <v>262.22222222222223</v>
      </c>
      <c r="Y191" s="36">
        <v>0</v>
      </c>
      <c r="Z191" s="29">
        <v>0</v>
      </c>
      <c r="AA191" s="29">
        <v>0</v>
      </c>
      <c r="AB191" s="29">
        <v>0</v>
      </c>
      <c r="AC191" s="29">
        <v>0</v>
      </c>
      <c r="AD191" s="27">
        <v>3211701711001</v>
      </c>
    </row>
    <row r="192" spans="1:30" x14ac:dyDescent="0.25">
      <c r="A192" s="27">
        <v>3211701741001</v>
      </c>
      <c r="B192" s="42" t="s">
        <v>1005</v>
      </c>
      <c r="C192" s="29">
        <v>410</v>
      </c>
      <c r="D192" s="29">
        <v>2510</v>
      </c>
      <c r="E192" s="29">
        <v>3200</v>
      </c>
      <c r="F192" s="29">
        <v>280</v>
      </c>
      <c r="J192" s="29">
        <v>450</v>
      </c>
      <c r="K192" s="29">
        <v>180</v>
      </c>
      <c r="L192" s="29">
        <v>7030</v>
      </c>
      <c r="M192" s="29">
        <v>1171.6666666666667</v>
      </c>
      <c r="N192" s="29">
        <v>6400</v>
      </c>
      <c r="O192" s="29">
        <v>0</v>
      </c>
      <c r="P192" s="29">
        <v>0</v>
      </c>
      <c r="Q192" s="29">
        <v>0</v>
      </c>
      <c r="R192" s="29">
        <v>0</v>
      </c>
      <c r="S192" s="29">
        <v>0</v>
      </c>
      <c r="T192" s="29">
        <v>0</v>
      </c>
      <c r="U192" s="29">
        <v>11970</v>
      </c>
      <c r="V192" s="29">
        <v>0</v>
      </c>
      <c r="W192" s="29">
        <v>18370</v>
      </c>
      <c r="X192" s="29">
        <v>2041.1111111111111</v>
      </c>
      <c r="Y192" s="36">
        <v>11160</v>
      </c>
      <c r="Z192" s="29">
        <v>0</v>
      </c>
      <c r="AA192" s="29">
        <v>11970</v>
      </c>
      <c r="AB192" s="29">
        <v>450</v>
      </c>
      <c r="AC192" s="29">
        <v>11160</v>
      </c>
      <c r="AD192" s="27">
        <v>3211701741001</v>
      </c>
    </row>
    <row r="193" spans="1:30" x14ac:dyDescent="0.25">
      <c r="A193" s="27">
        <v>3211204101001</v>
      </c>
      <c r="B193" s="42" t="s">
        <v>1006</v>
      </c>
      <c r="J193" s="29">
        <v>30</v>
      </c>
      <c r="K193" s="29">
        <v>120</v>
      </c>
      <c r="L193" s="29">
        <v>150</v>
      </c>
      <c r="M193" s="29">
        <v>75</v>
      </c>
      <c r="N193" s="29">
        <v>0</v>
      </c>
      <c r="O193" s="29">
        <v>0</v>
      </c>
      <c r="P193" s="29">
        <v>0</v>
      </c>
      <c r="Q193" s="29">
        <v>0</v>
      </c>
      <c r="R193" s="29">
        <v>0</v>
      </c>
      <c r="S193" s="29">
        <v>0</v>
      </c>
      <c r="T193" s="29">
        <v>0</v>
      </c>
      <c r="U193" s="29">
        <v>2211</v>
      </c>
      <c r="V193" s="29">
        <v>0</v>
      </c>
      <c r="W193" s="29">
        <v>2211</v>
      </c>
      <c r="X193" s="29">
        <v>245.66666666666666</v>
      </c>
      <c r="Y193" s="36">
        <v>2061</v>
      </c>
      <c r="Z193" s="29">
        <v>442</v>
      </c>
      <c r="AA193" s="29">
        <v>2211</v>
      </c>
      <c r="AB193" s="29">
        <v>30</v>
      </c>
      <c r="AC193" s="29">
        <v>2061</v>
      </c>
      <c r="AD193" s="27">
        <v>3211204101001</v>
      </c>
    </row>
    <row r="194" spans="1:30" x14ac:dyDescent="0.25">
      <c r="A194" s="27">
        <v>3219999349001</v>
      </c>
      <c r="B194" s="42" t="s">
        <v>1007</v>
      </c>
      <c r="H194" s="29">
        <v>11880</v>
      </c>
      <c r="L194" s="29">
        <v>11880</v>
      </c>
      <c r="M194" s="29">
        <v>11880</v>
      </c>
      <c r="N194" s="29">
        <v>0</v>
      </c>
      <c r="O194" s="29">
        <v>0</v>
      </c>
      <c r="P194" s="29">
        <v>0</v>
      </c>
      <c r="Q194" s="29">
        <v>0</v>
      </c>
      <c r="R194" s="29">
        <v>11880</v>
      </c>
      <c r="S194" s="29">
        <v>0</v>
      </c>
      <c r="T194" s="29">
        <v>0</v>
      </c>
      <c r="U194" s="29">
        <v>0</v>
      </c>
      <c r="V194" s="29">
        <v>0</v>
      </c>
      <c r="W194" s="29">
        <v>11880</v>
      </c>
      <c r="X194" s="29">
        <v>1320</v>
      </c>
      <c r="Y194" s="36">
        <v>0</v>
      </c>
      <c r="Z194" s="29">
        <v>0</v>
      </c>
      <c r="AA194" s="29">
        <v>0</v>
      </c>
      <c r="AB194" s="29">
        <v>0</v>
      </c>
      <c r="AC194" s="29">
        <v>0</v>
      </c>
      <c r="AD194" s="27">
        <v>3219999349001</v>
      </c>
    </row>
    <row r="195" spans="1:30" x14ac:dyDescent="0.25">
      <c r="A195" s="27">
        <v>3211301112001</v>
      </c>
      <c r="B195" s="42" t="s">
        <v>1008</v>
      </c>
      <c r="D195" s="29">
        <v>124</v>
      </c>
      <c r="E195" s="29">
        <v>138</v>
      </c>
      <c r="F195" s="29">
        <v>129</v>
      </c>
      <c r="G195" s="29">
        <v>190</v>
      </c>
      <c r="H195" s="29">
        <v>167</v>
      </c>
      <c r="I195" s="29">
        <v>142</v>
      </c>
      <c r="J195" s="29">
        <v>115</v>
      </c>
      <c r="L195" s="29">
        <v>1005</v>
      </c>
      <c r="M195" s="29">
        <v>143.57142857142858</v>
      </c>
      <c r="N195" s="29">
        <v>0</v>
      </c>
      <c r="O195" s="29">
        <v>1155</v>
      </c>
      <c r="P195" s="29">
        <v>0</v>
      </c>
      <c r="Q195" s="29">
        <v>0</v>
      </c>
      <c r="R195" s="29">
        <v>0</v>
      </c>
      <c r="S195" s="29">
        <v>0</v>
      </c>
      <c r="T195" s="29">
        <v>0</v>
      </c>
      <c r="U195" s="29">
        <v>398</v>
      </c>
      <c r="V195" s="29">
        <v>0</v>
      </c>
      <c r="W195" s="29">
        <v>1553</v>
      </c>
      <c r="X195" s="29">
        <v>172.55555555555554</v>
      </c>
      <c r="Y195" s="36">
        <v>549</v>
      </c>
      <c r="Z195" s="29">
        <v>664</v>
      </c>
      <c r="AA195" s="29">
        <v>398</v>
      </c>
      <c r="AB195" s="29">
        <v>115</v>
      </c>
      <c r="AC195" s="29">
        <v>549</v>
      </c>
      <c r="AD195" s="27">
        <v>3211301112001</v>
      </c>
    </row>
    <row r="196" spans="1:30" x14ac:dyDescent="0.25">
      <c r="A196" s="27">
        <v>3212506932001</v>
      </c>
      <c r="B196" s="42" t="s">
        <v>1009</v>
      </c>
      <c r="J196" s="29">
        <v>56</v>
      </c>
      <c r="L196" s="29">
        <v>56</v>
      </c>
      <c r="M196" s="29">
        <v>56</v>
      </c>
      <c r="N196" s="29">
        <v>0</v>
      </c>
      <c r="O196" s="29">
        <v>0</v>
      </c>
      <c r="P196" s="29">
        <v>0</v>
      </c>
      <c r="Q196" s="29">
        <v>0</v>
      </c>
      <c r="R196" s="29">
        <v>0</v>
      </c>
      <c r="S196" s="29">
        <v>0</v>
      </c>
      <c r="T196" s="29">
        <v>56</v>
      </c>
      <c r="U196" s="29">
        <v>0</v>
      </c>
      <c r="V196" s="29">
        <v>145</v>
      </c>
      <c r="W196" s="29">
        <v>201</v>
      </c>
      <c r="X196" s="29">
        <v>22.333333333333332</v>
      </c>
      <c r="Y196" s="36">
        <v>145</v>
      </c>
      <c r="Z196" s="29">
        <v>56</v>
      </c>
      <c r="AA196" s="29">
        <v>0</v>
      </c>
      <c r="AB196" s="29">
        <v>56</v>
      </c>
      <c r="AC196" s="29">
        <v>145</v>
      </c>
      <c r="AD196" s="27">
        <v>3212506932001</v>
      </c>
    </row>
    <row r="197" spans="1:30" x14ac:dyDescent="0.25">
      <c r="A197" s="27">
        <v>3212506922001</v>
      </c>
      <c r="B197" s="42" t="s">
        <v>1010</v>
      </c>
      <c r="D197" s="29">
        <v>47</v>
      </c>
      <c r="E197" s="29">
        <v>70</v>
      </c>
      <c r="F197" s="29">
        <v>144</v>
      </c>
      <c r="G197" s="29">
        <v>214</v>
      </c>
      <c r="L197" s="29">
        <v>475</v>
      </c>
      <c r="M197" s="29">
        <v>118.75</v>
      </c>
      <c r="N197" s="29">
        <v>0</v>
      </c>
      <c r="O197" s="29">
        <v>192</v>
      </c>
      <c r="P197" s="29">
        <v>0</v>
      </c>
      <c r="Q197" s="29">
        <v>206</v>
      </c>
      <c r="R197" s="29">
        <v>75</v>
      </c>
      <c r="S197" s="29">
        <v>0</v>
      </c>
      <c r="T197" s="29">
        <v>0</v>
      </c>
      <c r="U197" s="29">
        <v>0</v>
      </c>
      <c r="V197" s="29">
        <v>0</v>
      </c>
      <c r="W197" s="29">
        <v>473</v>
      </c>
      <c r="X197" s="29">
        <v>52.555555555555557</v>
      </c>
      <c r="Y197" s="36">
        <v>0</v>
      </c>
      <c r="Z197" s="29">
        <v>0</v>
      </c>
      <c r="AA197" s="29">
        <v>0</v>
      </c>
      <c r="AB197" s="29">
        <v>0</v>
      </c>
      <c r="AC197" s="29">
        <v>0</v>
      </c>
      <c r="AD197" s="27">
        <v>3212506922001</v>
      </c>
    </row>
    <row r="198" spans="1:30" x14ac:dyDescent="0.25">
      <c r="A198" s="27">
        <v>3211301212001</v>
      </c>
      <c r="B198" s="42" t="s">
        <v>1011</v>
      </c>
      <c r="D198" s="29">
        <v>416</v>
      </c>
      <c r="E198" s="29">
        <v>522</v>
      </c>
      <c r="F198" s="29">
        <v>598</v>
      </c>
      <c r="G198" s="29">
        <v>833</v>
      </c>
      <c r="H198" s="29">
        <v>452</v>
      </c>
      <c r="I198" s="29">
        <v>551</v>
      </c>
      <c r="J198" s="29">
        <v>523</v>
      </c>
      <c r="K198" s="29">
        <v>54</v>
      </c>
      <c r="L198" s="29">
        <v>3949</v>
      </c>
      <c r="M198" s="29">
        <v>493.625</v>
      </c>
      <c r="N198" s="29">
        <v>0</v>
      </c>
      <c r="O198" s="29">
        <v>1326</v>
      </c>
      <c r="P198" s="29">
        <v>3350</v>
      </c>
      <c r="Q198" s="29">
        <v>0</v>
      </c>
      <c r="R198" s="29">
        <v>0</v>
      </c>
      <c r="S198" s="29">
        <v>0</v>
      </c>
      <c r="T198" s="29">
        <v>0</v>
      </c>
      <c r="U198" s="29">
        <v>0</v>
      </c>
      <c r="V198" s="29">
        <v>0</v>
      </c>
      <c r="W198" s="29">
        <v>4676</v>
      </c>
      <c r="X198" s="29">
        <v>519.55555555555554</v>
      </c>
      <c r="Y198" s="36">
        <v>234</v>
      </c>
      <c r="Z198" s="29">
        <v>816</v>
      </c>
      <c r="AA198" s="29">
        <v>0</v>
      </c>
      <c r="AB198" s="29">
        <v>523</v>
      </c>
      <c r="AC198" s="29">
        <v>234</v>
      </c>
      <c r="AD198" s="27">
        <v>3211301212001</v>
      </c>
    </row>
    <row r="199" spans="1:30" x14ac:dyDescent="0.25">
      <c r="A199" s="27">
        <v>3212301523001</v>
      </c>
      <c r="B199" s="42" t="s">
        <v>1012</v>
      </c>
      <c r="C199" s="29">
        <v>11</v>
      </c>
      <c r="D199" s="29">
        <v>1</v>
      </c>
      <c r="E199" s="29">
        <v>1</v>
      </c>
      <c r="F199" s="29">
        <v>2</v>
      </c>
      <c r="G199" s="29">
        <v>26</v>
      </c>
      <c r="H199" s="29">
        <v>2</v>
      </c>
      <c r="I199" s="29">
        <v>25</v>
      </c>
      <c r="J199" s="29">
        <v>32</v>
      </c>
      <c r="K199" s="29">
        <v>1</v>
      </c>
      <c r="L199" s="29">
        <v>101</v>
      </c>
      <c r="M199" s="29">
        <v>11.222222222222221</v>
      </c>
      <c r="N199" s="29">
        <v>161</v>
      </c>
      <c r="O199" s="29">
        <v>140</v>
      </c>
      <c r="P199" s="29">
        <v>80</v>
      </c>
      <c r="Q199" s="29">
        <v>80</v>
      </c>
      <c r="R199" s="29">
        <v>0</v>
      </c>
      <c r="S199" s="29">
        <v>0</v>
      </c>
      <c r="T199" s="29">
        <v>0</v>
      </c>
      <c r="U199" s="29">
        <v>0</v>
      </c>
      <c r="V199" s="29">
        <v>130</v>
      </c>
      <c r="W199" s="29">
        <v>591</v>
      </c>
      <c r="X199" s="29">
        <v>65.666666666666671</v>
      </c>
      <c r="Y199" s="36">
        <v>209</v>
      </c>
      <c r="Z199" s="29">
        <v>244</v>
      </c>
      <c r="AA199" s="29">
        <v>0</v>
      </c>
      <c r="AB199" s="29">
        <v>32</v>
      </c>
      <c r="AC199" s="29">
        <v>209</v>
      </c>
      <c r="AD199" s="27">
        <v>3212301523001</v>
      </c>
    </row>
    <row r="200" spans="1:30" x14ac:dyDescent="0.25">
      <c r="A200" s="27">
        <v>3211502321001</v>
      </c>
      <c r="B200" s="42" t="s">
        <v>1013</v>
      </c>
      <c r="C200" s="29">
        <v>1920</v>
      </c>
      <c r="D200" s="29">
        <v>10183</v>
      </c>
      <c r="E200" s="29">
        <v>11020</v>
      </c>
      <c r="F200" s="29">
        <v>1057</v>
      </c>
      <c r="G200" s="29">
        <v>1306</v>
      </c>
      <c r="H200" s="29">
        <v>5272</v>
      </c>
      <c r="I200" s="29">
        <v>670</v>
      </c>
      <c r="J200" s="29">
        <v>9105</v>
      </c>
      <c r="K200" s="29">
        <v>2268</v>
      </c>
      <c r="L200" s="29">
        <v>42801</v>
      </c>
      <c r="M200" s="29">
        <v>4755.666666666667</v>
      </c>
      <c r="N200" s="29">
        <v>26760</v>
      </c>
      <c r="O200" s="29">
        <v>4867</v>
      </c>
      <c r="P200" s="29">
        <v>0</v>
      </c>
      <c r="Q200" s="29">
        <v>0</v>
      </c>
      <c r="R200" s="29">
        <v>5010</v>
      </c>
      <c r="S200" s="29">
        <v>210</v>
      </c>
      <c r="T200" s="29">
        <v>0</v>
      </c>
      <c r="U200" s="29">
        <v>38340</v>
      </c>
      <c r="V200" s="29">
        <v>0</v>
      </c>
      <c r="W200" s="29">
        <v>75187</v>
      </c>
      <c r="X200" s="29">
        <v>8354.1111111111113</v>
      </c>
      <c r="Y200" s="36">
        <v>26586</v>
      </c>
      <c r="Z200" s="29">
        <v>375</v>
      </c>
      <c r="AA200" s="29">
        <v>38340</v>
      </c>
      <c r="AB200" s="29">
        <v>9105</v>
      </c>
      <c r="AC200" s="29">
        <v>26586</v>
      </c>
      <c r="AD200" s="27">
        <v>3211502321001</v>
      </c>
    </row>
    <row r="201" spans="1:30" x14ac:dyDescent="0.25">
      <c r="A201" s="27">
        <v>3219999118001</v>
      </c>
      <c r="B201" s="42" t="s">
        <v>1014</v>
      </c>
      <c r="C201" s="29" t="s">
        <v>793</v>
      </c>
      <c r="L201" s="29">
        <v>0</v>
      </c>
      <c r="M201" s="29" t="e">
        <v>#DIV/0!</v>
      </c>
      <c r="N201" s="29">
        <v>9173</v>
      </c>
      <c r="O201" s="29">
        <v>0</v>
      </c>
      <c r="P201" s="29">
        <v>0</v>
      </c>
      <c r="Q201" s="29">
        <v>0</v>
      </c>
      <c r="R201" s="29">
        <v>0</v>
      </c>
      <c r="S201" s="29">
        <v>0</v>
      </c>
      <c r="T201" s="29">
        <v>0</v>
      </c>
      <c r="U201" s="29">
        <v>0</v>
      </c>
      <c r="V201" s="29">
        <v>0</v>
      </c>
      <c r="W201" s="29">
        <v>9173</v>
      </c>
      <c r="X201" s="29">
        <v>1019.2222222222222</v>
      </c>
      <c r="Y201" s="36">
        <v>0</v>
      </c>
      <c r="Z201" s="29">
        <v>0</v>
      </c>
      <c r="AA201" s="29">
        <v>0</v>
      </c>
      <c r="AB201" s="29">
        <v>0</v>
      </c>
      <c r="AC201" s="29">
        <v>0</v>
      </c>
      <c r="AD201" s="27">
        <v>3219999118001</v>
      </c>
    </row>
    <row r="202" spans="1:30" x14ac:dyDescent="0.25">
      <c r="A202" s="27">
        <v>3211502331001</v>
      </c>
      <c r="B202" s="42" t="s">
        <v>1015</v>
      </c>
      <c r="G202" s="29">
        <v>2880</v>
      </c>
      <c r="H202" s="29">
        <v>4320</v>
      </c>
      <c r="I202" s="29">
        <v>5010</v>
      </c>
      <c r="J202" s="29">
        <v>30</v>
      </c>
      <c r="K202" s="29">
        <v>420</v>
      </c>
      <c r="L202" s="29">
        <v>12660</v>
      </c>
      <c r="M202" s="29">
        <v>2532</v>
      </c>
      <c r="N202" s="29">
        <v>0</v>
      </c>
      <c r="O202" s="29">
        <v>0</v>
      </c>
      <c r="P202" s="29">
        <v>0</v>
      </c>
      <c r="Q202" s="29">
        <v>0</v>
      </c>
      <c r="R202" s="29">
        <v>0</v>
      </c>
      <c r="S202" s="29">
        <v>0</v>
      </c>
      <c r="T202" s="29">
        <v>5010</v>
      </c>
      <c r="U202" s="29">
        <v>1980</v>
      </c>
      <c r="V202" s="29">
        <v>0</v>
      </c>
      <c r="W202" s="29">
        <v>6990</v>
      </c>
      <c r="X202" s="29">
        <v>776.66666666666663</v>
      </c>
      <c r="Y202" s="36">
        <v>1470</v>
      </c>
      <c r="Z202" s="29">
        <v>0</v>
      </c>
      <c r="AA202" s="29">
        <v>1980</v>
      </c>
      <c r="AB202" s="29">
        <v>30</v>
      </c>
      <c r="AC202" s="29">
        <v>1470</v>
      </c>
      <c r="AD202" s="27">
        <v>3211502331001</v>
      </c>
    </row>
    <row r="203" spans="1:30" x14ac:dyDescent="0.25">
      <c r="A203" s="27">
        <v>3211103211001</v>
      </c>
      <c r="B203" s="42" t="s">
        <v>1016</v>
      </c>
      <c r="E203" s="29">
        <v>129</v>
      </c>
      <c r="F203" s="29">
        <v>188</v>
      </c>
      <c r="G203" s="29">
        <v>10</v>
      </c>
      <c r="H203" s="29">
        <v>170</v>
      </c>
      <c r="I203" s="29">
        <v>492</v>
      </c>
      <c r="J203" s="29">
        <v>136</v>
      </c>
      <c r="L203" s="29">
        <v>1125</v>
      </c>
      <c r="M203" s="29">
        <v>187.5</v>
      </c>
      <c r="N203" s="29">
        <v>0</v>
      </c>
      <c r="O203" s="29">
        <v>0</v>
      </c>
      <c r="P203" s="29">
        <v>1500</v>
      </c>
      <c r="Q203" s="29">
        <v>0</v>
      </c>
      <c r="R203" s="29">
        <v>0</v>
      </c>
      <c r="S203" s="29">
        <v>0</v>
      </c>
      <c r="T203" s="29">
        <v>0</v>
      </c>
      <c r="U203" s="29">
        <v>0</v>
      </c>
      <c r="V203" s="29">
        <v>0</v>
      </c>
      <c r="W203" s="29">
        <v>1500</v>
      </c>
      <c r="X203" s="29">
        <v>166.66666666666666</v>
      </c>
      <c r="Y203" s="36">
        <v>333</v>
      </c>
      <c r="Z203" s="29">
        <v>469</v>
      </c>
      <c r="AA203" s="29">
        <v>0</v>
      </c>
      <c r="AB203" s="29">
        <v>136</v>
      </c>
      <c r="AC203" s="29">
        <v>333</v>
      </c>
      <c r="AD203" s="27">
        <v>3211103211001</v>
      </c>
    </row>
    <row r="204" spans="1:30" x14ac:dyDescent="0.25">
      <c r="A204" s="27">
        <v>3212506322001</v>
      </c>
      <c r="B204" s="42" t="s">
        <v>1017</v>
      </c>
      <c r="D204" s="29">
        <v>172</v>
      </c>
      <c r="E204" s="29">
        <v>172</v>
      </c>
      <c r="F204" s="29">
        <v>198</v>
      </c>
      <c r="G204" s="29">
        <v>208</v>
      </c>
      <c r="H204" s="29">
        <v>192</v>
      </c>
      <c r="I204" s="29">
        <v>91</v>
      </c>
      <c r="J204" s="29">
        <v>132</v>
      </c>
      <c r="K204" s="29">
        <v>13</v>
      </c>
      <c r="L204" s="29">
        <v>1178</v>
      </c>
      <c r="M204" s="29">
        <v>147.25</v>
      </c>
      <c r="N204" s="29">
        <v>0</v>
      </c>
      <c r="O204" s="29">
        <v>512</v>
      </c>
      <c r="P204" s="29">
        <v>0</v>
      </c>
      <c r="Q204" s="29">
        <v>600</v>
      </c>
      <c r="R204" s="29">
        <v>0</v>
      </c>
      <c r="S204" s="29">
        <v>0</v>
      </c>
      <c r="T204" s="29">
        <v>581</v>
      </c>
      <c r="U204" s="29">
        <v>0</v>
      </c>
      <c r="V204" s="29">
        <v>0</v>
      </c>
      <c r="W204" s="29">
        <v>1693</v>
      </c>
      <c r="X204" s="29">
        <v>188.11111111111111</v>
      </c>
      <c r="Y204" s="36">
        <v>211</v>
      </c>
      <c r="Z204" s="29">
        <v>853</v>
      </c>
      <c r="AA204" s="29">
        <v>0</v>
      </c>
      <c r="AB204" s="29">
        <v>132</v>
      </c>
      <c r="AC204" s="29">
        <v>211</v>
      </c>
      <c r="AD204" s="27">
        <v>3212506322001</v>
      </c>
    </row>
    <row r="205" spans="1:30" x14ac:dyDescent="0.25">
      <c r="A205" s="27">
        <v>3211112031001</v>
      </c>
      <c r="B205" s="42" t="s">
        <v>1018</v>
      </c>
      <c r="C205" s="29">
        <v>8760</v>
      </c>
      <c r="D205" s="29">
        <v>27765</v>
      </c>
      <c r="E205" s="29">
        <v>37650</v>
      </c>
      <c r="F205" s="29">
        <v>22350</v>
      </c>
      <c r="G205" s="29">
        <v>6120</v>
      </c>
      <c r="H205" s="29">
        <v>9480</v>
      </c>
      <c r="I205" s="29">
        <v>13740</v>
      </c>
      <c r="J205" s="29">
        <v>24360</v>
      </c>
      <c r="K205" s="29">
        <v>9870</v>
      </c>
      <c r="L205" s="29">
        <v>160095</v>
      </c>
      <c r="M205" s="29">
        <v>17788.333333333332</v>
      </c>
      <c r="N205" s="29">
        <v>36420</v>
      </c>
      <c r="O205" s="29">
        <v>0</v>
      </c>
      <c r="P205" s="29">
        <v>60000</v>
      </c>
      <c r="Q205" s="29">
        <v>0</v>
      </c>
      <c r="R205" s="29">
        <v>15600</v>
      </c>
      <c r="S205" s="29">
        <v>0</v>
      </c>
      <c r="T205" s="29">
        <v>19980</v>
      </c>
      <c r="U205" s="29">
        <v>137880</v>
      </c>
      <c r="V205" s="29">
        <v>0</v>
      </c>
      <c r="W205" s="29">
        <v>269880</v>
      </c>
      <c r="X205" s="29">
        <v>29986.666666666668</v>
      </c>
      <c r="Y205" s="36">
        <v>107970</v>
      </c>
      <c r="Z205" s="29">
        <v>6390</v>
      </c>
      <c r="AA205" s="29">
        <v>137880</v>
      </c>
      <c r="AB205" s="29">
        <v>24360</v>
      </c>
      <c r="AC205" s="29">
        <v>107970</v>
      </c>
      <c r="AD205" s="27">
        <v>3211112031001</v>
      </c>
    </row>
    <row r="206" spans="1:30" x14ac:dyDescent="0.25">
      <c r="A206" s="27">
        <v>3219999863001</v>
      </c>
      <c r="B206" s="42" t="s">
        <v>1019</v>
      </c>
      <c r="D206" s="29">
        <v>840</v>
      </c>
      <c r="E206" s="29">
        <v>3144</v>
      </c>
      <c r="F206" s="29">
        <v>2075</v>
      </c>
      <c r="G206" s="29">
        <v>2065</v>
      </c>
      <c r="H206" s="29">
        <v>5450</v>
      </c>
      <c r="I206" s="29">
        <v>2185</v>
      </c>
      <c r="J206" s="29">
        <v>1365</v>
      </c>
      <c r="L206" s="29">
        <v>17124</v>
      </c>
      <c r="M206" s="29">
        <v>2446.2857142857142</v>
      </c>
      <c r="N206" s="29">
        <v>0</v>
      </c>
      <c r="O206" s="29">
        <v>4032</v>
      </c>
      <c r="P206" s="29">
        <v>0</v>
      </c>
      <c r="Q206" s="29">
        <v>2520</v>
      </c>
      <c r="R206" s="29">
        <v>5712</v>
      </c>
      <c r="S206" s="29">
        <v>5040</v>
      </c>
      <c r="T206" s="29">
        <v>0</v>
      </c>
      <c r="U206" s="29">
        <v>1862</v>
      </c>
      <c r="V206" s="29">
        <v>0</v>
      </c>
      <c r="W206" s="29">
        <v>19166</v>
      </c>
      <c r="X206" s="29">
        <v>2129.5555555555557</v>
      </c>
      <c r="Y206" s="36">
        <v>2094</v>
      </c>
      <c r="Z206" s="29">
        <v>44590</v>
      </c>
      <c r="AA206" s="29">
        <v>1862</v>
      </c>
      <c r="AB206" s="29">
        <v>1365</v>
      </c>
      <c r="AC206" s="29">
        <v>2094</v>
      </c>
      <c r="AD206" s="27">
        <v>3219999863001</v>
      </c>
    </row>
    <row r="207" spans="1:30" x14ac:dyDescent="0.25">
      <c r="A207" s="27">
        <v>3211301612001</v>
      </c>
      <c r="B207" s="42" t="s">
        <v>1020</v>
      </c>
      <c r="D207" s="29">
        <v>67</v>
      </c>
      <c r="E207" s="29">
        <v>106</v>
      </c>
      <c r="F207" s="29">
        <v>104</v>
      </c>
      <c r="G207" s="29">
        <v>100</v>
      </c>
      <c r="H207" s="29">
        <v>39</v>
      </c>
      <c r="I207" s="29">
        <v>45</v>
      </c>
      <c r="J207" s="29">
        <v>86</v>
      </c>
      <c r="K207" s="29">
        <v>26</v>
      </c>
      <c r="L207" s="29">
        <v>573</v>
      </c>
      <c r="M207" s="29">
        <v>71.625</v>
      </c>
      <c r="N207" s="29">
        <v>0</v>
      </c>
      <c r="O207" s="29">
        <v>2896</v>
      </c>
      <c r="P207" s="29">
        <v>0</v>
      </c>
      <c r="Q207" s="29">
        <v>0</v>
      </c>
      <c r="R207" s="29">
        <v>0</v>
      </c>
      <c r="S207" s="29">
        <v>0</v>
      </c>
      <c r="T207" s="29">
        <v>0</v>
      </c>
      <c r="U207" s="29">
        <v>0</v>
      </c>
      <c r="V207" s="29">
        <v>0</v>
      </c>
      <c r="W207" s="29">
        <v>2896</v>
      </c>
      <c r="X207" s="29">
        <v>321.77777777777777</v>
      </c>
      <c r="Y207" s="36">
        <v>2305</v>
      </c>
      <c r="Z207" s="29">
        <v>12281</v>
      </c>
      <c r="AA207" s="29">
        <v>0</v>
      </c>
      <c r="AB207" s="29">
        <v>86</v>
      </c>
      <c r="AC207" s="29">
        <v>2305</v>
      </c>
      <c r="AD207" s="27">
        <v>3211301612001</v>
      </c>
    </row>
    <row r="208" spans="1:30" x14ac:dyDescent="0.25">
      <c r="A208" s="27">
        <v>3219999830001</v>
      </c>
      <c r="B208" s="42" t="s">
        <v>1021</v>
      </c>
      <c r="C208" s="29">
        <v>30</v>
      </c>
      <c r="D208" s="29">
        <v>144</v>
      </c>
      <c r="E208" s="29">
        <v>116</v>
      </c>
      <c r="F208" s="29">
        <v>210</v>
      </c>
      <c r="G208" s="29">
        <v>364</v>
      </c>
      <c r="H208" s="29">
        <v>28</v>
      </c>
      <c r="I208" s="29">
        <v>112</v>
      </c>
      <c r="J208" s="29">
        <v>228</v>
      </c>
      <c r="K208" s="29">
        <v>28</v>
      </c>
      <c r="L208" s="29">
        <v>1260</v>
      </c>
      <c r="M208" s="29">
        <v>140</v>
      </c>
      <c r="N208" s="29">
        <v>1230</v>
      </c>
      <c r="O208" s="29">
        <v>0</v>
      </c>
      <c r="P208" s="29">
        <v>0</v>
      </c>
      <c r="Q208" s="29">
        <v>0</v>
      </c>
      <c r="R208" s="29">
        <v>504</v>
      </c>
      <c r="S208" s="29">
        <v>0</v>
      </c>
      <c r="T208" s="29">
        <v>392</v>
      </c>
      <c r="U208" s="29">
        <v>1344</v>
      </c>
      <c r="V208" s="29">
        <v>0</v>
      </c>
      <c r="W208" s="29">
        <v>3470</v>
      </c>
      <c r="X208" s="29">
        <v>385.55555555555554</v>
      </c>
      <c r="Y208" s="36">
        <v>2269</v>
      </c>
      <c r="Z208" s="29">
        <v>1181</v>
      </c>
      <c r="AA208" s="29">
        <v>1344</v>
      </c>
      <c r="AB208" s="29">
        <v>228</v>
      </c>
      <c r="AC208" s="29">
        <v>2269</v>
      </c>
      <c r="AD208" s="27">
        <v>3219999830001</v>
      </c>
    </row>
    <row r="209" spans="1:30" x14ac:dyDescent="0.25">
      <c r="A209" s="27">
        <v>3212006137001</v>
      </c>
      <c r="B209" s="42" t="s">
        <v>1022</v>
      </c>
      <c r="D209" s="29">
        <v>225</v>
      </c>
      <c r="E209" s="29">
        <v>189</v>
      </c>
      <c r="F209" s="29">
        <v>40</v>
      </c>
      <c r="G209" s="29">
        <v>25</v>
      </c>
      <c r="H209" s="29">
        <v>119</v>
      </c>
      <c r="I209" s="29">
        <v>127</v>
      </c>
      <c r="J209" s="29">
        <v>50</v>
      </c>
      <c r="L209" s="29">
        <v>775</v>
      </c>
      <c r="M209" s="29">
        <v>110.71428571428571</v>
      </c>
      <c r="N209" s="29">
        <v>0</v>
      </c>
      <c r="O209" s="29">
        <v>289</v>
      </c>
      <c r="P209" s="29">
        <v>151</v>
      </c>
      <c r="Q209" s="29">
        <v>0</v>
      </c>
      <c r="R209" s="29">
        <v>315</v>
      </c>
      <c r="S209" s="29">
        <v>0</v>
      </c>
      <c r="T209" s="29">
        <v>0</v>
      </c>
      <c r="U209" s="29">
        <v>0</v>
      </c>
      <c r="V209" s="29">
        <v>0</v>
      </c>
      <c r="W209" s="29">
        <v>755</v>
      </c>
      <c r="X209" s="29">
        <v>83.888888888888886</v>
      </c>
      <c r="Y209" s="36">
        <v>0</v>
      </c>
      <c r="Z209" s="29">
        <v>50</v>
      </c>
      <c r="AA209" s="29">
        <v>0</v>
      </c>
      <c r="AB209" s="29">
        <v>50</v>
      </c>
      <c r="AC209" s="29">
        <v>0</v>
      </c>
      <c r="AD209" s="27">
        <v>3212006137001</v>
      </c>
    </row>
    <row r="210" spans="1:30" x14ac:dyDescent="0.25">
      <c r="A210" s="27">
        <v>3212006017001</v>
      </c>
      <c r="B210" s="42" t="s">
        <v>1023</v>
      </c>
      <c r="D210" s="29">
        <v>8</v>
      </c>
      <c r="E210" s="29">
        <v>12</v>
      </c>
      <c r="F210" s="29">
        <v>176</v>
      </c>
      <c r="G210" s="29">
        <v>184</v>
      </c>
      <c r="H210" s="29">
        <v>94</v>
      </c>
      <c r="I210" s="29">
        <v>49</v>
      </c>
      <c r="J210" s="29">
        <v>164</v>
      </c>
      <c r="K210" s="29">
        <v>30</v>
      </c>
      <c r="L210" s="29">
        <v>717</v>
      </c>
      <c r="M210" s="29">
        <v>89.625</v>
      </c>
      <c r="N210" s="29">
        <v>0</v>
      </c>
      <c r="O210" s="29">
        <v>91</v>
      </c>
      <c r="P210" s="29">
        <v>189</v>
      </c>
      <c r="Q210" s="29">
        <v>282</v>
      </c>
      <c r="R210" s="29">
        <v>557</v>
      </c>
      <c r="S210" s="29">
        <v>0</v>
      </c>
      <c r="T210" s="29">
        <v>0</v>
      </c>
      <c r="U210" s="29">
        <v>0</v>
      </c>
      <c r="V210" s="29">
        <v>0</v>
      </c>
      <c r="W210" s="29">
        <v>1119</v>
      </c>
      <c r="X210" s="29">
        <v>124.33333333333333</v>
      </c>
      <c r="Y210" s="36">
        <v>321</v>
      </c>
      <c r="Z210" s="29">
        <v>517</v>
      </c>
      <c r="AA210" s="29">
        <v>0</v>
      </c>
      <c r="AB210" s="29">
        <v>164</v>
      </c>
      <c r="AC210" s="29">
        <v>321</v>
      </c>
      <c r="AD210" s="27">
        <v>3212006017001</v>
      </c>
    </row>
    <row r="211" spans="1:30" x14ac:dyDescent="0.25">
      <c r="A211" s="27">
        <v>3211704302001</v>
      </c>
      <c r="B211" s="42" t="s">
        <v>1024</v>
      </c>
      <c r="G211" s="29">
        <v>31</v>
      </c>
      <c r="H211" s="29">
        <v>13</v>
      </c>
      <c r="I211" s="29">
        <v>86</v>
      </c>
      <c r="J211" s="29">
        <v>148</v>
      </c>
      <c r="K211" s="29">
        <v>12</v>
      </c>
      <c r="L211" s="29">
        <v>290</v>
      </c>
      <c r="M211" s="29">
        <v>58</v>
      </c>
      <c r="N211" s="29">
        <v>0</v>
      </c>
      <c r="O211" s="29">
        <v>0</v>
      </c>
      <c r="P211" s="29">
        <v>0</v>
      </c>
      <c r="Q211" s="29">
        <v>0</v>
      </c>
      <c r="R211" s="29">
        <v>315</v>
      </c>
      <c r="S211" s="29">
        <v>0</v>
      </c>
      <c r="T211" s="29">
        <v>0</v>
      </c>
      <c r="U211" s="29">
        <v>0</v>
      </c>
      <c r="V211" s="29">
        <v>0</v>
      </c>
      <c r="W211" s="29">
        <v>315</v>
      </c>
      <c r="X211" s="29">
        <v>35</v>
      </c>
      <c r="Y211" s="36">
        <v>48</v>
      </c>
      <c r="Z211" s="29">
        <v>208</v>
      </c>
      <c r="AA211" s="29">
        <v>0</v>
      </c>
      <c r="AB211" s="29">
        <v>148</v>
      </c>
      <c r="AC211" s="29">
        <v>48</v>
      </c>
      <c r="AD211" s="27">
        <v>3211704302001</v>
      </c>
    </row>
    <row r="212" spans="1:30" x14ac:dyDescent="0.25">
      <c r="A212" s="27">
        <v>3211704311001</v>
      </c>
      <c r="B212" s="42" t="s">
        <v>1025</v>
      </c>
      <c r="C212" s="29">
        <v>1611</v>
      </c>
      <c r="D212" s="29">
        <v>8581</v>
      </c>
      <c r="E212" s="29">
        <v>8973</v>
      </c>
      <c r="F212" s="29">
        <v>9104</v>
      </c>
      <c r="G212" s="29">
        <v>11619</v>
      </c>
      <c r="H212" s="29">
        <v>26039</v>
      </c>
      <c r="I212" s="29">
        <v>14901</v>
      </c>
      <c r="J212" s="29">
        <v>15814</v>
      </c>
      <c r="K212" s="29">
        <v>1753</v>
      </c>
      <c r="L212" s="29">
        <v>98395</v>
      </c>
      <c r="M212" s="29">
        <v>10932.777777777777</v>
      </c>
      <c r="N212" s="29">
        <v>52494</v>
      </c>
      <c r="O212" s="29">
        <v>7345</v>
      </c>
      <c r="P212" s="29">
        <v>30</v>
      </c>
      <c r="Q212" s="29">
        <v>0</v>
      </c>
      <c r="R212" s="29">
        <v>31590</v>
      </c>
      <c r="S212" s="29">
        <v>0</v>
      </c>
      <c r="T212" s="29">
        <v>0</v>
      </c>
      <c r="U212" s="29">
        <v>46770</v>
      </c>
      <c r="V212" s="29">
        <v>0</v>
      </c>
      <c r="W212" s="29">
        <v>138229</v>
      </c>
      <c r="X212" s="29">
        <v>15358.777777777777</v>
      </c>
      <c r="Y212" s="36">
        <v>33549</v>
      </c>
      <c r="Z212" s="29">
        <v>4768</v>
      </c>
      <c r="AA212" s="29">
        <v>46770</v>
      </c>
      <c r="AB212" s="29">
        <v>15814</v>
      </c>
      <c r="AC212" s="29">
        <v>33549</v>
      </c>
      <c r="AD212" s="27">
        <v>3211704311001</v>
      </c>
    </row>
    <row r="213" spans="1:30" x14ac:dyDescent="0.25">
      <c r="A213" s="27">
        <v>3211704321001</v>
      </c>
      <c r="B213" s="42" t="s">
        <v>1026</v>
      </c>
      <c r="C213" s="29">
        <v>1408</v>
      </c>
      <c r="D213" s="29">
        <v>7440</v>
      </c>
      <c r="E213" s="29">
        <v>8847</v>
      </c>
      <c r="F213" s="29">
        <v>7952</v>
      </c>
      <c r="G213" s="29">
        <v>19149</v>
      </c>
      <c r="H213" s="29">
        <v>12480</v>
      </c>
      <c r="I213" s="29">
        <v>11576</v>
      </c>
      <c r="J213" s="29">
        <v>3333</v>
      </c>
      <c r="K213" s="29">
        <v>3280</v>
      </c>
      <c r="L213" s="29">
        <v>75465</v>
      </c>
      <c r="M213" s="29">
        <v>8385</v>
      </c>
      <c r="N213" s="29">
        <v>39726</v>
      </c>
      <c r="O213" s="29">
        <v>5185</v>
      </c>
      <c r="P213" s="29">
        <v>12480</v>
      </c>
      <c r="Q213" s="29">
        <v>0</v>
      </c>
      <c r="R213" s="29">
        <v>24960</v>
      </c>
      <c r="S213" s="29">
        <v>6240</v>
      </c>
      <c r="T213" s="29">
        <v>6240</v>
      </c>
      <c r="U213" s="29">
        <v>29790</v>
      </c>
      <c r="V213" s="29">
        <v>0</v>
      </c>
      <c r="W213" s="29">
        <v>124621</v>
      </c>
      <c r="X213" s="29">
        <v>13846.777777777777</v>
      </c>
      <c r="Y213" s="36">
        <v>34264</v>
      </c>
      <c r="Z213" s="29">
        <v>11304</v>
      </c>
      <c r="AA213" s="29">
        <v>29790</v>
      </c>
      <c r="AB213" s="29">
        <v>3333</v>
      </c>
      <c r="AC213" s="29">
        <v>34264</v>
      </c>
      <c r="AD213" s="27">
        <v>3211704321001</v>
      </c>
    </row>
    <row r="214" spans="1:30" x14ac:dyDescent="0.25">
      <c r="A214" s="27">
        <v>3211902532001</v>
      </c>
      <c r="B214" s="42" t="s">
        <v>1027</v>
      </c>
      <c r="D214" s="29">
        <v>7</v>
      </c>
      <c r="E214" s="29">
        <v>15</v>
      </c>
      <c r="F214" s="29">
        <v>157</v>
      </c>
      <c r="G214" s="29">
        <v>18</v>
      </c>
      <c r="J214" s="29">
        <v>68</v>
      </c>
      <c r="K214" s="29">
        <v>15</v>
      </c>
      <c r="L214" s="29">
        <v>280</v>
      </c>
      <c r="M214" s="29">
        <v>46.666666666666664</v>
      </c>
      <c r="N214" s="29">
        <v>0</v>
      </c>
      <c r="O214" s="29">
        <v>7</v>
      </c>
      <c r="P214" s="29">
        <v>190</v>
      </c>
      <c r="Q214" s="29">
        <v>0</v>
      </c>
      <c r="R214" s="29">
        <v>0</v>
      </c>
      <c r="S214" s="29">
        <v>0</v>
      </c>
      <c r="T214" s="29">
        <v>0</v>
      </c>
      <c r="U214" s="29">
        <v>1162</v>
      </c>
      <c r="V214" s="29">
        <v>0</v>
      </c>
      <c r="W214" s="29">
        <v>1359</v>
      </c>
      <c r="X214" s="29">
        <v>151</v>
      </c>
      <c r="Y214" s="36">
        <v>1067</v>
      </c>
      <c r="Z214" s="29">
        <v>0</v>
      </c>
      <c r="AA214" s="29">
        <v>1162</v>
      </c>
      <c r="AB214" s="29">
        <v>68</v>
      </c>
      <c r="AC214" s="29">
        <v>1067</v>
      </c>
      <c r="AD214" s="27">
        <v>3211902532001</v>
      </c>
    </row>
    <row r="215" spans="1:30" x14ac:dyDescent="0.25">
      <c r="A215" s="27">
        <v>3211902522001</v>
      </c>
      <c r="B215" s="42" t="s">
        <v>1028</v>
      </c>
      <c r="D215" s="29">
        <v>867</v>
      </c>
      <c r="E215" s="29">
        <v>1996</v>
      </c>
      <c r="F215" s="29">
        <v>2249</v>
      </c>
      <c r="G215" s="29">
        <v>71</v>
      </c>
      <c r="H215" s="29">
        <v>2199</v>
      </c>
      <c r="I215" s="29">
        <v>637</v>
      </c>
      <c r="J215" s="29">
        <v>1265</v>
      </c>
      <c r="K215" s="29">
        <v>294</v>
      </c>
      <c r="L215" s="29">
        <v>9578</v>
      </c>
      <c r="M215" s="29">
        <v>1197.25</v>
      </c>
      <c r="N215" s="29">
        <v>0</v>
      </c>
      <c r="O215" s="29">
        <v>1728</v>
      </c>
      <c r="P215" s="29">
        <v>3360</v>
      </c>
      <c r="Q215" s="29">
        <v>0</v>
      </c>
      <c r="R215" s="29">
        <v>2896</v>
      </c>
      <c r="S215" s="29">
        <v>0</v>
      </c>
      <c r="T215" s="29">
        <v>0</v>
      </c>
      <c r="U215" s="29">
        <v>2772</v>
      </c>
      <c r="V215" s="29">
        <v>0</v>
      </c>
      <c r="W215" s="29">
        <v>10756</v>
      </c>
      <c r="X215" s="29">
        <v>1195.1111111111111</v>
      </c>
      <c r="Y215" s="36">
        <v>1164</v>
      </c>
      <c r="Z215" s="29">
        <v>1</v>
      </c>
      <c r="AA215" s="29">
        <v>2772</v>
      </c>
      <c r="AB215" s="29">
        <v>1265</v>
      </c>
      <c r="AC215" s="29">
        <v>1164</v>
      </c>
      <c r="AD215" s="27">
        <v>3211902522001</v>
      </c>
    </row>
    <row r="216" spans="1:30" x14ac:dyDescent="0.25">
      <c r="A216" s="27">
        <v>3211902562001</v>
      </c>
      <c r="B216" s="42" t="s">
        <v>1029</v>
      </c>
      <c r="D216" s="29">
        <v>5</v>
      </c>
      <c r="E216" s="29">
        <v>61</v>
      </c>
      <c r="F216" s="29">
        <v>97</v>
      </c>
      <c r="G216" s="29">
        <v>21</v>
      </c>
      <c r="H216" s="29">
        <v>11</v>
      </c>
      <c r="L216" s="29">
        <v>195</v>
      </c>
      <c r="M216" s="29">
        <v>39</v>
      </c>
      <c r="N216" s="29">
        <v>0</v>
      </c>
      <c r="O216" s="29">
        <v>5</v>
      </c>
      <c r="P216" s="29">
        <v>158</v>
      </c>
      <c r="Q216" s="29">
        <v>0</v>
      </c>
      <c r="R216" s="29">
        <v>32</v>
      </c>
      <c r="S216" s="29">
        <v>0</v>
      </c>
      <c r="T216" s="29">
        <v>0</v>
      </c>
      <c r="U216" s="29">
        <v>0</v>
      </c>
      <c r="V216" s="29">
        <v>0</v>
      </c>
      <c r="W216" s="29">
        <v>195</v>
      </c>
      <c r="X216" s="29">
        <v>21.666666666666668</v>
      </c>
      <c r="Y216" s="36">
        <v>0</v>
      </c>
      <c r="Z216" s="29">
        <v>0</v>
      </c>
      <c r="AA216" s="29">
        <v>0</v>
      </c>
      <c r="AB216" s="29">
        <v>0</v>
      </c>
      <c r="AC216" s="29">
        <v>0</v>
      </c>
      <c r="AD216" s="27">
        <v>3211902562001</v>
      </c>
    </row>
    <row r="217" spans="1:30" x14ac:dyDescent="0.25">
      <c r="A217" s="27">
        <v>3211902572001</v>
      </c>
      <c r="B217" s="42" t="s">
        <v>1030</v>
      </c>
      <c r="E217" s="29">
        <v>5</v>
      </c>
      <c r="F217" s="29">
        <v>96</v>
      </c>
      <c r="G217" s="29">
        <v>94</v>
      </c>
      <c r="L217" s="29">
        <v>195</v>
      </c>
      <c r="M217" s="29">
        <v>65</v>
      </c>
      <c r="N217" s="29">
        <v>2</v>
      </c>
      <c r="O217" s="29">
        <v>0</v>
      </c>
      <c r="P217" s="29">
        <v>191</v>
      </c>
      <c r="Q217" s="29">
        <v>0</v>
      </c>
      <c r="R217" s="29">
        <v>0</v>
      </c>
      <c r="S217" s="29">
        <v>0</v>
      </c>
      <c r="T217" s="29">
        <v>0</v>
      </c>
      <c r="U217" s="29">
        <v>0</v>
      </c>
      <c r="V217" s="29">
        <v>0</v>
      </c>
      <c r="W217" s="29">
        <v>193</v>
      </c>
      <c r="X217" s="29">
        <v>21.444444444444443</v>
      </c>
      <c r="Y217" s="36">
        <v>0</v>
      </c>
      <c r="Z217" s="29">
        <v>0</v>
      </c>
      <c r="AA217" s="29">
        <v>0</v>
      </c>
      <c r="AB217" s="29">
        <v>0</v>
      </c>
      <c r="AC217" s="29">
        <v>0</v>
      </c>
      <c r="AD217" s="27">
        <v>3211902572001</v>
      </c>
    </row>
    <row r="218" spans="1:30" x14ac:dyDescent="0.25">
      <c r="A218" s="27">
        <v>3219999069001</v>
      </c>
      <c r="B218" s="42" t="s">
        <v>1031</v>
      </c>
      <c r="C218" s="29" t="s">
        <v>793</v>
      </c>
      <c r="L218" s="29">
        <v>0</v>
      </c>
      <c r="M218" s="29" t="e">
        <v>#DIV/0!</v>
      </c>
      <c r="N218" s="29">
        <v>70</v>
      </c>
      <c r="O218" s="29">
        <v>0</v>
      </c>
      <c r="P218" s="29">
        <v>0</v>
      </c>
      <c r="Q218" s="29">
        <v>0</v>
      </c>
      <c r="R218" s="29">
        <v>0</v>
      </c>
      <c r="S218" s="29">
        <v>0</v>
      </c>
      <c r="T218" s="29">
        <v>0</v>
      </c>
      <c r="U218" s="29">
        <v>0</v>
      </c>
      <c r="V218" s="29">
        <v>0</v>
      </c>
      <c r="W218" s="29">
        <v>70</v>
      </c>
      <c r="X218" s="29">
        <v>7.7777777777777777</v>
      </c>
      <c r="Y218" s="36">
        <v>0</v>
      </c>
      <c r="Z218" s="29">
        <v>0</v>
      </c>
      <c r="AA218" s="29">
        <v>0</v>
      </c>
      <c r="AB218" s="29">
        <v>0</v>
      </c>
      <c r="AC218" s="29">
        <v>0</v>
      </c>
      <c r="AD218" s="27">
        <v>3219999069001</v>
      </c>
    </row>
    <row r="219" spans="1:30" x14ac:dyDescent="0.25">
      <c r="A219" s="27">
        <v>3211301302001</v>
      </c>
      <c r="B219" s="42" t="s">
        <v>1032</v>
      </c>
      <c r="E219" s="29">
        <v>414</v>
      </c>
      <c r="F219" s="29">
        <v>492</v>
      </c>
      <c r="G219" s="29">
        <v>272</v>
      </c>
      <c r="H219" s="29">
        <v>151</v>
      </c>
      <c r="I219" s="29">
        <v>271</v>
      </c>
      <c r="J219" s="29">
        <v>239</v>
      </c>
      <c r="K219" s="29">
        <v>16</v>
      </c>
      <c r="L219" s="29">
        <v>1855</v>
      </c>
      <c r="M219" s="29">
        <v>265</v>
      </c>
      <c r="N219" s="29">
        <v>0</v>
      </c>
      <c r="O219" s="29">
        <v>16000</v>
      </c>
      <c r="P219" s="29">
        <v>0</v>
      </c>
      <c r="Q219" s="29">
        <v>0</v>
      </c>
      <c r="R219" s="29">
        <v>0</v>
      </c>
      <c r="S219" s="29">
        <v>0</v>
      </c>
      <c r="T219" s="29">
        <v>0</v>
      </c>
      <c r="U219" s="29">
        <v>0</v>
      </c>
      <c r="V219" s="29">
        <v>0</v>
      </c>
      <c r="W219" s="29">
        <v>16000</v>
      </c>
      <c r="X219" s="29">
        <v>1777.7777777777778</v>
      </c>
      <c r="Y219" s="36">
        <v>6107</v>
      </c>
      <c r="Z219" s="29">
        <v>6363</v>
      </c>
      <c r="AA219" s="29">
        <v>0</v>
      </c>
      <c r="AB219" s="29">
        <v>239</v>
      </c>
      <c r="AC219" s="29">
        <v>6107</v>
      </c>
      <c r="AD219" s="27">
        <v>3211301302001</v>
      </c>
    </row>
    <row r="220" spans="1:30" x14ac:dyDescent="0.25">
      <c r="A220" s="27">
        <v>3219999847001</v>
      </c>
      <c r="B220" s="42" t="s">
        <v>1033</v>
      </c>
      <c r="D220" s="29">
        <v>4</v>
      </c>
      <c r="E220" s="29">
        <v>7</v>
      </c>
      <c r="F220" s="29">
        <v>7</v>
      </c>
      <c r="G220" s="29">
        <v>5</v>
      </c>
      <c r="H220" s="29">
        <v>7</v>
      </c>
      <c r="I220" s="29">
        <v>13</v>
      </c>
      <c r="J220" s="29">
        <v>8</v>
      </c>
      <c r="K220" s="29">
        <v>1</v>
      </c>
      <c r="L220" s="29">
        <v>52</v>
      </c>
      <c r="M220" s="29">
        <v>6.5</v>
      </c>
      <c r="N220" s="29">
        <v>0</v>
      </c>
      <c r="O220" s="29">
        <v>196</v>
      </c>
      <c r="P220" s="29">
        <v>0</v>
      </c>
      <c r="Q220" s="29">
        <v>0</v>
      </c>
      <c r="R220" s="29">
        <v>0</v>
      </c>
      <c r="S220" s="29">
        <v>0</v>
      </c>
      <c r="T220" s="29">
        <v>0</v>
      </c>
      <c r="U220" s="29">
        <v>0</v>
      </c>
      <c r="V220" s="29">
        <v>0</v>
      </c>
      <c r="W220" s="29">
        <v>196</v>
      </c>
      <c r="X220" s="29">
        <v>21.777777777777779</v>
      </c>
      <c r="Y220" s="36">
        <v>144</v>
      </c>
      <c r="Z220" s="29">
        <v>3501</v>
      </c>
      <c r="AA220" s="29">
        <v>0</v>
      </c>
      <c r="AB220" s="29">
        <v>8</v>
      </c>
      <c r="AC220" s="29">
        <v>144</v>
      </c>
      <c r="AD220" s="27">
        <v>3219999847001</v>
      </c>
    </row>
    <row r="221" spans="1:30" x14ac:dyDescent="0.25">
      <c r="A221" s="27">
        <v>3211104221001</v>
      </c>
      <c r="B221" s="42" t="s">
        <v>1034</v>
      </c>
      <c r="C221" s="29">
        <v>21</v>
      </c>
      <c r="D221" s="29">
        <v>132</v>
      </c>
      <c r="E221" s="29">
        <v>208</v>
      </c>
      <c r="F221" s="29">
        <v>447</v>
      </c>
      <c r="G221" s="29">
        <v>192</v>
      </c>
      <c r="L221" s="29">
        <v>1000</v>
      </c>
      <c r="M221" s="29">
        <v>200</v>
      </c>
      <c r="N221" s="29">
        <v>1000</v>
      </c>
      <c r="O221" s="29">
        <v>0</v>
      </c>
      <c r="P221" s="29">
        <v>0</v>
      </c>
      <c r="Q221" s="29">
        <v>0</v>
      </c>
      <c r="R221" s="29">
        <v>0</v>
      </c>
      <c r="S221" s="29">
        <v>0</v>
      </c>
      <c r="T221" s="29">
        <v>0</v>
      </c>
      <c r="U221" s="29">
        <v>0</v>
      </c>
      <c r="V221" s="29">
        <v>0</v>
      </c>
      <c r="W221" s="29">
        <v>1000</v>
      </c>
      <c r="X221" s="29">
        <v>111.11111111111111</v>
      </c>
      <c r="Y221" s="36">
        <v>0</v>
      </c>
      <c r="Z221" s="29">
        <v>0</v>
      </c>
      <c r="AA221" s="29">
        <v>0</v>
      </c>
      <c r="AB221" s="29">
        <v>0</v>
      </c>
      <c r="AC221" s="29">
        <v>0</v>
      </c>
      <c r="AD221" s="27">
        <v>3211104221001</v>
      </c>
    </row>
    <row r="222" spans="1:30" x14ac:dyDescent="0.25">
      <c r="A222" s="27">
        <v>3211104293001</v>
      </c>
      <c r="B222" s="42" t="s">
        <v>1035</v>
      </c>
      <c r="C222" s="29">
        <v>28</v>
      </c>
      <c r="D222" s="29">
        <v>112</v>
      </c>
      <c r="E222" s="29">
        <v>2</v>
      </c>
      <c r="L222" s="29">
        <v>142</v>
      </c>
      <c r="M222" s="29">
        <v>47.333333333333336</v>
      </c>
      <c r="N222" s="29">
        <v>142</v>
      </c>
      <c r="O222" s="29">
        <v>0</v>
      </c>
      <c r="P222" s="29">
        <v>0</v>
      </c>
      <c r="Q222" s="29">
        <v>0</v>
      </c>
      <c r="R222" s="29">
        <v>0</v>
      </c>
      <c r="S222" s="29">
        <v>0</v>
      </c>
      <c r="T222" s="29">
        <v>0</v>
      </c>
      <c r="U222" s="29">
        <v>0</v>
      </c>
      <c r="V222" s="29">
        <v>0</v>
      </c>
      <c r="W222" s="29">
        <v>142</v>
      </c>
      <c r="X222" s="29">
        <v>15.777777777777779</v>
      </c>
      <c r="Y222" s="36">
        <v>0</v>
      </c>
      <c r="Z222" s="29">
        <v>0</v>
      </c>
      <c r="AA222" s="29">
        <v>0</v>
      </c>
      <c r="AB222" s="29">
        <v>0</v>
      </c>
      <c r="AC222" s="29">
        <v>0</v>
      </c>
      <c r="AD222" s="27">
        <v>3211104293001</v>
      </c>
    </row>
    <row r="223" spans="1:30" x14ac:dyDescent="0.25">
      <c r="A223" s="27">
        <v>3211901432001</v>
      </c>
      <c r="B223" s="42" t="s">
        <v>1036</v>
      </c>
      <c r="D223" s="29">
        <v>107</v>
      </c>
      <c r="E223" s="29">
        <v>100</v>
      </c>
      <c r="F223" s="29">
        <v>177</v>
      </c>
      <c r="G223" s="29">
        <v>849</v>
      </c>
      <c r="H223" s="29">
        <v>459</v>
      </c>
      <c r="I223" s="29">
        <v>3860</v>
      </c>
      <c r="J223" s="29">
        <v>77</v>
      </c>
      <c r="K223" s="29">
        <v>76</v>
      </c>
      <c r="L223" s="29">
        <v>5705</v>
      </c>
      <c r="M223" s="29">
        <v>713.125</v>
      </c>
      <c r="N223" s="29">
        <v>0</v>
      </c>
      <c r="O223" s="29">
        <v>266</v>
      </c>
      <c r="P223" s="29">
        <v>432</v>
      </c>
      <c r="Q223" s="29">
        <v>144</v>
      </c>
      <c r="R223" s="29">
        <v>840</v>
      </c>
      <c r="S223" s="29">
        <v>396</v>
      </c>
      <c r="T223" s="29">
        <v>3570</v>
      </c>
      <c r="U223" s="29">
        <v>973</v>
      </c>
      <c r="V223" s="29">
        <v>0</v>
      </c>
      <c r="W223" s="29">
        <v>6621</v>
      </c>
      <c r="X223" s="29">
        <v>735.66666666666663</v>
      </c>
      <c r="Y223" s="36">
        <v>793</v>
      </c>
      <c r="Z223" s="29">
        <v>33</v>
      </c>
      <c r="AA223" s="29">
        <v>973</v>
      </c>
      <c r="AB223" s="29">
        <v>77</v>
      </c>
      <c r="AC223" s="29">
        <v>793</v>
      </c>
      <c r="AD223" s="27">
        <v>3211901432001</v>
      </c>
    </row>
    <row r="224" spans="1:30" x14ac:dyDescent="0.25">
      <c r="A224" s="27">
        <v>3211901423001</v>
      </c>
      <c r="B224" s="42" t="s">
        <v>1037</v>
      </c>
      <c r="L224" s="29">
        <v>0</v>
      </c>
      <c r="M224" s="29" t="e">
        <v>#DIV/0!</v>
      </c>
      <c r="N224" s="29">
        <v>306</v>
      </c>
      <c r="O224" s="29">
        <v>0</v>
      </c>
      <c r="P224" s="29">
        <v>0</v>
      </c>
      <c r="Q224" s="29">
        <v>0</v>
      </c>
      <c r="R224" s="29">
        <v>0</v>
      </c>
      <c r="S224" s="29">
        <v>0</v>
      </c>
      <c r="T224" s="29">
        <v>0</v>
      </c>
      <c r="U224" s="29">
        <v>0</v>
      </c>
      <c r="V224" s="29">
        <v>0</v>
      </c>
      <c r="W224" s="29">
        <v>306</v>
      </c>
      <c r="X224" s="29">
        <v>34</v>
      </c>
      <c r="Y224" s="36">
        <v>0</v>
      </c>
      <c r="Z224" s="29">
        <v>0</v>
      </c>
      <c r="AA224" s="29">
        <v>0</v>
      </c>
      <c r="AB224" s="29">
        <v>0</v>
      </c>
      <c r="AC224" s="29">
        <v>0</v>
      </c>
      <c r="AD224" s="27">
        <v>3211901423001</v>
      </c>
    </row>
    <row r="225" spans="1:30" x14ac:dyDescent="0.25">
      <c r="A225" s="27">
        <v>3219999366001</v>
      </c>
      <c r="B225" s="42" t="s">
        <v>1038</v>
      </c>
      <c r="D225" s="29">
        <v>246</v>
      </c>
      <c r="E225" s="29">
        <v>17</v>
      </c>
      <c r="L225" s="29">
        <v>263</v>
      </c>
      <c r="M225" s="29">
        <v>131.5</v>
      </c>
      <c r="N225" s="29">
        <v>0</v>
      </c>
      <c r="O225" s="29">
        <v>364</v>
      </c>
      <c r="P225" s="29">
        <v>0</v>
      </c>
      <c r="Q225" s="29">
        <v>0</v>
      </c>
      <c r="R225" s="29">
        <v>0</v>
      </c>
      <c r="S225" s="29">
        <v>0</v>
      </c>
      <c r="T225" s="29">
        <v>0</v>
      </c>
      <c r="U225" s="29">
        <v>0</v>
      </c>
      <c r="V225" s="29">
        <v>0</v>
      </c>
      <c r="W225" s="29">
        <v>364</v>
      </c>
      <c r="X225" s="29">
        <v>40.444444444444443</v>
      </c>
      <c r="Y225" s="36">
        <v>0</v>
      </c>
      <c r="Z225" s="29">
        <v>0</v>
      </c>
      <c r="AA225" s="29">
        <v>0</v>
      </c>
      <c r="AB225" s="29">
        <v>0</v>
      </c>
      <c r="AC225" s="29">
        <v>0</v>
      </c>
      <c r="AD225" s="27">
        <v>3219999366001</v>
      </c>
    </row>
    <row r="226" spans="1:30" x14ac:dyDescent="0.25">
      <c r="A226" s="27">
        <v>3211901422001</v>
      </c>
      <c r="B226" s="42" t="s">
        <v>1039</v>
      </c>
      <c r="C226" s="29">
        <v>1528</v>
      </c>
      <c r="D226" s="29">
        <v>7715</v>
      </c>
      <c r="E226" s="29">
        <v>6829</v>
      </c>
      <c r="F226" s="29">
        <v>7382</v>
      </c>
      <c r="G226" s="29">
        <v>8593</v>
      </c>
      <c r="H226" s="29">
        <v>5140</v>
      </c>
      <c r="I226" s="29">
        <v>3428</v>
      </c>
      <c r="J226" s="29">
        <v>5906</v>
      </c>
      <c r="K226" s="29">
        <v>1095</v>
      </c>
      <c r="L226" s="29">
        <v>47616</v>
      </c>
      <c r="M226" s="29">
        <v>5290.666666666667</v>
      </c>
      <c r="N226" s="29">
        <v>2256</v>
      </c>
      <c r="O226" s="29">
        <v>8389</v>
      </c>
      <c r="P226" s="29">
        <v>6912</v>
      </c>
      <c r="Q226" s="29">
        <v>9378</v>
      </c>
      <c r="R226" s="29">
        <v>14340</v>
      </c>
      <c r="S226" s="29">
        <v>450</v>
      </c>
      <c r="T226" s="29">
        <v>1950</v>
      </c>
      <c r="U226" s="29">
        <v>9300</v>
      </c>
      <c r="V226" s="29">
        <v>1860</v>
      </c>
      <c r="W226" s="29">
        <v>54835</v>
      </c>
      <c r="X226" s="29">
        <v>6092.7777777777774</v>
      </c>
      <c r="Y226" s="36">
        <v>3995</v>
      </c>
      <c r="Z226" s="29">
        <v>2</v>
      </c>
      <c r="AA226" s="29">
        <v>9300</v>
      </c>
      <c r="AB226" s="29">
        <v>5906</v>
      </c>
      <c r="AC226" s="29">
        <v>3995</v>
      </c>
      <c r="AD226" s="27">
        <v>3211901422001</v>
      </c>
    </row>
    <row r="227" spans="1:30" x14ac:dyDescent="0.25">
      <c r="A227" s="27">
        <v>3219999898001</v>
      </c>
      <c r="B227" s="42" t="s">
        <v>1040</v>
      </c>
      <c r="I227" s="29">
        <v>938</v>
      </c>
      <c r="J227" s="29">
        <v>22</v>
      </c>
      <c r="L227" s="29">
        <v>960</v>
      </c>
      <c r="M227" s="29">
        <v>480</v>
      </c>
      <c r="N227" s="29">
        <v>0</v>
      </c>
      <c r="O227" s="29">
        <v>0</v>
      </c>
      <c r="P227" s="29">
        <v>0</v>
      </c>
      <c r="Q227" s="29">
        <v>0</v>
      </c>
      <c r="R227" s="29">
        <v>0</v>
      </c>
      <c r="S227" s="29">
        <v>0</v>
      </c>
      <c r="T227" s="29">
        <v>960</v>
      </c>
      <c r="U227" s="29">
        <v>0</v>
      </c>
      <c r="V227" s="29">
        <v>282</v>
      </c>
      <c r="W227" s="29">
        <v>1242</v>
      </c>
      <c r="X227" s="29">
        <v>138</v>
      </c>
      <c r="Y227" s="36">
        <v>282</v>
      </c>
      <c r="Z227" s="29">
        <v>22</v>
      </c>
      <c r="AA227" s="29">
        <v>0</v>
      </c>
      <c r="AB227" s="29">
        <v>22</v>
      </c>
      <c r="AC227" s="29">
        <v>282</v>
      </c>
      <c r="AD227" s="27">
        <v>3219999898001</v>
      </c>
    </row>
    <row r="228" spans="1:30" x14ac:dyDescent="0.25">
      <c r="A228" s="27">
        <v>3219999420001</v>
      </c>
      <c r="B228" s="42" t="s">
        <v>1041</v>
      </c>
      <c r="C228" s="29">
        <v>120</v>
      </c>
      <c r="D228" s="29">
        <v>90</v>
      </c>
      <c r="E228" s="29">
        <v>30</v>
      </c>
      <c r="G228" s="29">
        <v>60</v>
      </c>
      <c r="H228" s="29">
        <v>90</v>
      </c>
      <c r="I228" s="29">
        <v>30</v>
      </c>
      <c r="J228" s="29">
        <v>30</v>
      </c>
      <c r="L228" s="29">
        <v>450</v>
      </c>
      <c r="M228" s="29">
        <v>64.285714285714292</v>
      </c>
      <c r="N228" s="29">
        <v>240</v>
      </c>
      <c r="O228" s="29">
        <v>0</v>
      </c>
      <c r="P228" s="29">
        <v>0</v>
      </c>
      <c r="Q228" s="29">
        <v>0</v>
      </c>
      <c r="R228" s="29">
        <v>240</v>
      </c>
      <c r="S228" s="29">
        <v>0</v>
      </c>
      <c r="T228" s="29">
        <v>0</v>
      </c>
      <c r="U228" s="29">
        <v>0</v>
      </c>
      <c r="V228" s="29">
        <v>0</v>
      </c>
      <c r="W228" s="29">
        <v>480</v>
      </c>
      <c r="X228" s="29">
        <v>53.333333333333336</v>
      </c>
      <c r="Y228" s="36">
        <v>30</v>
      </c>
      <c r="Z228" s="29">
        <v>60</v>
      </c>
      <c r="AA228" s="29">
        <v>0</v>
      </c>
      <c r="AB228" s="29">
        <v>30</v>
      </c>
      <c r="AC228" s="29">
        <v>30</v>
      </c>
      <c r="AD228" s="27">
        <v>3219999420001</v>
      </c>
    </row>
    <row r="229" spans="1:30" x14ac:dyDescent="0.25">
      <c r="A229" s="27">
        <v>3219999611001</v>
      </c>
      <c r="B229" s="42" t="s">
        <v>1042</v>
      </c>
      <c r="C229" s="29">
        <v>30</v>
      </c>
      <c r="D229" s="29">
        <v>120</v>
      </c>
      <c r="E229" s="29">
        <v>300</v>
      </c>
      <c r="F229" s="29">
        <v>300</v>
      </c>
      <c r="G229" s="29">
        <v>180</v>
      </c>
      <c r="H229" s="29">
        <v>180</v>
      </c>
      <c r="I229" s="29">
        <v>240</v>
      </c>
      <c r="J229" s="29">
        <v>240</v>
      </c>
      <c r="L229" s="29">
        <v>1590</v>
      </c>
      <c r="M229" s="29">
        <v>198.75</v>
      </c>
      <c r="N229" s="29">
        <v>1260</v>
      </c>
      <c r="O229" s="29">
        <v>240</v>
      </c>
      <c r="P229" s="29">
        <v>180</v>
      </c>
      <c r="Q229" s="29">
        <v>0</v>
      </c>
      <c r="R229" s="29">
        <v>0</v>
      </c>
      <c r="S229" s="29">
        <v>420</v>
      </c>
      <c r="T229" s="29">
        <v>0</v>
      </c>
      <c r="U229" s="29">
        <v>0</v>
      </c>
      <c r="V229" s="29">
        <v>0</v>
      </c>
      <c r="W229" s="29">
        <v>2100</v>
      </c>
      <c r="X229" s="29">
        <v>233.33333333333334</v>
      </c>
      <c r="Y229" s="36">
        <v>540</v>
      </c>
      <c r="Z229" s="29">
        <v>810</v>
      </c>
      <c r="AA229" s="29">
        <v>0</v>
      </c>
      <c r="AB229" s="29">
        <v>240</v>
      </c>
      <c r="AC229" s="29">
        <v>540</v>
      </c>
      <c r="AD229" s="27">
        <v>3219999611001</v>
      </c>
    </row>
    <row r="230" spans="1:30" x14ac:dyDescent="0.25">
      <c r="A230" s="27">
        <v>3219999046001</v>
      </c>
      <c r="B230" s="42" t="s">
        <v>1043</v>
      </c>
      <c r="F230" s="29">
        <v>13</v>
      </c>
      <c r="G230" s="29">
        <v>228</v>
      </c>
      <c r="H230" s="29">
        <v>470</v>
      </c>
      <c r="I230" s="29">
        <v>303</v>
      </c>
      <c r="J230" s="29">
        <v>318</v>
      </c>
      <c r="K230" s="29">
        <v>23</v>
      </c>
      <c r="L230" s="29">
        <v>1355</v>
      </c>
      <c r="M230" s="29">
        <v>225.83333333333334</v>
      </c>
      <c r="N230" s="29">
        <v>0</v>
      </c>
      <c r="O230" s="29">
        <v>0</v>
      </c>
      <c r="P230" s="29">
        <v>0</v>
      </c>
      <c r="Q230" s="29">
        <v>1060</v>
      </c>
      <c r="R230" s="29">
        <v>0</v>
      </c>
      <c r="S230" s="29">
        <v>0</v>
      </c>
      <c r="T230" s="29">
        <v>900</v>
      </c>
      <c r="U230" s="29">
        <v>0</v>
      </c>
      <c r="V230" s="29">
        <v>0</v>
      </c>
      <c r="W230" s="29">
        <v>1960</v>
      </c>
      <c r="X230" s="29">
        <v>217.77777777777777</v>
      </c>
      <c r="Y230" s="36">
        <v>616</v>
      </c>
      <c r="Z230" s="29">
        <v>1495</v>
      </c>
      <c r="AA230" s="29">
        <v>0</v>
      </c>
      <c r="AB230" s="29">
        <v>318</v>
      </c>
      <c r="AC230" s="29">
        <v>616</v>
      </c>
      <c r="AD230" s="27">
        <v>3219999046001</v>
      </c>
    </row>
    <row r="231" spans="1:30" x14ac:dyDescent="0.25">
      <c r="A231" s="27">
        <v>3219999825001</v>
      </c>
      <c r="B231" s="42" t="s">
        <v>1044</v>
      </c>
      <c r="D231" s="29">
        <v>3</v>
      </c>
      <c r="I231" s="29">
        <v>17</v>
      </c>
      <c r="J231" s="29">
        <v>125</v>
      </c>
      <c r="K231" s="29">
        <v>6</v>
      </c>
      <c r="L231" s="29">
        <v>151</v>
      </c>
      <c r="M231" s="29">
        <v>37.75</v>
      </c>
      <c r="N231" s="29">
        <v>0</v>
      </c>
      <c r="O231" s="29">
        <v>3</v>
      </c>
      <c r="P231" s="29">
        <v>0</v>
      </c>
      <c r="Q231" s="29">
        <v>0</v>
      </c>
      <c r="R231" s="29">
        <v>0</v>
      </c>
      <c r="S231" s="29">
        <v>0</v>
      </c>
      <c r="T231" s="29">
        <v>5154</v>
      </c>
      <c r="U231" s="29">
        <v>0</v>
      </c>
      <c r="V231" s="29">
        <v>0</v>
      </c>
      <c r="W231" s="29">
        <v>5157</v>
      </c>
      <c r="X231" s="29">
        <v>573</v>
      </c>
      <c r="Y231" s="36">
        <v>5005</v>
      </c>
      <c r="Z231" s="29">
        <v>9187</v>
      </c>
      <c r="AA231" s="29">
        <v>0</v>
      </c>
      <c r="AB231" s="29">
        <v>125</v>
      </c>
      <c r="AC231" s="29">
        <v>5005</v>
      </c>
      <c r="AD231" s="27">
        <v>3219999825001</v>
      </c>
    </row>
    <row r="232" spans="1:30" x14ac:dyDescent="0.25">
      <c r="A232" s="27">
        <v>3211801321001</v>
      </c>
      <c r="B232" s="42" t="s">
        <v>1045</v>
      </c>
      <c r="C232" s="29">
        <v>901</v>
      </c>
      <c r="D232" s="29">
        <v>7412</v>
      </c>
      <c r="E232" s="29">
        <v>6009</v>
      </c>
      <c r="F232" s="29">
        <v>253</v>
      </c>
      <c r="H232" s="29">
        <v>25</v>
      </c>
      <c r="L232" s="29">
        <v>14600</v>
      </c>
      <c r="M232" s="29">
        <v>2920</v>
      </c>
      <c r="N232" s="29">
        <v>10706</v>
      </c>
      <c r="O232" s="29">
        <v>4061</v>
      </c>
      <c r="P232" s="29">
        <v>0</v>
      </c>
      <c r="Q232" s="29">
        <v>0</v>
      </c>
      <c r="R232" s="29">
        <v>0</v>
      </c>
      <c r="S232" s="29">
        <v>0</v>
      </c>
      <c r="T232" s="29">
        <v>0</v>
      </c>
      <c r="U232" s="29">
        <v>0</v>
      </c>
      <c r="V232" s="29">
        <v>0</v>
      </c>
      <c r="W232" s="29">
        <v>14767</v>
      </c>
      <c r="X232" s="29">
        <v>1640.7777777777778</v>
      </c>
      <c r="Y232" s="36">
        <v>0</v>
      </c>
      <c r="Z232" s="29">
        <v>0</v>
      </c>
      <c r="AA232" s="29">
        <v>0</v>
      </c>
      <c r="AB232" s="29">
        <v>0</v>
      </c>
      <c r="AC232" s="29">
        <v>0</v>
      </c>
      <c r="AD232" s="27">
        <v>3211801321001</v>
      </c>
    </row>
    <row r="233" spans="1:30" x14ac:dyDescent="0.25">
      <c r="A233" s="27">
        <v>3211801301001</v>
      </c>
      <c r="B233" s="42" t="s">
        <v>1046</v>
      </c>
      <c r="C233" s="29">
        <v>40</v>
      </c>
      <c r="I233" s="29">
        <v>780</v>
      </c>
      <c r="J233" s="29">
        <v>12833</v>
      </c>
      <c r="K233" s="29">
        <v>2605</v>
      </c>
      <c r="L233" s="29">
        <v>16258</v>
      </c>
      <c r="M233" s="29">
        <v>4064.5</v>
      </c>
      <c r="N233" s="29">
        <v>40</v>
      </c>
      <c r="O233" s="29">
        <v>0</v>
      </c>
      <c r="P233" s="29">
        <v>0</v>
      </c>
      <c r="Q233" s="29">
        <v>0</v>
      </c>
      <c r="R233" s="29">
        <v>0</v>
      </c>
      <c r="S233" s="29">
        <v>0</v>
      </c>
      <c r="T233" s="29">
        <v>18600</v>
      </c>
      <c r="U233" s="29">
        <v>2260</v>
      </c>
      <c r="V233" s="29">
        <v>0</v>
      </c>
      <c r="W233" s="29">
        <v>20900</v>
      </c>
      <c r="X233" s="29">
        <v>2322.2222222222222</v>
      </c>
      <c r="Y233" s="36">
        <v>2475</v>
      </c>
      <c r="Z233" s="29">
        <v>17820</v>
      </c>
      <c r="AA233" s="29">
        <v>2260</v>
      </c>
      <c r="AB233" s="29">
        <v>12833</v>
      </c>
      <c r="AC233" s="29">
        <v>2475</v>
      </c>
      <c r="AD233" s="27">
        <v>3211801301001</v>
      </c>
    </row>
    <row r="234" spans="1:30" x14ac:dyDescent="0.25">
      <c r="A234" s="27">
        <v>3211506215001</v>
      </c>
      <c r="B234" s="42" t="s">
        <v>1047</v>
      </c>
      <c r="G234" s="29">
        <v>50</v>
      </c>
      <c r="H234" s="29">
        <v>91</v>
      </c>
      <c r="I234" s="29">
        <v>84</v>
      </c>
      <c r="J234" s="29">
        <v>156</v>
      </c>
      <c r="K234" s="29">
        <v>34</v>
      </c>
      <c r="L234" s="29">
        <v>415</v>
      </c>
      <c r="M234" s="29">
        <v>83</v>
      </c>
      <c r="N234" s="29">
        <v>0</v>
      </c>
      <c r="O234" s="29">
        <v>0</v>
      </c>
      <c r="P234" s="29">
        <v>0</v>
      </c>
      <c r="Q234" s="29">
        <v>0</v>
      </c>
      <c r="R234" s="29">
        <v>946</v>
      </c>
      <c r="S234" s="29">
        <v>0</v>
      </c>
      <c r="T234" s="29">
        <v>0</v>
      </c>
      <c r="U234" s="29">
        <v>0</v>
      </c>
      <c r="V234" s="29">
        <v>0</v>
      </c>
      <c r="W234" s="29">
        <v>946</v>
      </c>
      <c r="X234" s="29">
        <v>105.11111111111111</v>
      </c>
      <c r="Y234" s="36">
        <v>518</v>
      </c>
      <c r="Z234" s="29">
        <v>721</v>
      </c>
      <c r="AA234" s="29">
        <v>0</v>
      </c>
      <c r="AB234" s="29">
        <v>156</v>
      </c>
      <c r="AC234" s="29">
        <v>518</v>
      </c>
      <c r="AD234" s="27">
        <v>3211506215001</v>
      </c>
    </row>
    <row r="235" spans="1:30" x14ac:dyDescent="0.25">
      <c r="A235" s="27">
        <v>3219999386001</v>
      </c>
      <c r="B235" s="42" t="s">
        <v>1048</v>
      </c>
      <c r="D235" s="29">
        <v>142</v>
      </c>
      <c r="E235" s="29">
        <v>56</v>
      </c>
      <c r="F235" s="29">
        <v>202</v>
      </c>
      <c r="G235" s="29">
        <v>112</v>
      </c>
      <c r="H235" s="29">
        <v>84</v>
      </c>
      <c r="I235" s="29">
        <v>56</v>
      </c>
      <c r="J235" s="29">
        <v>259</v>
      </c>
      <c r="K235" s="29">
        <v>175</v>
      </c>
      <c r="L235" s="29">
        <v>1086</v>
      </c>
      <c r="M235" s="29">
        <v>135.75</v>
      </c>
      <c r="N235" s="29">
        <v>5124</v>
      </c>
      <c r="O235" s="29">
        <v>0</v>
      </c>
      <c r="P235" s="29">
        <v>0</v>
      </c>
      <c r="Q235" s="29">
        <v>0</v>
      </c>
      <c r="R235" s="29">
        <v>0</v>
      </c>
      <c r="S235" s="29">
        <v>0</v>
      </c>
      <c r="T235" s="29">
        <v>0</v>
      </c>
      <c r="U235" s="29">
        <v>0</v>
      </c>
      <c r="V235" s="29">
        <v>0</v>
      </c>
      <c r="W235" s="29">
        <v>5124</v>
      </c>
      <c r="X235" s="29">
        <v>569.33333333333337</v>
      </c>
      <c r="Y235" s="36">
        <v>4101</v>
      </c>
      <c r="Z235" s="29">
        <v>4472</v>
      </c>
      <c r="AA235" s="29">
        <v>0</v>
      </c>
      <c r="AB235" s="29">
        <v>259</v>
      </c>
      <c r="AC235" s="29">
        <v>4101</v>
      </c>
      <c r="AD235" s="27">
        <v>3219999386001</v>
      </c>
    </row>
    <row r="236" spans="1:30" x14ac:dyDescent="0.25">
      <c r="A236" s="27">
        <v>3211107211001</v>
      </c>
      <c r="B236" s="42" t="s">
        <v>1049</v>
      </c>
      <c r="E236" s="29">
        <v>237</v>
      </c>
      <c r="F236" s="29">
        <v>167</v>
      </c>
      <c r="G236" s="29">
        <v>30</v>
      </c>
      <c r="I236" s="29">
        <v>227</v>
      </c>
      <c r="J236" s="29">
        <v>47</v>
      </c>
      <c r="L236" s="29">
        <v>708</v>
      </c>
      <c r="M236" s="29">
        <v>141.6</v>
      </c>
      <c r="N236" s="29">
        <v>0</v>
      </c>
      <c r="O236" s="29">
        <v>714</v>
      </c>
      <c r="P236" s="29">
        <v>0</v>
      </c>
      <c r="Q236" s="29">
        <v>0</v>
      </c>
      <c r="R236" s="29">
        <v>0</v>
      </c>
      <c r="S236" s="29">
        <v>0</v>
      </c>
      <c r="T236" s="29">
        <v>1000</v>
      </c>
      <c r="U236" s="29">
        <v>0</v>
      </c>
      <c r="V236" s="29">
        <v>0</v>
      </c>
      <c r="W236" s="29">
        <v>1714</v>
      </c>
      <c r="X236" s="29">
        <v>190.44444444444446</v>
      </c>
      <c r="Y236" s="36">
        <v>1006</v>
      </c>
      <c r="Z236" s="29">
        <v>1053</v>
      </c>
      <c r="AA236" s="29">
        <v>0</v>
      </c>
      <c r="AB236" s="29">
        <v>47</v>
      </c>
      <c r="AC236" s="29">
        <v>1006</v>
      </c>
      <c r="AD236" s="27">
        <v>3211107211001</v>
      </c>
    </row>
    <row r="237" spans="1:30" x14ac:dyDescent="0.25">
      <c r="A237" s="27">
        <v>3211201322001</v>
      </c>
      <c r="B237" s="42" t="s">
        <v>1050</v>
      </c>
      <c r="C237" s="29">
        <v>46</v>
      </c>
      <c r="D237" s="29">
        <v>13</v>
      </c>
      <c r="E237" s="29">
        <v>552</v>
      </c>
      <c r="F237" s="29">
        <v>340</v>
      </c>
      <c r="G237" s="29">
        <v>575</v>
      </c>
      <c r="H237" s="29">
        <v>85</v>
      </c>
      <c r="I237" s="29">
        <v>832</v>
      </c>
      <c r="J237" s="29">
        <v>272</v>
      </c>
      <c r="K237" s="29">
        <v>4</v>
      </c>
      <c r="L237" s="29">
        <v>2719</v>
      </c>
      <c r="M237" s="29">
        <v>302.11111111111109</v>
      </c>
      <c r="N237" s="29">
        <v>48</v>
      </c>
      <c r="O237" s="29">
        <v>8</v>
      </c>
      <c r="P237" s="29">
        <v>552</v>
      </c>
      <c r="Q237" s="29">
        <v>1449</v>
      </c>
      <c r="R237" s="29">
        <v>480</v>
      </c>
      <c r="S237" s="29">
        <v>0</v>
      </c>
      <c r="T237" s="29">
        <v>1664</v>
      </c>
      <c r="U237" s="29">
        <v>0</v>
      </c>
      <c r="V237" s="29">
        <v>4</v>
      </c>
      <c r="W237" s="29">
        <v>4205</v>
      </c>
      <c r="X237" s="29">
        <v>467.22222222222223</v>
      </c>
      <c r="Y237" s="36">
        <v>0</v>
      </c>
      <c r="Z237" s="29">
        <v>272</v>
      </c>
      <c r="AA237" s="29">
        <v>0</v>
      </c>
      <c r="AB237" s="29">
        <v>272</v>
      </c>
      <c r="AC237" s="29">
        <v>0</v>
      </c>
      <c r="AD237" s="27">
        <v>3211201322001</v>
      </c>
    </row>
    <row r="238" spans="1:30" x14ac:dyDescent="0.25">
      <c r="A238" s="27">
        <v>3212506412001</v>
      </c>
      <c r="B238" s="42" t="s">
        <v>1051</v>
      </c>
      <c r="D238" s="29">
        <v>52</v>
      </c>
      <c r="E238" s="29">
        <v>50</v>
      </c>
      <c r="F238" s="29">
        <v>26</v>
      </c>
      <c r="G238" s="29">
        <v>56</v>
      </c>
      <c r="H238" s="29">
        <v>40</v>
      </c>
      <c r="I238" s="29">
        <v>37</v>
      </c>
      <c r="J238" s="29">
        <v>75</v>
      </c>
      <c r="K238" s="29">
        <v>2</v>
      </c>
      <c r="L238" s="29">
        <v>338</v>
      </c>
      <c r="M238" s="29">
        <v>42.25</v>
      </c>
      <c r="N238" s="29">
        <v>0</v>
      </c>
      <c r="O238" s="29">
        <v>55</v>
      </c>
      <c r="P238" s="29">
        <v>500</v>
      </c>
      <c r="Q238" s="29">
        <v>0</v>
      </c>
      <c r="R238" s="29">
        <v>0</v>
      </c>
      <c r="S238" s="29">
        <v>0</v>
      </c>
      <c r="T238" s="29">
        <v>0</v>
      </c>
      <c r="U238" s="29">
        <v>0</v>
      </c>
      <c r="V238" s="29">
        <v>0</v>
      </c>
      <c r="W238" s="29">
        <v>555</v>
      </c>
      <c r="X238" s="29">
        <v>61.666666666666664</v>
      </c>
      <c r="Y238" s="36">
        <v>207</v>
      </c>
      <c r="Z238" s="29">
        <v>294</v>
      </c>
      <c r="AA238" s="29">
        <v>0</v>
      </c>
      <c r="AB238" s="29">
        <v>75</v>
      </c>
      <c r="AC238" s="29">
        <v>207</v>
      </c>
      <c r="AD238" s="27">
        <v>3212506412001</v>
      </c>
    </row>
    <row r="239" spans="1:30" x14ac:dyDescent="0.25">
      <c r="A239" s="27">
        <v>3212506401001</v>
      </c>
      <c r="B239" s="42" t="s">
        <v>1052</v>
      </c>
      <c r="D239" s="29">
        <v>19</v>
      </c>
      <c r="E239" s="29">
        <v>3</v>
      </c>
      <c r="F239" s="29">
        <v>11</v>
      </c>
      <c r="G239" s="29">
        <v>12</v>
      </c>
      <c r="I239" s="29">
        <v>9</v>
      </c>
      <c r="J239" s="29">
        <v>12</v>
      </c>
      <c r="L239" s="29">
        <v>66</v>
      </c>
      <c r="M239" s="29">
        <v>11</v>
      </c>
      <c r="N239" s="29">
        <v>0</v>
      </c>
      <c r="O239" s="29">
        <v>1011</v>
      </c>
      <c r="P239" s="29">
        <v>0</v>
      </c>
      <c r="Q239" s="29">
        <v>0</v>
      </c>
      <c r="R239" s="29">
        <v>0</v>
      </c>
      <c r="S239" s="29">
        <v>0</v>
      </c>
      <c r="T239" s="29">
        <v>0</v>
      </c>
      <c r="U239" s="29">
        <v>0</v>
      </c>
      <c r="V239" s="29">
        <v>0</v>
      </c>
      <c r="W239" s="29">
        <v>1011</v>
      </c>
      <c r="X239" s="29">
        <v>112.33333333333333</v>
      </c>
      <c r="Y239" s="36">
        <v>945</v>
      </c>
      <c r="Z239" s="29">
        <v>9597</v>
      </c>
      <c r="AA239" s="29">
        <v>0</v>
      </c>
      <c r="AB239" s="29">
        <v>12</v>
      </c>
      <c r="AC239" s="29">
        <v>945</v>
      </c>
      <c r="AD239" s="27">
        <v>3212506401001</v>
      </c>
    </row>
    <row r="240" spans="1:30" x14ac:dyDescent="0.25">
      <c r="A240" s="27">
        <v>3219999841001</v>
      </c>
      <c r="B240" s="42" t="s">
        <v>1053</v>
      </c>
      <c r="C240" s="29">
        <v>108</v>
      </c>
      <c r="L240" s="29">
        <v>108</v>
      </c>
      <c r="M240" s="29">
        <v>108</v>
      </c>
      <c r="N240" s="29">
        <v>108</v>
      </c>
      <c r="O240" s="29">
        <v>0</v>
      </c>
      <c r="P240" s="29">
        <v>0</v>
      </c>
      <c r="Q240" s="29">
        <v>0</v>
      </c>
      <c r="R240" s="29">
        <v>0</v>
      </c>
      <c r="S240" s="29">
        <v>0</v>
      </c>
      <c r="T240" s="29">
        <v>0</v>
      </c>
      <c r="U240" s="29">
        <v>0</v>
      </c>
      <c r="V240" s="29">
        <v>0</v>
      </c>
      <c r="W240" s="29">
        <v>108</v>
      </c>
      <c r="X240" s="29">
        <v>12</v>
      </c>
      <c r="Y240" s="36">
        <v>0</v>
      </c>
      <c r="Z240" s="29">
        <v>0</v>
      </c>
      <c r="AA240" s="29">
        <v>0</v>
      </c>
      <c r="AB240" s="29">
        <v>0</v>
      </c>
      <c r="AC240" s="29">
        <v>0</v>
      </c>
      <c r="AD240" s="27">
        <v>3219999841001</v>
      </c>
    </row>
    <row r="241" spans="1:30" x14ac:dyDescent="0.25">
      <c r="A241" s="27">
        <v>3219999873001</v>
      </c>
      <c r="B241" s="42" t="s">
        <v>1054</v>
      </c>
      <c r="F241" s="29" t="s">
        <v>793</v>
      </c>
      <c r="L241" s="29">
        <v>0</v>
      </c>
      <c r="M241" s="29" t="e">
        <v>#DIV/0!</v>
      </c>
      <c r="N241" s="29">
        <v>0</v>
      </c>
      <c r="O241" s="29">
        <v>0</v>
      </c>
      <c r="P241" s="29">
        <v>0</v>
      </c>
      <c r="Q241" s="29">
        <v>720</v>
      </c>
      <c r="R241" s="29">
        <v>0</v>
      </c>
      <c r="S241" s="29">
        <v>0</v>
      </c>
      <c r="T241" s="29">
        <v>0</v>
      </c>
      <c r="U241" s="29">
        <v>3360</v>
      </c>
      <c r="V241" s="29">
        <v>0</v>
      </c>
      <c r="W241" s="29">
        <v>4080</v>
      </c>
      <c r="X241" s="29">
        <v>453.33333333333331</v>
      </c>
      <c r="Y241" s="36">
        <v>4080</v>
      </c>
      <c r="Z241" s="29">
        <v>720</v>
      </c>
      <c r="AA241" s="29">
        <v>3360</v>
      </c>
      <c r="AB241" s="29">
        <v>0</v>
      </c>
      <c r="AC241" s="29">
        <v>4080</v>
      </c>
      <c r="AD241" s="27">
        <v>3219999873001</v>
      </c>
    </row>
    <row r="242" spans="1:30" x14ac:dyDescent="0.25">
      <c r="A242" s="27">
        <v>3212601421001</v>
      </c>
      <c r="B242" s="42" t="s">
        <v>1055</v>
      </c>
      <c r="D242" s="29">
        <v>450</v>
      </c>
      <c r="E242" s="29">
        <v>930</v>
      </c>
      <c r="G242" s="29">
        <v>2394</v>
      </c>
      <c r="H242" s="29">
        <v>1470</v>
      </c>
      <c r="I242" s="29">
        <v>1530</v>
      </c>
      <c r="J242" s="29">
        <v>3340</v>
      </c>
      <c r="K242" s="29">
        <v>540</v>
      </c>
      <c r="L242" s="29">
        <v>10654</v>
      </c>
      <c r="M242" s="29">
        <v>1522</v>
      </c>
      <c r="N242" s="29">
        <v>0</v>
      </c>
      <c r="O242" s="29">
        <v>600</v>
      </c>
      <c r="P242" s="29">
        <v>0</v>
      </c>
      <c r="Q242" s="29">
        <v>0</v>
      </c>
      <c r="R242" s="29">
        <v>6720</v>
      </c>
      <c r="S242" s="29">
        <v>0</v>
      </c>
      <c r="T242" s="29">
        <v>12660</v>
      </c>
      <c r="U242" s="29">
        <v>0</v>
      </c>
      <c r="V242" s="29">
        <v>0</v>
      </c>
      <c r="W242" s="29">
        <v>19980</v>
      </c>
      <c r="X242" s="29">
        <v>2220</v>
      </c>
      <c r="Y242" s="36">
        <v>10076</v>
      </c>
      <c r="Z242" s="29">
        <v>14046</v>
      </c>
      <c r="AA242" s="29">
        <v>0</v>
      </c>
      <c r="AB242" s="29">
        <v>3340</v>
      </c>
      <c r="AC242" s="29">
        <v>10076</v>
      </c>
      <c r="AD242" s="27">
        <v>3212601421001</v>
      </c>
    </row>
    <row r="243" spans="1:30" x14ac:dyDescent="0.25">
      <c r="A243" s="27">
        <v>3212601411001</v>
      </c>
      <c r="B243" s="42" t="s">
        <v>1056</v>
      </c>
      <c r="C243" s="29">
        <v>795</v>
      </c>
      <c r="D243" s="29">
        <v>1980</v>
      </c>
      <c r="E243" s="29">
        <v>1298</v>
      </c>
      <c r="F243" s="29">
        <v>3870</v>
      </c>
      <c r="G243" s="29">
        <v>3270</v>
      </c>
      <c r="H243" s="29">
        <v>900</v>
      </c>
      <c r="I243" s="29">
        <v>1350</v>
      </c>
      <c r="J243" s="29">
        <v>2520</v>
      </c>
      <c r="L243" s="29">
        <v>15983</v>
      </c>
      <c r="M243" s="29">
        <v>1997.875</v>
      </c>
      <c r="N243" s="29">
        <v>3975</v>
      </c>
      <c r="O243" s="29">
        <v>600</v>
      </c>
      <c r="P243" s="29">
        <v>0</v>
      </c>
      <c r="Q243" s="29">
        <v>50820</v>
      </c>
      <c r="R243" s="29">
        <v>420</v>
      </c>
      <c r="S243" s="29">
        <v>0</v>
      </c>
      <c r="T243" s="29">
        <v>0</v>
      </c>
      <c r="U243" s="29">
        <v>0</v>
      </c>
      <c r="V243" s="29">
        <v>0</v>
      </c>
      <c r="W243" s="29">
        <v>55815</v>
      </c>
      <c r="X243" s="29">
        <v>6201.666666666667</v>
      </c>
      <c r="Y243" s="36">
        <v>8692</v>
      </c>
      <c r="Z243" s="29">
        <v>11212</v>
      </c>
      <c r="AA243" s="29">
        <v>0</v>
      </c>
      <c r="AB243" s="29">
        <v>2520</v>
      </c>
      <c r="AC243" s="29">
        <v>8692</v>
      </c>
      <c r="AD243" s="27">
        <v>3212601411001</v>
      </c>
    </row>
    <row r="244" spans="1:30" x14ac:dyDescent="0.25">
      <c r="A244" s="27">
        <v>3219999200001</v>
      </c>
      <c r="B244" s="42" t="s">
        <v>1057</v>
      </c>
      <c r="C244" s="29" t="s">
        <v>793</v>
      </c>
      <c r="L244" s="29">
        <v>0</v>
      </c>
      <c r="M244" s="29" t="e">
        <v>#DIV/0!</v>
      </c>
      <c r="N244" s="29">
        <v>1200</v>
      </c>
      <c r="O244" s="29">
        <v>0</v>
      </c>
      <c r="P244" s="29">
        <v>0</v>
      </c>
      <c r="Q244" s="29">
        <v>6360</v>
      </c>
      <c r="R244" s="29">
        <v>0</v>
      </c>
      <c r="S244" s="29">
        <v>0</v>
      </c>
      <c r="T244" s="29">
        <v>0</v>
      </c>
      <c r="U244" s="29">
        <v>0</v>
      </c>
      <c r="V244" s="29">
        <v>0</v>
      </c>
      <c r="W244" s="29">
        <v>7560</v>
      </c>
      <c r="X244" s="29">
        <v>840</v>
      </c>
      <c r="Y244" s="36">
        <v>0</v>
      </c>
      <c r="Z244" s="29">
        <v>0</v>
      </c>
      <c r="AA244" s="29">
        <v>0</v>
      </c>
      <c r="AB244" s="29">
        <v>0</v>
      </c>
      <c r="AC244" s="29">
        <v>0</v>
      </c>
      <c r="AD244" s="27">
        <v>3219999200001</v>
      </c>
    </row>
    <row r="245" spans="1:30" x14ac:dyDescent="0.25">
      <c r="A245" s="27">
        <v>3219999860001</v>
      </c>
      <c r="B245" s="42" t="s">
        <v>1058</v>
      </c>
      <c r="C245" s="29">
        <v>90</v>
      </c>
      <c r="D245" s="29">
        <v>210</v>
      </c>
      <c r="E245" s="29">
        <v>210</v>
      </c>
      <c r="F245" s="29">
        <v>330</v>
      </c>
      <c r="G245" s="29">
        <v>240</v>
      </c>
      <c r="H245" s="29">
        <v>240</v>
      </c>
      <c r="I245" s="29">
        <v>240</v>
      </c>
      <c r="J245" s="29">
        <v>330</v>
      </c>
      <c r="K245" s="29">
        <v>30</v>
      </c>
      <c r="L245" s="29">
        <v>1920</v>
      </c>
      <c r="M245" s="29">
        <v>213.33333333333334</v>
      </c>
      <c r="N245" s="29">
        <v>3510</v>
      </c>
      <c r="O245" s="29">
        <v>0</v>
      </c>
      <c r="P245" s="29">
        <v>0</v>
      </c>
      <c r="Q245" s="29">
        <v>540</v>
      </c>
      <c r="R245" s="29">
        <v>0</v>
      </c>
      <c r="S245" s="29">
        <v>1890</v>
      </c>
      <c r="T245" s="29">
        <v>0</v>
      </c>
      <c r="U245" s="29">
        <v>0</v>
      </c>
      <c r="V245" s="29">
        <v>0</v>
      </c>
      <c r="W245" s="29">
        <v>5940</v>
      </c>
      <c r="X245" s="29">
        <v>660</v>
      </c>
      <c r="Y245" s="36">
        <v>4020</v>
      </c>
      <c r="Z245" s="29">
        <v>4380</v>
      </c>
      <c r="AA245" s="29">
        <v>0</v>
      </c>
      <c r="AB245" s="29">
        <v>330</v>
      </c>
      <c r="AC245" s="29">
        <v>4020</v>
      </c>
      <c r="AD245" s="27">
        <v>3219999860001</v>
      </c>
    </row>
    <row r="246" spans="1:30" x14ac:dyDescent="0.25">
      <c r="A246" s="27">
        <v>3212506121001</v>
      </c>
      <c r="B246" s="42" t="s">
        <v>1059</v>
      </c>
      <c r="C246" s="29">
        <v>480</v>
      </c>
      <c r="D246" s="29">
        <v>2084</v>
      </c>
      <c r="E246" s="29">
        <v>10745</v>
      </c>
      <c r="F246" s="29">
        <v>6320</v>
      </c>
      <c r="G246" s="29">
        <v>6190</v>
      </c>
      <c r="H246" s="29">
        <v>605</v>
      </c>
      <c r="I246" s="29">
        <v>1502</v>
      </c>
      <c r="J246" s="29">
        <v>2622</v>
      </c>
      <c r="L246" s="29">
        <v>30548</v>
      </c>
      <c r="M246" s="29">
        <v>3818.5</v>
      </c>
      <c r="N246" s="29">
        <v>2294</v>
      </c>
      <c r="O246" s="29">
        <v>300</v>
      </c>
      <c r="P246" s="29">
        <v>13740</v>
      </c>
      <c r="Q246" s="29">
        <v>19300</v>
      </c>
      <c r="R246" s="29">
        <v>0</v>
      </c>
      <c r="S246" s="29">
        <v>0</v>
      </c>
      <c r="T246" s="29">
        <v>1412</v>
      </c>
      <c r="U246" s="29">
        <v>2622</v>
      </c>
      <c r="V246" s="29">
        <v>0</v>
      </c>
      <c r="W246" s="29">
        <v>39668</v>
      </c>
      <c r="X246" s="29">
        <v>4407.5555555555557</v>
      </c>
      <c r="Y246" s="36">
        <v>0</v>
      </c>
      <c r="Z246" s="29">
        <v>0</v>
      </c>
      <c r="AA246" s="29">
        <v>2622</v>
      </c>
      <c r="AB246" s="29">
        <v>2622</v>
      </c>
      <c r="AC246" s="29">
        <v>0</v>
      </c>
      <c r="AD246" s="27">
        <v>3212506121001</v>
      </c>
    </row>
    <row r="247" spans="1:30" x14ac:dyDescent="0.25">
      <c r="A247" s="27">
        <v>3212005312001</v>
      </c>
      <c r="B247" s="42" t="s">
        <v>1060</v>
      </c>
      <c r="E247" s="29">
        <v>8</v>
      </c>
      <c r="F247" s="29">
        <v>12</v>
      </c>
      <c r="L247" s="29">
        <v>20</v>
      </c>
      <c r="M247" s="29">
        <v>10</v>
      </c>
      <c r="N247" s="29">
        <v>0</v>
      </c>
      <c r="O247" s="29">
        <v>250</v>
      </c>
      <c r="P247" s="29">
        <v>0</v>
      </c>
      <c r="Q247" s="29">
        <v>0</v>
      </c>
      <c r="R247" s="29">
        <v>0</v>
      </c>
      <c r="S247" s="29">
        <v>0</v>
      </c>
      <c r="T247" s="29">
        <v>0</v>
      </c>
      <c r="U247" s="29">
        <v>0</v>
      </c>
      <c r="V247" s="29">
        <v>0</v>
      </c>
      <c r="W247" s="29">
        <v>250</v>
      </c>
      <c r="X247" s="29">
        <v>27.777777777777779</v>
      </c>
      <c r="Y247" s="36">
        <v>230</v>
      </c>
      <c r="Z247" s="29">
        <v>480</v>
      </c>
      <c r="AA247" s="29">
        <v>0</v>
      </c>
      <c r="AB247" s="29">
        <v>0</v>
      </c>
      <c r="AC247" s="29">
        <v>230</v>
      </c>
      <c r="AD247" s="27">
        <v>3212005312001</v>
      </c>
    </row>
    <row r="248" spans="1:30" x14ac:dyDescent="0.25">
      <c r="A248" s="27">
        <v>3212005812001</v>
      </c>
      <c r="B248" s="42" t="s">
        <v>1061</v>
      </c>
      <c r="D248" s="29">
        <v>4</v>
      </c>
      <c r="E248" s="29">
        <v>46</v>
      </c>
      <c r="F248" s="29">
        <v>72</v>
      </c>
      <c r="G248" s="29">
        <v>44</v>
      </c>
      <c r="H248" s="29">
        <v>42</v>
      </c>
      <c r="I248" s="29">
        <v>6</v>
      </c>
      <c r="J248" s="29">
        <v>15</v>
      </c>
      <c r="L248" s="29">
        <v>229</v>
      </c>
      <c r="M248" s="29">
        <v>32.714285714285715</v>
      </c>
      <c r="N248" s="29">
        <v>0</v>
      </c>
      <c r="O248" s="29">
        <v>260</v>
      </c>
      <c r="P248" s="29">
        <v>0</v>
      </c>
      <c r="Q248" s="29">
        <v>0</v>
      </c>
      <c r="R248" s="29">
        <v>0</v>
      </c>
      <c r="S248" s="29">
        <v>80</v>
      </c>
      <c r="T248" s="29">
        <v>0</v>
      </c>
      <c r="U248" s="29">
        <v>0</v>
      </c>
      <c r="V248" s="29">
        <v>0</v>
      </c>
      <c r="W248" s="29">
        <v>340</v>
      </c>
      <c r="X248" s="29">
        <v>37.777777777777779</v>
      </c>
      <c r="Y248" s="36">
        <v>111</v>
      </c>
      <c r="Z248" s="29">
        <v>286</v>
      </c>
      <c r="AA248" s="29">
        <v>0</v>
      </c>
      <c r="AB248" s="29">
        <v>15</v>
      </c>
      <c r="AC248" s="29">
        <v>111</v>
      </c>
      <c r="AD248" s="27">
        <v>3212005812001</v>
      </c>
    </row>
    <row r="249" spans="1:30" x14ac:dyDescent="0.25">
      <c r="A249" s="27">
        <v>3212005315001</v>
      </c>
      <c r="B249" s="42" t="s">
        <v>1062</v>
      </c>
      <c r="H249" s="29">
        <v>42</v>
      </c>
      <c r="I249" s="29">
        <v>59</v>
      </c>
      <c r="J249" s="29">
        <v>68</v>
      </c>
      <c r="K249" s="29">
        <v>10</v>
      </c>
      <c r="L249" s="29">
        <v>179</v>
      </c>
      <c r="M249" s="29">
        <v>44.75</v>
      </c>
      <c r="N249" s="29">
        <v>0</v>
      </c>
      <c r="O249" s="29">
        <v>0</v>
      </c>
      <c r="P249" s="29">
        <v>0</v>
      </c>
      <c r="Q249" s="29">
        <v>0</v>
      </c>
      <c r="R249" s="29">
        <v>0</v>
      </c>
      <c r="S249" s="29">
        <v>125</v>
      </c>
      <c r="T249" s="29">
        <v>50</v>
      </c>
      <c r="U249" s="29">
        <v>100</v>
      </c>
      <c r="V249" s="29">
        <v>0</v>
      </c>
      <c r="W249" s="29">
        <v>275</v>
      </c>
      <c r="X249" s="29">
        <v>30.555555555555557</v>
      </c>
      <c r="Y249" s="36">
        <v>94</v>
      </c>
      <c r="Z249" s="29">
        <v>74</v>
      </c>
      <c r="AA249" s="29">
        <v>100</v>
      </c>
      <c r="AB249" s="29">
        <v>68</v>
      </c>
      <c r="AC249" s="29">
        <v>94</v>
      </c>
      <c r="AD249" s="27">
        <v>3212005315001</v>
      </c>
    </row>
    <row r="250" spans="1:30" x14ac:dyDescent="0.25">
      <c r="A250" s="27">
        <v>3211205412001</v>
      </c>
      <c r="B250" s="42" t="s">
        <v>1063</v>
      </c>
      <c r="D250" s="29">
        <v>270</v>
      </c>
      <c r="G250" s="29">
        <v>167</v>
      </c>
      <c r="H250" s="29">
        <v>623</v>
      </c>
      <c r="I250" s="29">
        <v>687</v>
      </c>
      <c r="J250" s="29">
        <v>114</v>
      </c>
      <c r="L250" s="29">
        <v>1861</v>
      </c>
      <c r="M250" s="29">
        <v>372.2</v>
      </c>
      <c r="N250" s="29">
        <v>0</v>
      </c>
      <c r="O250" s="29">
        <v>297</v>
      </c>
      <c r="P250" s="29">
        <v>0</v>
      </c>
      <c r="Q250" s="29">
        <v>0</v>
      </c>
      <c r="R250" s="29">
        <v>1570</v>
      </c>
      <c r="S250" s="29">
        <v>0</v>
      </c>
      <c r="T250" s="29">
        <v>0</v>
      </c>
      <c r="U250" s="29">
        <v>0</v>
      </c>
      <c r="V250" s="29">
        <v>0</v>
      </c>
      <c r="W250" s="29">
        <v>1867</v>
      </c>
      <c r="X250" s="29">
        <v>207.44444444444446</v>
      </c>
      <c r="Y250" s="36">
        <v>0</v>
      </c>
      <c r="Z250" s="29">
        <v>114</v>
      </c>
      <c r="AA250" s="29">
        <v>0</v>
      </c>
      <c r="AB250" s="29">
        <v>114</v>
      </c>
      <c r="AC250" s="29">
        <v>0</v>
      </c>
      <c r="AD250" s="27">
        <v>3211205412001</v>
      </c>
    </row>
    <row r="251" spans="1:30" x14ac:dyDescent="0.25">
      <c r="A251" s="27">
        <v>3211205411001</v>
      </c>
      <c r="B251" s="42" t="s">
        <v>1064</v>
      </c>
      <c r="C251" s="29">
        <v>35</v>
      </c>
      <c r="D251" s="29">
        <v>869</v>
      </c>
      <c r="E251" s="29">
        <v>96</v>
      </c>
      <c r="F251" s="29">
        <v>2430</v>
      </c>
      <c r="G251" s="29">
        <v>35601</v>
      </c>
      <c r="H251" s="29">
        <v>7193</v>
      </c>
      <c r="I251" s="29">
        <v>2176</v>
      </c>
      <c r="L251" s="29">
        <v>48400</v>
      </c>
      <c r="M251" s="29">
        <v>6914.2857142857147</v>
      </c>
      <c r="N251" s="29">
        <v>2209</v>
      </c>
      <c r="O251" s="29">
        <v>841</v>
      </c>
      <c r="P251" s="29">
        <v>0</v>
      </c>
      <c r="Q251" s="29">
        <v>25000</v>
      </c>
      <c r="R251" s="29">
        <v>22400</v>
      </c>
      <c r="S251" s="29">
        <v>5600</v>
      </c>
      <c r="T251" s="29">
        <v>750</v>
      </c>
      <c r="U251" s="29">
        <v>0</v>
      </c>
      <c r="V251" s="29">
        <v>0</v>
      </c>
      <c r="W251" s="29">
        <v>56800</v>
      </c>
      <c r="X251" s="29">
        <v>6311.1111111111113</v>
      </c>
      <c r="Y251" s="36">
        <v>0</v>
      </c>
      <c r="Z251" s="29">
        <v>0</v>
      </c>
      <c r="AA251" s="29">
        <v>0</v>
      </c>
      <c r="AB251" s="29">
        <v>0</v>
      </c>
      <c r="AC251" s="29">
        <v>0</v>
      </c>
      <c r="AD251" s="27">
        <v>3211205411001</v>
      </c>
    </row>
    <row r="252" spans="1:30" x14ac:dyDescent="0.25">
      <c r="A252" s="27">
        <v>3211205403001</v>
      </c>
      <c r="B252" s="42" t="s">
        <v>1065</v>
      </c>
      <c r="J252" s="29">
        <v>25</v>
      </c>
      <c r="K252" s="29">
        <v>25</v>
      </c>
      <c r="L252" s="29">
        <v>50</v>
      </c>
      <c r="M252" s="29">
        <v>25</v>
      </c>
      <c r="N252" s="29">
        <v>0</v>
      </c>
      <c r="O252" s="29">
        <v>0</v>
      </c>
      <c r="P252" s="29">
        <v>50</v>
      </c>
      <c r="Q252" s="29">
        <v>0</v>
      </c>
      <c r="R252" s="29">
        <v>0</v>
      </c>
      <c r="S252" s="29">
        <v>0</v>
      </c>
      <c r="T252" s="29">
        <v>0</v>
      </c>
      <c r="U252" s="29">
        <v>0</v>
      </c>
      <c r="V252" s="29">
        <v>0</v>
      </c>
      <c r="W252" s="29">
        <v>50</v>
      </c>
      <c r="X252" s="29">
        <v>5.5555555555555554</v>
      </c>
      <c r="Y252" s="36">
        <v>0</v>
      </c>
      <c r="Z252" s="29">
        <v>50</v>
      </c>
      <c r="AA252" s="29">
        <v>0</v>
      </c>
      <c r="AB252" s="29">
        <v>25</v>
      </c>
      <c r="AC252" s="29">
        <v>0</v>
      </c>
      <c r="AD252" s="27">
        <v>3211205403001</v>
      </c>
    </row>
    <row r="253" spans="1:30" x14ac:dyDescent="0.25">
      <c r="A253" s="27">
        <v>3212203112001</v>
      </c>
      <c r="B253" s="42" t="s">
        <v>1066</v>
      </c>
      <c r="L253" s="29">
        <v>0</v>
      </c>
      <c r="M253" s="29" t="e">
        <v>#DIV/0!</v>
      </c>
      <c r="N253" s="29">
        <v>0</v>
      </c>
      <c r="O253" s="29">
        <v>40</v>
      </c>
      <c r="P253" s="29">
        <v>0</v>
      </c>
      <c r="Q253" s="29">
        <v>0</v>
      </c>
      <c r="R253" s="29">
        <v>0</v>
      </c>
      <c r="S253" s="29">
        <v>0</v>
      </c>
      <c r="T253" s="29">
        <v>0</v>
      </c>
      <c r="U253" s="29">
        <v>0</v>
      </c>
      <c r="V253" s="29">
        <v>0</v>
      </c>
      <c r="W253" s="29">
        <v>40</v>
      </c>
      <c r="X253" s="29">
        <v>4.4444444444444446</v>
      </c>
      <c r="Y253" s="36">
        <v>40</v>
      </c>
      <c r="Z253" s="29">
        <v>40</v>
      </c>
      <c r="AA253" s="29">
        <v>0</v>
      </c>
      <c r="AB253" s="29">
        <v>0</v>
      </c>
      <c r="AC253" s="29">
        <v>40</v>
      </c>
      <c r="AD253" s="27">
        <v>3212203112001</v>
      </c>
    </row>
    <row r="254" spans="1:30" x14ac:dyDescent="0.25">
      <c r="A254" s="27">
        <v>3211202212001</v>
      </c>
      <c r="B254" s="42" t="s">
        <v>1067</v>
      </c>
      <c r="D254" s="29">
        <v>162</v>
      </c>
      <c r="E254" s="29">
        <v>139</v>
      </c>
      <c r="F254" s="29">
        <v>170</v>
      </c>
      <c r="G254" s="29">
        <v>206</v>
      </c>
      <c r="H254" s="29">
        <v>99</v>
      </c>
      <c r="I254" s="29">
        <v>129</v>
      </c>
      <c r="J254" s="29">
        <v>164</v>
      </c>
      <c r="K254" s="29">
        <v>44</v>
      </c>
      <c r="L254" s="29">
        <v>1113</v>
      </c>
      <c r="M254" s="29">
        <v>139.125</v>
      </c>
      <c r="N254" s="29">
        <v>0</v>
      </c>
      <c r="O254" s="29">
        <v>687</v>
      </c>
      <c r="P254" s="29">
        <v>0</v>
      </c>
      <c r="Q254" s="29">
        <v>490</v>
      </c>
      <c r="R254" s="29">
        <v>0</v>
      </c>
      <c r="S254" s="29">
        <v>0</v>
      </c>
      <c r="T254" s="29">
        <v>1000</v>
      </c>
      <c r="U254" s="29">
        <v>0</v>
      </c>
      <c r="V254" s="29">
        <v>0</v>
      </c>
      <c r="W254" s="29">
        <v>2177</v>
      </c>
      <c r="X254" s="29">
        <v>241.88888888888889</v>
      </c>
      <c r="Y254" s="36">
        <v>771</v>
      </c>
      <c r="Z254" s="29">
        <v>989</v>
      </c>
      <c r="AA254" s="29">
        <v>0</v>
      </c>
      <c r="AB254" s="29">
        <v>164</v>
      </c>
      <c r="AC254" s="29">
        <v>771</v>
      </c>
      <c r="AD254" s="27">
        <v>3211202212001</v>
      </c>
    </row>
    <row r="255" spans="1:30" x14ac:dyDescent="0.25">
      <c r="A255" s="27">
        <v>3211905111001</v>
      </c>
      <c r="B255" s="42" t="s">
        <v>1068</v>
      </c>
      <c r="C255" s="29">
        <v>12</v>
      </c>
      <c r="D255" s="29">
        <v>52</v>
      </c>
      <c r="E255" s="29">
        <v>475</v>
      </c>
      <c r="F255" s="29">
        <v>907</v>
      </c>
      <c r="G255" s="29">
        <v>218</v>
      </c>
      <c r="I255" s="29">
        <v>304</v>
      </c>
      <c r="J255" s="29">
        <v>640</v>
      </c>
      <c r="K255" s="29">
        <v>105</v>
      </c>
      <c r="L255" s="29">
        <v>2713</v>
      </c>
      <c r="M255" s="29">
        <v>339.125</v>
      </c>
      <c r="N255" s="29">
        <v>76</v>
      </c>
      <c r="O255" s="29">
        <v>8</v>
      </c>
      <c r="P255" s="29">
        <v>1099</v>
      </c>
      <c r="Q255" s="29">
        <v>480</v>
      </c>
      <c r="R255" s="29">
        <v>8</v>
      </c>
      <c r="S255" s="29">
        <v>0</v>
      </c>
      <c r="T255" s="29">
        <v>1119</v>
      </c>
      <c r="U255" s="29">
        <v>0</v>
      </c>
      <c r="V255" s="29">
        <v>1056</v>
      </c>
      <c r="W255" s="29">
        <v>3846</v>
      </c>
      <c r="X255" s="29">
        <v>427.33333333333331</v>
      </c>
      <c r="Y255" s="36">
        <v>563</v>
      </c>
      <c r="Z255" s="29">
        <v>2855</v>
      </c>
      <c r="AA255" s="29">
        <v>0</v>
      </c>
      <c r="AB255" s="29">
        <v>640</v>
      </c>
      <c r="AC255" s="29">
        <v>563</v>
      </c>
      <c r="AD255" s="27">
        <v>3211905111001</v>
      </c>
    </row>
    <row r="256" spans="1:30" x14ac:dyDescent="0.25">
      <c r="A256" s="27">
        <v>3219999864001</v>
      </c>
      <c r="B256" s="42" t="s">
        <v>1069</v>
      </c>
      <c r="C256" s="29">
        <v>116</v>
      </c>
      <c r="D256" s="29">
        <v>56</v>
      </c>
      <c r="E256" s="29">
        <v>298</v>
      </c>
      <c r="F256" s="29">
        <v>476</v>
      </c>
      <c r="G256" s="29">
        <v>88</v>
      </c>
      <c r="H256" s="29">
        <v>526</v>
      </c>
      <c r="I256" s="29">
        <v>356</v>
      </c>
      <c r="J256" s="29">
        <v>180</v>
      </c>
      <c r="L256" s="29">
        <v>2096</v>
      </c>
      <c r="M256" s="29">
        <v>262</v>
      </c>
      <c r="N256" s="29">
        <v>168</v>
      </c>
      <c r="O256" s="29">
        <v>0</v>
      </c>
      <c r="P256" s="29">
        <v>1820</v>
      </c>
      <c r="Q256" s="29">
        <v>1848</v>
      </c>
      <c r="R256" s="29">
        <v>0</v>
      </c>
      <c r="S256" s="29">
        <v>168</v>
      </c>
      <c r="T256" s="29">
        <v>392</v>
      </c>
      <c r="U256" s="29">
        <v>0</v>
      </c>
      <c r="V256" s="29">
        <v>0</v>
      </c>
      <c r="W256" s="29">
        <v>4396</v>
      </c>
      <c r="X256" s="29">
        <v>488.44444444444446</v>
      </c>
      <c r="Y256" s="36">
        <v>2276</v>
      </c>
      <c r="Z256" s="29">
        <v>2540</v>
      </c>
      <c r="AA256" s="29">
        <v>0</v>
      </c>
      <c r="AB256" s="29">
        <v>180</v>
      </c>
      <c r="AC256" s="29">
        <v>2276</v>
      </c>
      <c r="AD256" s="27">
        <v>3219999864001</v>
      </c>
    </row>
    <row r="257" spans="1:30" x14ac:dyDescent="0.25">
      <c r="A257" s="27">
        <v>3212005322001</v>
      </c>
      <c r="B257" s="42" t="s">
        <v>1070</v>
      </c>
      <c r="C257" s="29">
        <v>8</v>
      </c>
      <c r="D257" s="29">
        <v>968</v>
      </c>
      <c r="E257" s="29">
        <v>257</v>
      </c>
      <c r="L257" s="29">
        <v>1233</v>
      </c>
      <c r="M257" s="29">
        <v>411</v>
      </c>
      <c r="N257" s="29">
        <v>106</v>
      </c>
      <c r="O257" s="29">
        <v>1130</v>
      </c>
      <c r="P257" s="29">
        <v>0</v>
      </c>
      <c r="Q257" s="29">
        <v>0</v>
      </c>
      <c r="R257" s="29">
        <v>0</v>
      </c>
      <c r="S257" s="29">
        <v>0</v>
      </c>
      <c r="T257" s="29">
        <v>0</v>
      </c>
      <c r="U257" s="29">
        <v>0</v>
      </c>
      <c r="V257" s="29">
        <v>0</v>
      </c>
      <c r="W257" s="29">
        <v>1236</v>
      </c>
      <c r="X257" s="29">
        <v>137.33333333333334</v>
      </c>
      <c r="Y257" s="36">
        <v>0</v>
      </c>
      <c r="Z257" s="29">
        <v>0</v>
      </c>
      <c r="AA257" s="29">
        <v>0</v>
      </c>
      <c r="AB257" s="29">
        <v>0</v>
      </c>
      <c r="AC257" s="29">
        <v>0</v>
      </c>
      <c r="AD257" s="27">
        <v>3212005322001</v>
      </c>
    </row>
    <row r="258" spans="1:30" x14ac:dyDescent="0.25">
      <c r="A258" s="27">
        <v>3211111912001</v>
      </c>
      <c r="B258" s="42" t="s">
        <v>1071</v>
      </c>
      <c r="D258" s="29">
        <v>251</v>
      </c>
      <c r="E258" s="29">
        <v>516</v>
      </c>
      <c r="F258" s="29">
        <v>404</v>
      </c>
      <c r="G258" s="29">
        <v>63</v>
      </c>
      <c r="I258" s="29">
        <v>135</v>
      </c>
      <c r="J258" s="29">
        <v>320</v>
      </c>
      <c r="K258" s="29">
        <v>81</v>
      </c>
      <c r="L258" s="29">
        <v>1770</v>
      </c>
      <c r="M258" s="29">
        <v>252.85714285714286</v>
      </c>
      <c r="N258" s="29">
        <v>0</v>
      </c>
      <c r="O258" s="29">
        <v>1229</v>
      </c>
      <c r="P258" s="29">
        <v>0</v>
      </c>
      <c r="Q258" s="29">
        <v>0</v>
      </c>
      <c r="R258" s="29">
        <v>0</v>
      </c>
      <c r="S258" s="29">
        <v>0</v>
      </c>
      <c r="T258" s="29">
        <v>431</v>
      </c>
      <c r="U258" s="29">
        <v>290</v>
      </c>
      <c r="V258" s="29">
        <v>0</v>
      </c>
      <c r="W258" s="29">
        <v>1950</v>
      </c>
      <c r="X258" s="29">
        <v>216.66666666666666</v>
      </c>
      <c r="Y258" s="36">
        <v>167</v>
      </c>
      <c r="Z258" s="29">
        <v>2503</v>
      </c>
      <c r="AA258" s="29">
        <v>290</v>
      </c>
      <c r="AB258" s="29">
        <v>320</v>
      </c>
      <c r="AC258" s="29">
        <v>167</v>
      </c>
      <c r="AD258" s="27">
        <v>3211111912001</v>
      </c>
    </row>
    <row r="259" spans="1:30" x14ac:dyDescent="0.25">
      <c r="A259" s="27">
        <v>3211111911001</v>
      </c>
      <c r="B259" s="42" t="s">
        <v>1072</v>
      </c>
      <c r="C259" s="29">
        <v>679</v>
      </c>
      <c r="D259" s="29">
        <v>3134</v>
      </c>
      <c r="E259" s="29">
        <v>1686</v>
      </c>
      <c r="F259" s="29">
        <v>139</v>
      </c>
      <c r="G259" s="29">
        <v>431</v>
      </c>
      <c r="H259" s="29">
        <v>1561</v>
      </c>
      <c r="I259" s="29">
        <v>1554</v>
      </c>
      <c r="J259" s="29">
        <v>1922</v>
      </c>
      <c r="K259" s="29">
        <v>294</v>
      </c>
      <c r="L259" s="29">
        <v>11400</v>
      </c>
      <c r="M259" s="29">
        <v>1266.6666666666667</v>
      </c>
      <c r="N259" s="29">
        <v>4530</v>
      </c>
      <c r="O259" s="29">
        <v>1112</v>
      </c>
      <c r="P259" s="29">
        <v>0</v>
      </c>
      <c r="Q259" s="29">
        <v>0</v>
      </c>
      <c r="R259" s="29">
        <v>6317</v>
      </c>
      <c r="S259" s="29">
        <v>0</v>
      </c>
      <c r="T259" s="29">
        <v>0</v>
      </c>
      <c r="U259" s="29">
        <v>9646</v>
      </c>
      <c r="V259" s="29">
        <v>0</v>
      </c>
      <c r="W259" s="29">
        <v>21605</v>
      </c>
      <c r="X259" s="29">
        <v>2400.5555555555557</v>
      </c>
      <c r="Y259" s="36">
        <v>9812</v>
      </c>
      <c r="Z259" s="29">
        <v>2808</v>
      </c>
      <c r="AA259" s="29">
        <v>9646</v>
      </c>
      <c r="AB259" s="29">
        <v>1922</v>
      </c>
      <c r="AC259" s="29">
        <v>9812</v>
      </c>
      <c r="AD259" s="27">
        <v>3211111911001</v>
      </c>
    </row>
    <row r="260" spans="1:30" x14ac:dyDescent="0.25">
      <c r="A260" s="27">
        <v>3219999050001</v>
      </c>
      <c r="B260" s="42" t="s">
        <v>1073</v>
      </c>
      <c r="D260" s="29">
        <v>7</v>
      </c>
      <c r="E260" s="29">
        <v>9</v>
      </c>
      <c r="F260" s="29">
        <v>6</v>
      </c>
      <c r="G260" s="29">
        <v>7</v>
      </c>
      <c r="L260" s="29">
        <v>29</v>
      </c>
      <c r="M260" s="29">
        <v>7.25</v>
      </c>
      <c r="N260" s="29">
        <v>0</v>
      </c>
      <c r="O260" s="29">
        <v>164</v>
      </c>
      <c r="P260" s="29">
        <v>0</v>
      </c>
      <c r="Q260" s="29">
        <v>0</v>
      </c>
      <c r="R260" s="29">
        <v>0</v>
      </c>
      <c r="S260" s="29">
        <v>0</v>
      </c>
      <c r="T260" s="29">
        <v>0</v>
      </c>
      <c r="U260" s="29">
        <v>0</v>
      </c>
      <c r="V260" s="29">
        <v>0</v>
      </c>
      <c r="W260" s="29">
        <v>164</v>
      </c>
      <c r="X260" s="29">
        <v>18.222222222222221</v>
      </c>
      <c r="Y260" s="36">
        <v>136</v>
      </c>
      <c r="Z260" s="29">
        <v>136</v>
      </c>
      <c r="AA260" s="29">
        <v>0</v>
      </c>
      <c r="AB260" s="29">
        <v>0</v>
      </c>
      <c r="AC260" s="29">
        <v>136</v>
      </c>
      <c r="AD260" s="27">
        <v>3219999050001</v>
      </c>
    </row>
    <row r="261" spans="1:30" x14ac:dyDescent="0.25">
      <c r="A261" s="27">
        <v>3212502302001</v>
      </c>
      <c r="B261" s="42" t="s">
        <v>1074</v>
      </c>
      <c r="H261" s="29">
        <v>1</v>
      </c>
      <c r="I261" s="29">
        <v>2</v>
      </c>
      <c r="L261" s="29">
        <v>3</v>
      </c>
      <c r="M261" s="29">
        <v>1.5</v>
      </c>
      <c r="N261" s="29">
        <v>0</v>
      </c>
      <c r="O261" s="29">
        <v>0</v>
      </c>
      <c r="P261" s="29">
        <v>0</v>
      </c>
      <c r="Q261" s="29">
        <v>0</v>
      </c>
      <c r="R261" s="29">
        <v>467</v>
      </c>
      <c r="S261" s="29">
        <v>0</v>
      </c>
      <c r="T261" s="29">
        <v>0</v>
      </c>
      <c r="U261" s="29">
        <v>0</v>
      </c>
      <c r="V261" s="29">
        <v>0</v>
      </c>
      <c r="W261" s="29">
        <v>467</v>
      </c>
      <c r="X261" s="29">
        <v>51.888888888888886</v>
      </c>
      <c r="Y261" s="36">
        <v>464</v>
      </c>
      <c r="Z261" s="29">
        <v>464</v>
      </c>
      <c r="AA261" s="29">
        <v>0</v>
      </c>
      <c r="AB261" s="29">
        <v>0</v>
      </c>
      <c r="AC261" s="29">
        <v>464</v>
      </c>
      <c r="AD261" s="27">
        <v>3212502302001</v>
      </c>
    </row>
    <row r="262" spans="1:30" x14ac:dyDescent="0.25">
      <c r="A262" s="27">
        <v>3212303013001</v>
      </c>
      <c r="B262" s="42" t="s">
        <v>1075</v>
      </c>
      <c r="E262" s="29">
        <v>44</v>
      </c>
      <c r="F262" s="29">
        <v>105</v>
      </c>
      <c r="G262" s="29">
        <v>92</v>
      </c>
      <c r="H262" s="29">
        <v>99</v>
      </c>
      <c r="I262" s="29">
        <v>62</v>
      </c>
      <c r="J262" s="29">
        <v>72</v>
      </c>
      <c r="K262" s="29">
        <v>31</v>
      </c>
      <c r="L262" s="29">
        <v>505</v>
      </c>
      <c r="M262" s="29">
        <v>72.142857142857139</v>
      </c>
      <c r="N262" s="29">
        <v>180</v>
      </c>
      <c r="O262" s="29">
        <v>0</v>
      </c>
      <c r="P262" s="29">
        <v>420</v>
      </c>
      <c r="Q262" s="29">
        <v>0</v>
      </c>
      <c r="R262" s="29">
        <v>0</v>
      </c>
      <c r="S262" s="29">
        <v>0</v>
      </c>
      <c r="T262" s="29">
        <v>60</v>
      </c>
      <c r="U262" s="29">
        <v>0</v>
      </c>
      <c r="V262" s="29">
        <v>0</v>
      </c>
      <c r="W262" s="29">
        <v>660</v>
      </c>
      <c r="X262" s="29">
        <v>73.333333333333329</v>
      </c>
      <c r="Y262" s="36">
        <v>89</v>
      </c>
      <c r="Z262" s="29">
        <v>195</v>
      </c>
      <c r="AA262" s="29">
        <v>0</v>
      </c>
      <c r="AB262" s="29">
        <v>72</v>
      </c>
      <c r="AC262" s="29">
        <v>89</v>
      </c>
      <c r="AD262" s="27">
        <v>3212303013001</v>
      </c>
    </row>
    <row r="263" spans="1:30" x14ac:dyDescent="0.25">
      <c r="A263" s="27">
        <v>3212502255001</v>
      </c>
      <c r="B263" s="42" t="s">
        <v>1076</v>
      </c>
      <c r="E263" s="29">
        <v>6</v>
      </c>
      <c r="F263" s="29">
        <v>6</v>
      </c>
      <c r="G263" s="29">
        <v>7</v>
      </c>
      <c r="H263" s="29">
        <v>5</v>
      </c>
      <c r="I263" s="29">
        <v>14</v>
      </c>
      <c r="J263" s="29">
        <v>20</v>
      </c>
      <c r="K263" s="29">
        <v>1</v>
      </c>
      <c r="L263" s="29">
        <v>59</v>
      </c>
      <c r="M263" s="29">
        <v>8.4285714285714288</v>
      </c>
      <c r="N263" s="29">
        <v>0</v>
      </c>
      <c r="O263" s="29">
        <v>64</v>
      </c>
      <c r="P263" s="29">
        <v>0</v>
      </c>
      <c r="Q263" s="29">
        <v>0</v>
      </c>
      <c r="R263" s="29">
        <v>60</v>
      </c>
      <c r="S263" s="29">
        <v>0</v>
      </c>
      <c r="T263" s="29">
        <v>0</v>
      </c>
      <c r="U263" s="29">
        <v>0</v>
      </c>
      <c r="V263" s="29">
        <v>0</v>
      </c>
      <c r="W263" s="29">
        <v>124</v>
      </c>
      <c r="X263" s="29">
        <v>13.777777777777779</v>
      </c>
      <c r="Y263" s="36">
        <v>67</v>
      </c>
      <c r="Z263" s="29">
        <v>88</v>
      </c>
      <c r="AA263" s="29">
        <v>0</v>
      </c>
      <c r="AB263" s="29">
        <v>20</v>
      </c>
      <c r="AC263" s="29">
        <v>67</v>
      </c>
      <c r="AD263" s="27">
        <v>3212502255001</v>
      </c>
    </row>
    <row r="264" spans="1:30" x14ac:dyDescent="0.25">
      <c r="A264" s="27">
        <v>3212502213001</v>
      </c>
      <c r="B264" s="42" t="s">
        <v>1077</v>
      </c>
      <c r="D264" s="29">
        <v>56</v>
      </c>
      <c r="E264" s="29">
        <v>395</v>
      </c>
      <c r="F264" s="29">
        <v>345</v>
      </c>
      <c r="G264" s="29">
        <v>464</v>
      </c>
      <c r="H264" s="29">
        <v>586</v>
      </c>
      <c r="I264" s="29">
        <v>654</v>
      </c>
      <c r="J264" s="29">
        <v>626</v>
      </c>
      <c r="K264" s="29">
        <v>122</v>
      </c>
      <c r="L264" s="29">
        <v>3248</v>
      </c>
      <c r="M264" s="29">
        <v>406</v>
      </c>
      <c r="N264" s="29">
        <v>0</v>
      </c>
      <c r="O264" s="29">
        <v>447</v>
      </c>
      <c r="P264" s="29">
        <v>1190</v>
      </c>
      <c r="Q264" s="29">
        <v>600</v>
      </c>
      <c r="R264" s="29">
        <v>0</v>
      </c>
      <c r="S264" s="29">
        <v>0</v>
      </c>
      <c r="T264" s="29">
        <v>2000</v>
      </c>
      <c r="U264" s="29">
        <v>0</v>
      </c>
      <c r="V264" s="29">
        <v>0</v>
      </c>
      <c r="W264" s="29">
        <v>4237</v>
      </c>
      <c r="X264" s="29">
        <v>470.77777777777777</v>
      </c>
      <c r="Y264" s="36">
        <v>598</v>
      </c>
      <c r="Z264" s="29">
        <v>6546</v>
      </c>
      <c r="AA264" s="29">
        <v>0</v>
      </c>
      <c r="AB264" s="29">
        <v>626</v>
      </c>
      <c r="AC264" s="29">
        <v>598</v>
      </c>
      <c r="AD264" s="27">
        <v>3212502213001</v>
      </c>
    </row>
    <row r="265" spans="1:30" x14ac:dyDescent="0.25">
      <c r="A265" s="27">
        <v>3219999410001</v>
      </c>
      <c r="B265" s="42" t="s">
        <v>1078</v>
      </c>
      <c r="C265" s="29" t="s">
        <v>793</v>
      </c>
      <c r="L265" s="29">
        <v>0</v>
      </c>
      <c r="M265" s="29" t="e">
        <v>#DIV/0!</v>
      </c>
      <c r="N265" s="29">
        <v>60</v>
      </c>
      <c r="O265" s="29">
        <v>0</v>
      </c>
      <c r="P265" s="29">
        <v>0</v>
      </c>
      <c r="Q265" s="29">
        <v>0</v>
      </c>
      <c r="R265" s="29">
        <v>0</v>
      </c>
      <c r="S265" s="29">
        <v>0</v>
      </c>
      <c r="T265" s="29">
        <v>0</v>
      </c>
      <c r="U265" s="29">
        <v>0</v>
      </c>
      <c r="V265" s="29">
        <v>0</v>
      </c>
      <c r="W265" s="29">
        <v>60</v>
      </c>
      <c r="X265" s="29">
        <v>6.666666666666667</v>
      </c>
      <c r="Y265" s="36">
        <v>0</v>
      </c>
      <c r="Z265" s="29">
        <v>0</v>
      </c>
      <c r="AA265" s="29">
        <v>0</v>
      </c>
      <c r="AB265" s="29">
        <v>0</v>
      </c>
      <c r="AC265" s="29">
        <v>0</v>
      </c>
      <c r="AD265" s="27">
        <v>3219999410001</v>
      </c>
    </row>
    <row r="266" spans="1:30" x14ac:dyDescent="0.25">
      <c r="A266" s="27">
        <v>3211213411001</v>
      </c>
      <c r="B266" s="42" t="s">
        <v>1079</v>
      </c>
      <c r="C266" s="29">
        <v>21177</v>
      </c>
      <c r="D266" s="29">
        <v>103717</v>
      </c>
      <c r="E266" s="29">
        <v>83023</v>
      </c>
      <c r="F266" s="29">
        <v>26301</v>
      </c>
      <c r="G266" s="29">
        <v>65107</v>
      </c>
      <c r="H266" s="29">
        <v>1924</v>
      </c>
      <c r="I266" s="29">
        <v>357</v>
      </c>
      <c r="J266" s="29">
        <v>42137</v>
      </c>
      <c r="K266" s="29">
        <v>13487</v>
      </c>
      <c r="L266" s="29">
        <v>357230</v>
      </c>
      <c r="M266" s="29">
        <v>39692.222222222219</v>
      </c>
      <c r="N266" s="29">
        <v>135576</v>
      </c>
      <c r="O266" s="29">
        <v>13775</v>
      </c>
      <c r="P266" s="29">
        <v>66960</v>
      </c>
      <c r="Q266" s="29">
        <v>85410</v>
      </c>
      <c r="R266" s="29">
        <v>0</v>
      </c>
      <c r="S266" s="29">
        <v>0</v>
      </c>
      <c r="T266" s="29">
        <v>0</v>
      </c>
      <c r="U266" s="29">
        <v>86510</v>
      </c>
      <c r="V266" s="29">
        <v>0</v>
      </c>
      <c r="W266" s="29">
        <v>388231</v>
      </c>
      <c r="X266" s="29">
        <v>43136.777777777781</v>
      </c>
      <c r="Y266" s="36">
        <v>25034</v>
      </c>
      <c r="Z266" s="29">
        <v>0</v>
      </c>
      <c r="AA266" s="29">
        <v>86510</v>
      </c>
      <c r="AB266" s="29">
        <v>42137</v>
      </c>
      <c r="AC266" s="29">
        <v>25034</v>
      </c>
      <c r="AD266" s="27">
        <v>3211213411001</v>
      </c>
    </row>
    <row r="267" spans="1:30" x14ac:dyDescent="0.25">
      <c r="A267" s="27">
        <v>3211502211001</v>
      </c>
      <c r="B267" s="42" t="s">
        <v>1080</v>
      </c>
      <c r="C267" s="29">
        <v>30</v>
      </c>
      <c r="D267" s="29">
        <v>6300</v>
      </c>
      <c r="E267" s="29">
        <v>3700</v>
      </c>
      <c r="G267" s="29">
        <v>5280</v>
      </c>
      <c r="H267" s="29">
        <v>18930</v>
      </c>
      <c r="I267" s="29">
        <v>5880</v>
      </c>
      <c r="J267" s="29">
        <v>3660</v>
      </c>
      <c r="K267" s="29">
        <v>1515</v>
      </c>
      <c r="L267" s="29">
        <v>45295</v>
      </c>
      <c r="M267" s="29">
        <v>5661.875</v>
      </c>
      <c r="N267" s="29">
        <v>30</v>
      </c>
      <c r="O267" s="29">
        <v>10000</v>
      </c>
      <c r="P267" s="29">
        <v>0</v>
      </c>
      <c r="Q267" s="29">
        <v>0</v>
      </c>
      <c r="R267" s="29">
        <v>30000</v>
      </c>
      <c r="S267" s="29">
        <v>0</v>
      </c>
      <c r="T267" s="29">
        <v>0</v>
      </c>
      <c r="U267" s="29">
        <v>35150</v>
      </c>
      <c r="V267" s="29">
        <v>0</v>
      </c>
      <c r="W267" s="29">
        <v>75180</v>
      </c>
      <c r="X267" s="29">
        <v>8353.3333333333339</v>
      </c>
      <c r="Y267" s="36">
        <v>29435</v>
      </c>
      <c r="Z267" s="29">
        <v>0</v>
      </c>
      <c r="AA267" s="29">
        <v>35150</v>
      </c>
      <c r="AB267" s="29">
        <v>3660</v>
      </c>
      <c r="AC267" s="29">
        <v>29435</v>
      </c>
      <c r="AD267" s="27">
        <v>3211502211001</v>
      </c>
    </row>
    <row r="268" spans="1:30" x14ac:dyDescent="0.25">
      <c r="A268" s="27">
        <v>3212701142001</v>
      </c>
      <c r="B268" s="42" t="s">
        <v>1081</v>
      </c>
      <c r="D268" s="29">
        <v>86</v>
      </c>
      <c r="E268" s="29">
        <v>212</v>
      </c>
      <c r="F268" s="29">
        <v>58</v>
      </c>
      <c r="G268" s="29">
        <v>144</v>
      </c>
      <c r="L268" s="29">
        <v>500</v>
      </c>
      <c r="M268" s="29">
        <v>125</v>
      </c>
      <c r="N268" s="29">
        <v>0</v>
      </c>
      <c r="O268" s="29">
        <v>300</v>
      </c>
      <c r="P268" s="29">
        <v>0</v>
      </c>
      <c r="Q268" s="29">
        <v>200</v>
      </c>
      <c r="R268" s="29">
        <v>0</v>
      </c>
      <c r="S268" s="29">
        <v>0</v>
      </c>
      <c r="T268" s="29">
        <v>0</v>
      </c>
      <c r="U268" s="29">
        <v>0</v>
      </c>
      <c r="V268" s="29">
        <v>0</v>
      </c>
      <c r="W268" s="29">
        <v>500</v>
      </c>
      <c r="X268" s="29">
        <v>55.555555555555557</v>
      </c>
      <c r="Y268" s="36">
        <v>0</v>
      </c>
      <c r="Z268" s="29">
        <v>0</v>
      </c>
      <c r="AA268" s="29">
        <v>0</v>
      </c>
      <c r="AB268" s="29">
        <v>0</v>
      </c>
      <c r="AC268" s="29">
        <v>0</v>
      </c>
      <c r="AD268" s="27">
        <v>3212701142001</v>
      </c>
    </row>
    <row r="269" spans="1:30" x14ac:dyDescent="0.25">
      <c r="A269" s="27">
        <v>3212006716001</v>
      </c>
      <c r="B269" s="42" t="s">
        <v>1082</v>
      </c>
      <c r="C269" s="29">
        <v>1114</v>
      </c>
      <c r="D269" s="29">
        <v>9040</v>
      </c>
      <c r="E269" s="29">
        <v>2644</v>
      </c>
      <c r="F269" s="29">
        <v>5887</v>
      </c>
      <c r="G269" s="29">
        <v>3617</v>
      </c>
      <c r="H269" s="29">
        <v>541</v>
      </c>
      <c r="J269" s="29">
        <v>7792</v>
      </c>
      <c r="K269" s="29">
        <v>1530</v>
      </c>
      <c r="L269" s="29">
        <v>32165</v>
      </c>
      <c r="M269" s="29">
        <v>4020.625</v>
      </c>
      <c r="N269" s="29">
        <v>1176</v>
      </c>
      <c r="O269" s="29">
        <v>10464</v>
      </c>
      <c r="P269" s="29">
        <v>1125</v>
      </c>
      <c r="Q269" s="29">
        <v>9500</v>
      </c>
      <c r="R269" s="29">
        <v>725</v>
      </c>
      <c r="S269" s="29">
        <v>0</v>
      </c>
      <c r="T269" s="29">
        <v>0</v>
      </c>
      <c r="U269" s="29">
        <v>9030</v>
      </c>
      <c r="V269" s="29">
        <v>2250</v>
      </c>
      <c r="W269" s="29">
        <v>34270</v>
      </c>
      <c r="X269" s="29">
        <v>3807.7777777777778</v>
      </c>
      <c r="Y269" s="36">
        <v>1641</v>
      </c>
      <c r="Z269" s="29">
        <v>0</v>
      </c>
      <c r="AA269" s="29">
        <v>9030</v>
      </c>
      <c r="AB269" s="29">
        <v>7792</v>
      </c>
      <c r="AC269" s="29">
        <v>1641</v>
      </c>
      <c r="AD269" s="27">
        <v>3212006716001</v>
      </c>
    </row>
    <row r="270" spans="1:30" x14ac:dyDescent="0.25">
      <c r="A270" s="27">
        <v>3211801412001</v>
      </c>
      <c r="B270" s="42" t="s">
        <v>1083</v>
      </c>
      <c r="C270" s="29">
        <v>85</v>
      </c>
      <c r="D270" s="29">
        <v>185</v>
      </c>
      <c r="E270" s="29">
        <v>26</v>
      </c>
      <c r="F270" s="29">
        <v>2292</v>
      </c>
      <c r="G270" s="29">
        <v>423</v>
      </c>
      <c r="H270" s="29">
        <v>422</v>
      </c>
      <c r="I270" s="29">
        <v>2492</v>
      </c>
      <c r="J270" s="29">
        <v>2784</v>
      </c>
      <c r="K270" s="29">
        <v>1</v>
      </c>
      <c r="L270" s="29">
        <v>8710</v>
      </c>
      <c r="M270" s="29">
        <v>967.77777777777783</v>
      </c>
      <c r="N270" s="29">
        <v>3652</v>
      </c>
      <c r="O270" s="29">
        <v>19</v>
      </c>
      <c r="P270" s="29">
        <v>1500</v>
      </c>
      <c r="Q270" s="29">
        <v>1910</v>
      </c>
      <c r="R270" s="29">
        <v>0</v>
      </c>
      <c r="S270" s="29">
        <v>50</v>
      </c>
      <c r="T270" s="29">
        <v>5050</v>
      </c>
      <c r="U270" s="29">
        <v>0</v>
      </c>
      <c r="V270" s="29">
        <v>0</v>
      </c>
      <c r="W270" s="29">
        <v>12181</v>
      </c>
      <c r="X270" s="29">
        <v>1353.4444444444443</v>
      </c>
      <c r="Y270" s="36">
        <v>0</v>
      </c>
      <c r="Z270" s="29">
        <v>2774</v>
      </c>
      <c r="AA270" s="29">
        <v>0</v>
      </c>
      <c r="AB270" s="29">
        <v>2784</v>
      </c>
      <c r="AC270" s="29">
        <v>0</v>
      </c>
      <c r="AD270" s="27">
        <v>3211801412001</v>
      </c>
    </row>
    <row r="271" spans="1:30" x14ac:dyDescent="0.25">
      <c r="A271" s="27">
        <v>3211801421001</v>
      </c>
      <c r="B271" s="42" t="s">
        <v>1084</v>
      </c>
      <c r="C271" s="29">
        <v>189</v>
      </c>
      <c r="D271" s="29">
        <v>787</v>
      </c>
      <c r="E271" s="29">
        <v>809</v>
      </c>
      <c r="F271" s="29">
        <v>256</v>
      </c>
      <c r="L271" s="29">
        <v>2041</v>
      </c>
      <c r="M271" s="29">
        <v>510.25</v>
      </c>
      <c r="N271" s="29">
        <v>2002</v>
      </c>
      <c r="O271" s="29">
        <v>39</v>
      </c>
      <c r="P271" s="29">
        <v>0</v>
      </c>
      <c r="Q271" s="29">
        <v>0</v>
      </c>
      <c r="R271" s="29">
        <v>0</v>
      </c>
      <c r="S271" s="29">
        <v>0</v>
      </c>
      <c r="T271" s="29">
        <v>0</v>
      </c>
      <c r="U271" s="29">
        <v>0</v>
      </c>
      <c r="V271" s="29">
        <v>0</v>
      </c>
      <c r="W271" s="29">
        <v>2041</v>
      </c>
      <c r="X271" s="29">
        <v>226.77777777777777</v>
      </c>
      <c r="Y271" s="36">
        <v>0</v>
      </c>
      <c r="Z271" s="29">
        <v>0</v>
      </c>
      <c r="AA271" s="29">
        <v>0</v>
      </c>
      <c r="AB271" s="29">
        <v>0</v>
      </c>
      <c r="AC271" s="29">
        <v>0</v>
      </c>
      <c r="AD271" s="27">
        <v>3211801421001</v>
      </c>
    </row>
    <row r="272" spans="1:30" x14ac:dyDescent="0.25">
      <c r="A272" s="27">
        <v>3219999214001</v>
      </c>
      <c r="B272" s="42" t="s">
        <v>1085</v>
      </c>
      <c r="C272" s="29">
        <v>360</v>
      </c>
      <c r="K272" s="29">
        <v>2430</v>
      </c>
      <c r="L272" s="29">
        <v>2790</v>
      </c>
      <c r="M272" s="29">
        <v>1395</v>
      </c>
      <c r="N272" s="29">
        <v>360</v>
      </c>
      <c r="O272" s="29">
        <v>0</v>
      </c>
      <c r="P272" s="29">
        <v>0</v>
      </c>
      <c r="Q272" s="29">
        <v>0</v>
      </c>
      <c r="R272" s="29">
        <v>0</v>
      </c>
      <c r="S272" s="29">
        <v>0</v>
      </c>
      <c r="T272" s="29">
        <v>10680</v>
      </c>
      <c r="U272" s="29">
        <v>0</v>
      </c>
      <c r="V272" s="29">
        <v>0</v>
      </c>
      <c r="W272" s="29">
        <v>11040</v>
      </c>
      <c r="X272" s="29">
        <v>1226.6666666666667</v>
      </c>
      <c r="Y272" s="36">
        <v>6600</v>
      </c>
      <c r="Z272" s="29">
        <v>10680</v>
      </c>
      <c r="AA272" s="29">
        <v>0</v>
      </c>
      <c r="AB272" s="29">
        <v>0</v>
      </c>
      <c r="AC272" s="29">
        <v>6600</v>
      </c>
      <c r="AD272" s="27">
        <v>3219999214001</v>
      </c>
    </row>
    <row r="273" spans="1:30" x14ac:dyDescent="0.25">
      <c r="A273" s="27">
        <v>3219999378001</v>
      </c>
      <c r="B273" s="42" t="s">
        <v>1086</v>
      </c>
      <c r="E273" s="29">
        <v>960</v>
      </c>
      <c r="F273" s="29">
        <v>55</v>
      </c>
      <c r="G273" s="29">
        <v>20</v>
      </c>
      <c r="H273" s="29">
        <v>270</v>
      </c>
      <c r="J273" s="29">
        <v>90</v>
      </c>
      <c r="K273" s="29">
        <v>270</v>
      </c>
      <c r="L273" s="29">
        <v>1665</v>
      </c>
      <c r="M273" s="29">
        <v>277.5</v>
      </c>
      <c r="N273" s="29">
        <v>360</v>
      </c>
      <c r="O273" s="29">
        <v>0</v>
      </c>
      <c r="P273" s="29">
        <v>1440</v>
      </c>
      <c r="Q273" s="29">
        <v>0</v>
      </c>
      <c r="R273" s="29">
        <v>0</v>
      </c>
      <c r="S273" s="29">
        <v>0</v>
      </c>
      <c r="T273" s="29">
        <v>0</v>
      </c>
      <c r="U273" s="29">
        <v>0</v>
      </c>
      <c r="V273" s="29">
        <v>0</v>
      </c>
      <c r="W273" s="29">
        <v>1800</v>
      </c>
      <c r="X273" s="29">
        <v>200</v>
      </c>
      <c r="Y273" s="36">
        <v>540</v>
      </c>
      <c r="Z273" s="29">
        <v>900</v>
      </c>
      <c r="AA273" s="29">
        <v>0</v>
      </c>
      <c r="AB273" s="29">
        <v>90</v>
      </c>
      <c r="AC273" s="29">
        <v>540</v>
      </c>
      <c r="AD273" s="27">
        <v>3219999378001</v>
      </c>
    </row>
    <row r="274" spans="1:30" x14ac:dyDescent="0.25">
      <c r="A274" s="27">
        <v>3219999389001</v>
      </c>
      <c r="B274" s="42" t="s">
        <v>1087</v>
      </c>
      <c r="H274" s="29" t="s">
        <v>793</v>
      </c>
      <c r="L274" s="29">
        <v>0</v>
      </c>
      <c r="M274" s="29" t="e">
        <v>#DIV/0!</v>
      </c>
      <c r="N274" s="29">
        <v>0</v>
      </c>
      <c r="O274" s="29">
        <v>0</v>
      </c>
      <c r="P274" s="29">
        <v>0</v>
      </c>
      <c r="Q274" s="29">
        <v>0</v>
      </c>
      <c r="R274" s="29">
        <v>0</v>
      </c>
      <c r="S274" s="29">
        <v>320</v>
      </c>
      <c r="T274" s="29">
        <v>0</v>
      </c>
      <c r="U274" s="29">
        <v>0</v>
      </c>
      <c r="V274" s="29">
        <v>0</v>
      </c>
      <c r="W274" s="29">
        <v>320</v>
      </c>
      <c r="X274" s="29">
        <v>35.555555555555557</v>
      </c>
      <c r="Y274" s="36">
        <v>0</v>
      </c>
      <c r="Z274" s="29">
        <v>0</v>
      </c>
      <c r="AA274" s="29">
        <v>0</v>
      </c>
      <c r="AB274" s="29">
        <v>0</v>
      </c>
      <c r="AC274" s="29">
        <v>0</v>
      </c>
      <c r="AD274" s="27">
        <v>3219999389001</v>
      </c>
    </row>
    <row r="275" spans="1:30" x14ac:dyDescent="0.25">
      <c r="A275" s="27">
        <v>3219999156001</v>
      </c>
      <c r="B275" s="42" t="s">
        <v>1088</v>
      </c>
      <c r="D275" s="29">
        <v>6</v>
      </c>
      <c r="E275" s="29">
        <v>111</v>
      </c>
      <c r="F275" s="29">
        <v>22</v>
      </c>
      <c r="G275" s="29">
        <v>130</v>
      </c>
      <c r="I275" s="29">
        <v>37</v>
      </c>
      <c r="J275" s="29">
        <v>30</v>
      </c>
      <c r="K275" s="29">
        <v>5</v>
      </c>
      <c r="L275" s="29">
        <v>341</v>
      </c>
      <c r="M275" s="29">
        <v>48.714285714285715</v>
      </c>
      <c r="N275" s="29">
        <v>0</v>
      </c>
      <c r="O275" s="29">
        <v>6</v>
      </c>
      <c r="P275" s="29">
        <v>133</v>
      </c>
      <c r="Q275" s="29">
        <v>0</v>
      </c>
      <c r="R275" s="29">
        <v>130</v>
      </c>
      <c r="S275" s="29">
        <v>0</v>
      </c>
      <c r="T275" s="29">
        <v>67</v>
      </c>
      <c r="U275" s="29">
        <v>66</v>
      </c>
      <c r="V275" s="29">
        <v>0</v>
      </c>
      <c r="W275" s="29">
        <v>402</v>
      </c>
      <c r="X275" s="29">
        <v>44.666666666666664</v>
      </c>
      <c r="Y275" s="36">
        <v>53</v>
      </c>
      <c r="Z275" s="29">
        <v>30</v>
      </c>
      <c r="AA275" s="29">
        <v>66</v>
      </c>
      <c r="AB275" s="29">
        <v>30</v>
      </c>
      <c r="AC275" s="29">
        <v>53</v>
      </c>
      <c r="AD275" s="27">
        <v>3219999156001</v>
      </c>
    </row>
    <row r="276" spans="1:30" x14ac:dyDescent="0.25">
      <c r="A276" s="27">
        <v>3212502312001</v>
      </c>
      <c r="B276" s="42" t="s">
        <v>1089</v>
      </c>
      <c r="F276" s="29">
        <v>28</v>
      </c>
      <c r="I276" s="29">
        <v>67</v>
      </c>
      <c r="J276" s="29">
        <v>134</v>
      </c>
      <c r="K276" s="29">
        <v>15</v>
      </c>
      <c r="L276" s="29">
        <v>244</v>
      </c>
      <c r="M276" s="29">
        <v>61</v>
      </c>
      <c r="N276" s="29">
        <v>0</v>
      </c>
      <c r="O276" s="29">
        <v>0</v>
      </c>
      <c r="P276" s="29">
        <v>0</v>
      </c>
      <c r="Q276" s="29">
        <v>28</v>
      </c>
      <c r="R276" s="29">
        <v>0</v>
      </c>
      <c r="S276" s="29">
        <v>0</v>
      </c>
      <c r="T276" s="29">
        <v>236</v>
      </c>
      <c r="U276" s="29">
        <v>14</v>
      </c>
      <c r="V276" s="29">
        <v>0</v>
      </c>
      <c r="W276" s="29">
        <v>278</v>
      </c>
      <c r="X276" s="29">
        <v>30.888888888888889</v>
      </c>
      <c r="Y276" s="36">
        <v>29</v>
      </c>
      <c r="Z276" s="29">
        <v>169</v>
      </c>
      <c r="AA276" s="29">
        <v>14</v>
      </c>
      <c r="AB276" s="29">
        <v>134</v>
      </c>
      <c r="AC276" s="29">
        <v>29</v>
      </c>
      <c r="AD276" s="27">
        <v>3212502312001</v>
      </c>
    </row>
    <row r="277" spans="1:30" x14ac:dyDescent="0.25">
      <c r="A277" s="27">
        <v>3212004201001</v>
      </c>
      <c r="B277" s="42" t="s">
        <v>1090</v>
      </c>
      <c r="C277" s="29">
        <v>2094</v>
      </c>
      <c r="D277" s="29">
        <v>10359</v>
      </c>
      <c r="E277" s="29">
        <v>9906</v>
      </c>
      <c r="F277" s="29">
        <v>21932</v>
      </c>
      <c r="G277" s="29">
        <v>8177</v>
      </c>
      <c r="H277" s="29">
        <v>3406</v>
      </c>
      <c r="I277" s="29">
        <v>1178</v>
      </c>
      <c r="J277" s="29">
        <v>251</v>
      </c>
      <c r="L277" s="29">
        <v>57303</v>
      </c>
      <c r="M277" s="29">
        <v>7162.875</v>
      </c>
      <c r="N277" s="29">
        <v>15071</v>
      </c>
      <c r="O277" s="29">
        <v>27463</v>
      </c>
      <c r="P277" s="29">
        <v>0</v>
      </c>
      <c r="Q277" s="29">
        <v>14700</v>
      </c>
      <c r="R277" s="29">
        <v>1000</v>
      </c>
      <c r="S277" s="29">
        <v>3240</v>
      </c>
      <c r="T277" s="29">
        <v>0</v>
      </c>
      <c r="U277" s="29">
        <v>0</v>
      </c>
      <c r="V277" s="29">
        <v>0</v>
      </c>
      <c r="W277" s="29">
        <v>61474</v>
      </c>
      <c r="X277" s="29">
        <v>6830.4444444444443</v>
      </c>
      <c r="Y277" s="36">
        <v>0</v>
      </c>
      <c r="Z277" s="29">
        <v>261</v>
      </c>
      <c r="AA277" s="29">
        <v>0</v>
      </c>
      <c r="AB277" s="29">
        <v>251</v>
      </c>
      <c r="AC277" s="29">
        <v>0</v>
      </c>
      <c r="AD277" s="27">
        <v>3212004201001</v>
      </c>
    </row>
    <row r="278" spans="1:30" x14ac:dyDescent="0.25">
      <c r="A278" s="27">
        <v>3212004211001</v>
      </c>
      <c r="B278" s="42" t="s">
        <v>1091</v>
      </c>
      <c r="C278" s="29">
        <v>3977</v>
      </c>
      <c r="D278" s="29">
        <v>14733</v>
      </c>
      <c r="E278" s="29">
        <v>16984</v>
      </c>
      <c r="F278" s="29">
        <v>426</v>
      </c>
      <c r="G278" s="29">
        <v>219</v>
      </c>
      <c r="L278" s="29">
        <v>36339</v>
      </c>
      <c r="M278" s="29">
        <v>7267.8</v>
      </c>
      <c r="N278" s="29">
        <v>35721</v>
      </c>
      <c r="O278" s="29">
        <v>639</v>
      </c>
      <c r="P278" s="29">
        <v>0</v>
      </c>
      <c r="Q278" s="29">
        <v>0</v>
      </c>
      <c r="R278" s="29">
        <v>0</v>
      </c>
      <c r="S278" s="29">
        <v>0</v>
      </c>
      <c r="T278" s="29">
        <v>0</v>
      </c>
      <c r="U278" s="29">
        <v>0</v>
      </c>
      <c r="V278" s="29">
        <v>0</v>
      </c>
      <c r="W278" s="29">
        <v>36360</v>
      </c>
      <c r="X278" s="29">
        <v>4040</v>
      </c>
      <c r="Y278" s="36">
        <v>0</v>
      </c>
      <c r="Z278" s="29">
        <v>0</v>
      </c>
      <c r="AA278" s="29">
        <v>0</v>
      </c>
      <c r="AB278" s="29">
        <v>0</v>
      </c>
      <c r="AC278" s="29">
        <v>0</v>
      </c>
      <c r="AD278" s="27">
        <v>3212004211001</v>
      </c>
    </row>
    <row r="279" spans="1:30" x14ac:dyDescent="0.25">
      <c r="A279" s="27">
        <v>3211101332001</v>
      </c>
      <c r="B279" s="42" t="s">
        <v>1092</v>
      </c>
      <c r="C279" s="29">
        <v>597</v>
      </c>
      <c r="D279" s="29">
        <v>4070</v>
      </c>
      <c r="E279" s="29">
        <v>6001</v>
      </c>
      <c r="F279" s="29">
        <v>8162</v>
      </c>
      <c r="G279" s="29">
        <v>7503</v>
      </c>
      <c r="H279" s="29">
        <v>5637</v>
      </c>
      <c r="I279" s="29">
        <v>2983</v>
      </c>
      <c r="J279" s="29">
        <v>3326</v>
      </c>
      <c r="K279" s="29">
        <v>498</v>
      </c>
      <c r="L279" s="29">
        <v>38777</v>
      </c>
      <c r="M279" s="29">
        <v>4308.5555555555557</v>
      </c>
      <c r="N279" s="29">
        <v>14356</v>
      </c>
      <c r="O279" s="29">
        <v>7047</v>
      </c>
      <c r="P279" s="29">
        <v>23143</v>
      </c>
      <c r="Q279" s="29">
        <v>0</v>
      </c>
      <c r="R279" s="29">
        <v>1600</v>
      </c>
      <c r="S279" s="29">
        <v>2550</v>
      </c>
      <c r="T279" s="29">
        <v>13210</v>
      </c>
      <c r="U279" s="29">
        <v>0</v>
      </c>
      <c r="V279" s="29">
        <v>3884</v>
      </c>
      <c r="W279" s="29">
        <v>65790</v>
      </c>
      <c r="X279" s="29">
        <v>7310</v>
      </c>
      <c r="Y279" s="36">
        <v>9987</v>
      </c>
      <c r="Z279" s="29">
        <v>14471</v>
      </c>
      <c r="AA279" s="29">
        <v>0</v>
      </c>
      <c r="AB279" s="29">
        <v>3326</v>
      </c>
      <c r="AC279" s="29">
        <v>9987</v>
      </c>
      <c r="AD279" s="27">
        <v>3211101332001</v>
      </c>
    </row>
    <row r="280" spans="1:30" x14ac:dyDescent="0.25">
      <c r="A280" s="27">
        <v>3211101342001</v>
      </c>
      <c r="B280" s="42" t="s">
        <v>1093</v>
      </c>
      <c r="C280" s="29">
        <v>6</v>
      </c>
      <c r="F280" s="29">
        <v>1</v>
      </c>
      <c r="G280" s="29">
        <v>27</v>
      </c>
      <c r="H280" s="29">
        <v>14</v>
      </c>
      <c r="I280" s="29">
        <v>9</v>
      </c>
      <c r="J280" s="29">
        <v>1371</v>
      </c>
      <c r="K280" s="29">
        <v>346</v>
      </c>
      <c r="L280" s="29">
        <v>1774</v>
      </c>
      <c r="M280" s="29">
        <v>253.42857142857142</v>
      </c>
      <c r="N280" s="29">
        <v>6</v>
      </c>
      <c r="O280" s="29">
        <v>0</v>
      </c>
      <c r="P280" s="29">
        <v>0</v>
      </c>
      <c r="Q280" s="29">
        <v>0</v>
      </c>
      <c r="R280" s="29">
        <v>0</v>
      </c>
      <c r="S280" s="29">
        <v>0</v>
      </c>
      <c r="T280" s="29">
        <v>2712</v>
      </c>
      <c r="U280" s="29">
        <v>0</v>
      </c>
      <c r="V280" s="29">
        <v>0</v>
      </c>
      <c r="W280" s="29">
        <v>2718</v>
      </c>
      <c r="X280" s="29">
        <v>302</v>
      </c>
      <c r="Y280" s="36">
        <v>957</v>
      </c>
      <c r="Z280" s="29">
        <v>2703</v>
      </c>
      <c r="AA280" s="29">
        <v>0</v>
      </c>
      <c r="AB280" s="29">
        <v>1371</v>
      </c>
      <c r="AC280" s="29">
        <v>957</v>
      </c>
      <c r="AD280" s="27">
        <v>3211101342001</v>
      </c>
    </row>
    <row r="281" spans="1:30" x14ac:dyDescent="0.25">
      <c r="A281" s="27">
        <v>3211505101001</v>
      </c>
      <c r="B281" s="42" t="s">
        <v>1094</v>
      </c>
      <c r="C281" s="29">
        <v>4830</v>
      </c>
      <c r="D281" s="29">
        <v>25677</v>
      </c>
      <c r="E281" s="29">
        <v>13917</v>
      </c>
      <c r="F281" s="29">
        <v>101</v>
      </c>
      <c r="G281" s="29">
        <v>166</v>
      </c>
      <c r="H281" s="29">
        <v>8083</v>
      </c>
      <c r="I281" s="29">
        <v>22553</v>
      </c>
      <c r="J281" s="29">
        <v>15577</v>
      </c>
      <c r="K281" s="29">
        <v>3703</v>
      </c>
      <c r="L281" s="29">
        <v>94607</v>
      </c>
      <c r="M281" s="29">
        <v>10511.888888888889</v>
      </c>
      <c r="N281" s="29">
        <v>24540</v>
      </c>
      <c r="O281" s="29">
        <v>20539</v>
      </c>
      <c r="P281" s="29">
        <v>0</v>
      </c>
      <c r="Q281" s="29">
        <v>0</v>
      </c>
      <c r="R281" s="29">
        <v>0</v>
      </c>
      <c r="S281" s="29">
        <v>85440</v>
      </c>
      <c r="T281" s="29">
        <v>0</v>
      </c>
      <c r="U281" s="29">
        <v>500</v>
      </c>
      <c r="V281" s="29">
        <v>0</v>
      </c>
      <c r="W281" s="29">
        <v>131019</v>
      </c>
      <c r="X281" s="29">
        <v>14557.666666666666</v>
      </c>
      <c r="Y281" s="36">
        <v>35174</v>
      </c>
      <c r="Z281" s="29">
        <v>55182</v>
      </c>
      <c r="AA281" s="29">
        <v>500</v>
      </c>
      <c r="AB281" s="29">
        <v>15577</v>
      </c>
      <c r="AC281" s="29">
        <v>35174</v>
      </c>
      <c r="AD281" s="27">
        <v>3211505101001</v>
      </c>
    </row>
    <row r="282" spans="1:30" x14ac:dyDescent="0.25">
      <c r="A282" s="27">
        <v>3212601412001</v>
      </c>
      <c r="B282" s="42" t="s">
        <v>1095</v>
      </c>
      <c r="F282" s="29">
        <v>30</v>
      </c>
      <c r="I282" s="29">
        <v>30</v>
      </c>
      <c r="L282" s="29">
        <v>60</v>
      </c>
      <c r="M282" s="29">
        <v>30</v>
      </c>
      <c r="N282" s="29">
        <v>0</v>
      </c>
      <c r="O282" s="29">
        <v>311</v>
      </c>
      <c r="P282" s="29">
        <v>0</v>
      </c>
      <c r="Q282" s="29">
        <v>0</v>
      </c>
      <c r="R282" s="29">
        <v>0</v>
      </c>
      <c r="S282" s="29">
        <v>0</v>
      </c>
      <c r="T282" s="29">
        <v>0</v>
      </c>
      <c r="U282" s="29">
        <v>0</v>
      </c>
      <c r="V282" s="29">
        <v>0</v>
      </c>
      <c r="W282" s="29">
        <v>311</v>
      </c>
      <c r="X282" s="29">
        <v>34.555555555555557</v>
      </c>
      <c r="Y282" s="36">
        <v>251</v>
      </c>
      <c r="Z282" s="29">
        <v>251</v>
      </c>
      <c r="AA282" s="29">
        <v>0</v>
      </c>
      <c r="AB282" s="29">
        <v>0</v>
      </c>
      <c r="AC282" s="29">
        <v>251</v>
      </c>
      <c r="AD282" s="27">
        <v>3212601412001</v>
      </c>
    </row>
    <row r="283" spans="1:30" x14ac:dyDescent="0.25">
      <c r="A283" s="27">
        <v>3211607412001</v>
      </c>
      <c r="B283" s="42" t="s">
        <v>1096</v>
      </c>
      <c r="D283" s="29">
        <v>332</v>
      </c>
      <c r="L283" s="29">
        <v>332</v>
      </c>
      <c r="M283" s="29">
        <v>332</v>
      </c>
      <c r="N283" s="29">
        <v>0</v>
      </c>
      <c r="O283" s="29">
        <v>345</v>
      </c>
      <c r="P283" s="29">
        <v>0</v>
      </c>
      <c r="Q283" s="29">
        <v>0</v>
      </c>
      <c r="R283" s="29">
        <v>0</v>
      </c>
      <c r="S283" s="29">
        <v>0</v>
      </c>
      <c r="T283" s="29">
        <v>0</v>
      </c>
      <c r="U283" s="29">
        <v>0</v>
      </c>
      <c r="V283" s="29">
        <v>0</v>
      </c>
      <c r="W283" s="29">
        <v>345</v>
      </c>
      <c r="X283" s="29">
        <v>38.333333333333336</v>
      </c>
      <c r="Y283" s="36">
        <v>0</v>
      </c>
      <c r="Z283" s="29">
        <v>0</v>
      </c>
      <c r="AA283" s="29">
        <v>0</v>
      </c>
      <c r="AB283" s="29">
        <v>0</v>
      </c>
      <c r="AC283" s="29">
        <v>0</v>
      </c>
      <c r="AD283" s="27">
        <v>3211607412001</v>
      </c>
    </row>
    <row r="284" spans="1:30" x14ac:dyDescent="0.25">
      <c r="A284" s="27">
        <v>3211607411001</v>
      </c>
      <c r="B284" s="42" t="s">
        <v>1097</v>
      </c>
      <c r="D284" s="29">
        <v>10</v>
      </c>
      <c r="L284" s="29">
        <v>10</v>
      </c>
      <c r="M284" s="29">
        <v>10</v>
      </c>
      <c r="N284" s="29">
        <v>0</v>
      </c>
      <c r="O284" s="29">
        <v>10</v>
      </c>
      <c r="P284" s="29">
        <v>0</v>
      </c>
      <c r="Q284" s="29">
        <v>0</v>
      </c>
      <c r="R284" s="29">
        <v>0</v>
      </c>
      <c r="S284" s="29">
        <v>0</v>
      </c>
      <c r="T284" s="29">
        <v>0</v>
      </c>
      <c r="U284" s="29">
        <v>0</v>
      </c>
      <c r="V284" s="29">
        <v>0</v>
      </c>
      <c r="W284" s="29">
        <v>10</v>
      </c>
      <c r="X284" s="29">
        <v>1.1111111111111112</v>
      </c>
      <c r="Y284" s="36">
        <v>0</v>
      </c>
      <c r="Z284" s="29">
        <v>0</v>
      </c>
      <c r="AA284" s="29">
        <v>0</v>
      </c>
      <c r="AB284" s="29">
        <v>0</v>
      </c>
      <c r="AC284" s="29">
        <v>0</v>
      </c>
      <c r="AD284" s="27">
        <v>3211607411001</v>
      </c>
    </row>
    <row r="285" spans="1:30" x14ac:dyDescent="0.25">
      <c r="A285" s="27">
        <v>3211215222001</v>
      </c>
      <c r="B285" s="42" t="s">
        <v>1098</v>
      </c>
      <c r="D285" s="29">
        <v>22</v>
      </c>
      <c r="I285" s="29">
        <v>20</v>
      </c>
      <c r="J285" s="29">
        <v>42</v>
      </c>
      <c r="K285" s="29">
        <v>23</v>
      </c>
      <c r="L285" s="29">
        <v>107</v>
      </c>
      <c r="M285" s="29">
        <v>26.75</v>
      </c>
      <c r="N285" s="29">
        <v>0</v>
      </c>
      <c r="O285" s="29">
        <v>22</v>
      </c>
      <c r="P285" s="29">
        <v>0</v>
      </c>
      <c r="Q285" s="29">
        <v>0</v>
      </c>
      <c r="R285" s="29">
        <v>0</v>
      </c>
      <c r="S285" s="29">
        <v>0</v>
      </c>
      <c r="T285" s="29">
        <v>126</v>
      </c>
      <c r="U285" s="29">
        <v>0</v>
      </c>
      <c r="V285" s="29">
        <v>0</v>
      </c>
      <c r="W285" s="29">
        <v>148</v>
      </c>
      <c r="X285" s="29">
        <v>16.444444444444443</v>
      </c>
      <c r="Y285" s="36">
        <v>42</v>
      </c>
      <c r="Z285" s="29">
        <v>606</v>
      </c>
      <c r="AA285" s="29">
        <v>0</v>
      </c>
      <c r="AB285" s="29">
        <v>42</v>
      </c>
      <c r="AC285" s="29">
        <v>42</v>
      </c>
      <c r="AD285" s="27">
        <v>3211215222001</v>
      </c>
    </row>
    <row r="286" spans="1:30" x14ac:dyDescent="0.25">
      <c r="A286" s="27">
        <v>3211215221001</v>
      </c>
      <c r="B286" s="42" t="s">
        <v>1099</v>
      </c>
      <c r="J286" s="29" t="s">
        <v>793</v>
      </c>
      <c r="L286" s="29">
        <v>0</v>
      </c>
      <c r="M286" s="29" t="e">
        <v>#DIV/0!</v>
      </c>
      <c r="N286" s="29">
        <v>0</v>
      </c>
      <c r="O286" s="29">
        <v>0</v>
      </c>
      <c r="P286" s="29">
        <v>0</v>
      </c>
      <c r="Q286" s="29">
        <v>0</v>
      </c>
      <c r="R286" s="29">
        <v>0</v>
      </c>
      <c r="S286" s="29">
        <v>0</v>
      </c>
      <c r="T286" s="29">
        <v>0</v>
      </c>
      <c r="U286" s="29">
        <v>40</v>
      </c>
      <c r="V286" s="29">
        <v>0</v>
      </c>
      <c r="W286" s="29">
        <v>40</v>
      </c>
      <c r="X286" s="29">
        <v>4.4444444444444446</v>
      </c>
      <c r="Y286" s="36">
        <v>40</v>
      </c>
      <c r="Z286" s="29" t="e">
        <v>#N/A</v>
      </c>
      <c r="AA286" s="29">
        <v>40</v>
      </c>
      <c r="AB286" s="29" t="s">
        <v>793</v>
      </c>
      <c r="AC286" s="29">
        <v>40</v>
      </c>
      <c r="AD286" s="27">
        <v>3211215221001</v>
      </c>
    </row>
    <row r="287" spans="1:30" x14ac:dyDescent="0.25">
      <c r="A287" s="27">
        <v>3211215215001</v>
      </c>
      <c r="B287" s="42" t="s">
        <v>1100</v>
      </c>
      <c r="I287" s="29">
        <v>3</v>
      </c>
      <c r="J287" s="29">
        <v>2</v>
      </c>
      <c r="L287" s="29">
        <v>5</v>
      </c>
      <c r="M287" s="29">
        <v>2.5</v>
      </c>
      <c r="N287" s="29">
        <v>0</v>
      </c>
      <c r="O287" s="29">
        <v>0</v>
      </c>
      <c r="P287" s="29">
        <v>0</v>
      </c>
      <c r="Q287" s="29">
        <v>0</v>
      </c>
      <c r="R287" s="29">
        <v>0</v>
      </c>
      <c r="S287" s="29">
        <v>0</v>
      </c>
      <c r="T287" s="29">
        <v>947</v>
      </c>
      <c r="U287" s="29">
        <v>0</v>
      </c>
      <c r="V287" s="29">
        <v>0</v>
      </c>
      <c r="W287" s="29">
        <v>947</v>
      </c>
      <c r="X287" s="29">
        <v>105.22222222222223</v>
      </c>
      <c r="Y287" s="36">
        <v>942</v>
      </c>
      <c r="Z287" s="29">
        <v>944</v>
      </c>
      <c r="AA287" s="29">
        <v>0</v>
      </c>
      <c r="AB287" s="29">
        <v>2</v>
      </c>
      <c r="AC287" s="29">
        <v>942</v>
      </c>
      <c r="AD287" s="27">
        <v>3211215215001</v>
      </c>
    </row>
    <row r="288" spans="1:30" x14ac:dyDescent="0.25">
      <c r="A288" s="27">
        <v>3219999883001</v>
      </c>
      <c r="B288" s="42" t="s">
        <v>1101</v>
      </c>
      <c r="G288" s="29">
        <v>533</v>
      </c>
      <c r="H288" s="29">
        <v>1129</v>
      </c>
      <c r="I288" s="29">
        <v>1293</v>
      </c>
      <c r="J288" s="29">
        <v>1476</v>
      </c>
      <c r="K288" s="29">
        <v>266</v>
      </c>
      <c r="L288" s="29">
        <v>4697</v>
      </c>
      <c r="M288" s="29">
        <v>939.4</v>
      </c>
      <c r="N288" s="29">
        <v>0</v>
      </c>
      <c r="O288" s="29">
        <v>0</v>
      </c>
      <c r="P288" s="29">
        <v>0</v>
      </c>
      <c r="Q288" s="29">
        <v>0</v>
      </c>
      <c r="R288" s="29">
        <v>6973</v>
      </c>
      <c r="S288" s="29">
        <v>1800</v>
      </c>
      <c r="T288" s="29">
        <v>4200</v>
      </c>
      <c r="U288" s="29">
        <v>0</v>
      </c>
      <c r="V288" s="29">
        <v>12800</v>
      </c>
      <c r="W288" s="29">
        <v>25773</v>
      </c>
      <c r="X288" s="29">
        <v>2863.6666666666665</v>
      </c>
      <c r="Y288" s="36">
        <v>8649</v>
      </c>
      <c r="Z288" s="29">
        <v>14028</v>
      </c>
      <c r="AA288" s="29">
        <v>0</v>
      </c>
      <c r="AB288" s="29">
        <v>1476</v>
      </c>
      <c r="AC288" s="29">
        <v>8649</v>
      </c>
      <c r="AD288" s="27">
        <v>3219999883001</v>
      </c>
    </row>
    <row r="289" spans="1:30" x14ac:dyDescent="0.25">
      <c r="A289" s="27">
        <v>3211902313001</v>
      </c>
      <c r="B289" s="42" t="s">
        <v>1102</v>
      </c>
      <c r="D289" s="29">
        <v>171</v>
      </c>
      <c r="E289" s="29">
        <v>180</v>
      </c>
      <c r="F289" s="29">
        <v>175</v>
      </c>
      <c r="G289" s="29">
        <v>590</v>
      </c>
      <c r="L289" s="29">
        <v>1116</v>
      </c>
      <c r="M289" s="29">
        <v>279</v>
      </c>
      <c r="N289" s="29">
        <v>0</v>
      </c>
      <c r="O289" s="29">
        <v>680</v>
      </c>
      <c r="P289" s="29">
        <v>0</v>
      </c>
      <c r="Q289" s="29">
        <v>1400</v>
      </c>
      <c r="R289" s="29">
        <v>0</v>
      </c>
      <c r="S289" s="29">
        <v>0</v>
      </c>
      <c r="T289" s="29">
        <v>0</v>
      </c>
      <c r="U289" s="29">
        <v>0</v>
      </c>
      <c r="V289" s="29">
        <v>0</v>
      </c>
      <c r="W289" s="29">
        <v>2080</v>
      </c>
      <c r="X289" s="29">
        <v>231.11111111111111</v>
      </c>
      <c r="Y289" s="36">
        <v>2</v>
      </c>
      <c r="Z289" s="29">
        <v>1</v>
      </c>
      <c r="AA289" s="29">
        <v>0</v>
      </c>
      <c r="AB289" s="29">
        <v>0</v>
      </c>
      <c r="AC289" s="29">
        <v>2</v>
      </c>
      <c r="AD289" s="27">
        <v>3211902313001</v>
      </c>
    </row>
    <row r="290" spans="1:30" x14ac:dyDescent="0.25">
      <c r="A290" s="27">
        <v>3212401615001</v>
      </c>
      <c r="B290" s="42" t="s">
        <v>1103</v>
      </c>
      <c r="D290" s="29">
        <v>10</v>
      </c>
      <c r="E290" s="29">
        <v>13</v>
      </c>
      <c r="F290" s="29">
        <v>62</v>
      </c>
      <c r="G290" s="29">
        <v>14</v>
      </c>
      <c r="H290" s="29">
        <v>3</v>
      </c>
      <c r="L290" s="29">
        <v>102</v>
      </c>
      <c r="M290" s="29">
        <v>20.399999999999999</v>
      </c>
      <c r="N290" s="29">
        <v>0</v>
      </c>
      <c r="O290" s="29">
        <v>99</v>
      </c>
      <c r="P290" s="29">
        <v>0</v>
      </c>
      <c r="Q290" s="29">
        <v>0</v>
      </c>
      <c r="R290" s="29">
        <v>0</v>
      </c>
      <c r="S290" s="29">
        <v>0</v>
      </c>
      <c r="T290" s="29">
        <v>0</v>
      </c>
      <c r="U290" s="29">
        <v>0</v>
      </c>
      <c r="V290" s="29">
        <v>0</v>
      </c>
      <c r="W290" s="29">
        <v>99</v>
      </c>
      <c r="X290" s="29">
        <v>11</v>
      </c>
      <c r="Y290" s="36">
        <v>0</v>
      </c>
      <c r="Z290" s="29">
        <v>0</v>
      </c>
      <c r="AA290" s="29">
        <v>0</v>
      </c>
      <c r="AB290" s="29">
        <v>0</v>
      </c>
      <c r="AC290" s="29">
        <v>0</v>
      </c>
      <c r="AD290" s="27">
        <v>3212401615001</v>
      </c>
    </row>
    <row r="291" spans="1:30" x14ac:dyDescent="0.25">
      <c r="A291" s="27">
        <v>3212401513001</v>
      </c>
      <c r="B291" s="42" t="s">
        <v>1104</v>
      </c>
      <c r="C291" s="29">
        <v>168</v>
      </c>
      <c r="D291" s="29">
        <v>1586</v>
      </c>
      <c r="E291" s="29">
        <v>1306</v>
      </c>
      <c r="F291" s="29">
        <v>2</v>
      </c>
      <c r="L291" s="29">
        <v>3062</v>
      </c>
      <c r="M291" s="29">
        <v>765.5</v>
      </c>
      <c r="N291" s="29">
        <v>1266</v>
      </c>
      <c r="O291" s="29">
        <v>1800</v>
      </c>
      <c r="P291" s="29">
        <v>0</v>
      </c>
      <c r="Q291" s="29">
        <v>0</v>
      </c>
      <c r="R291" s="29">
        <v>0</v>
      </c>
      <c r="S291" s="29">
        <v>0</v>
      </c>
      <c r="T291" s="29">
        <v>0</v>
      </c>
      <c r="U291" s="29">
        <v>0</v>
      </c>
      <c r="V291" s="29">
        <v>0</v>
      </c>
      <c r="W291" s="29">
        <v>3066</v>
      </c>
      <c r="X291" s="29">
        <v>340.66666666666669</v>
      </c>
      <c r="Y291" s="36">
        <v>0</v>
      </c>
      <c r="Z291" s="29">
        <v>0</v>
      </c>
      <c r="AA291" s="29">
        <v>0</v>
      </c>
      <c r="AB291" s="29">
        <v>0</v>
      </c>
      <c r="AC291" s="29">
        <v>0</v>
      </c>
      <c r="AD291" s="27">
        <v>3212401513001</v>
      </c>
    </row>
    <row r="292" spans="1:30" x14ac:dyDescent="0.25">
      <c r="A292" s="27">
        <v>3211503322001</v>
      </c>
      <c r="B292" s="42" t="s">
        <v>1105</v>
      </c>
      <c r="C292" s="29">
        <v>20</v>
      </c>
      <c r="D292" s="29">
        <v>120</v>
      </c>
      <c r="F292" s="29">
        <v>210</v>
      </c>
      <c r="G292" s="29">
        <v>262</v>
      </c>
      <c r="H292" s="29">
        <v>28</v>
      </c>
      <c r="J292" s="29">
        <v>91</v>
      </c>
      <c r="K292" s="29">
        <v>43</v>
      </c>
      <c r="L292" s="29">
        <v>774</v>
      </c>
      <c r="M292" s="29">
        <v>110.57142857142857</v>
      </c>
      <c r="N292" s="29">
        <v>132</v>
      </c>
      <c r="O292" s="29">
        <v>8</v>
      </c>
      <c r="P292" s="29">
        <v>0</v>
      </c>
      <c r="Q292" s="29">
        <v>473</v>
      </c>
      <c r="R292" s="29">
        <v>0</v>
      </c>
      <c r="S292" s="29">
        <v>0</v>
      </c>
      <c r="T292" s="29">
        <v>0</v>
      </c>
      <c r="U292" s="29">
        <v>1000</v>
      </c>
      <c r="V292" s="29">
        <v>0</v>
      </c>
      <c r="W292" s="29">
        <v>1613</v>
      </c>
      <c r="X292" s="29">
        <v>179.22222222222223</v>
      </c>
      <c r="Y292" s="36">
        <v>859</v>
      </c>
      <c r="Z292" s="29">
        <v>0</v>
      </c>
      <c r="AA292" s="29">
        <v>1000</v>
      </c>
      <c r="AB292" s="29">
        <v>91</v>
      </c>
      <c r="AC292" s="29">
        <v>859</v>
      </c>
      <c r="AD292" s="27">
        <v>3211503322001</v>
      </c>
    </row>
    <row r="293" spans="1:30" x14ac:dyDescent="0.25">
      <c r="A293" s="27">
        <v>3211503312001</v>
      </c>
      <c r="B293" s="42" t="s">
        <v>1106</v>
      </c>
      <c r="C293" s="29">
        <v>1</v>
      </c>
      <c r="D293" s="29">
        <v>92</v>
      </c>
      <c r="E293" s="29">
        <v>128</v>
      </c>
      <c r="F293" s="29">
        <v>100</v>
      </c>
      <c r="G293" s="29">
        <v>55</v>
      </c>
      <c r="J293" s="29">
        <v>39</v>
      </c>
      <c r="K293" s="29">
        <v>8</v>
      </c>
      <c r="L293" s="29">
        <v>423</v>
      </c>
      <c r="M293" s="29">
        <v>60.428571428571431</v>
      </c>
      <c r="N293" s="29">
        <v>114</v>
      </c>
      <c r="O293" s="29">
        <v>287</v>
      </c>
      <c r="P293" s="29">
        <v>0</v>
      </c>
      <c r="Q293" s="29">
        <v>0</v>
      </c>
      <c r="R293" s="29">
        <v>0</v>
      </c>
      <c r="S293" s="29">
        <v>0</v>
      </c>
      <c r="T293" s="29">
        <v>0</v>
      </c>
      <c r="U293" s="29">
        <v>240</v>
      </c>
      <c r="V293" s="29">
        <v>0</v>
      </c>
      <c r="W293" s="29">
        <v>641</v>
      </c>
      <c r="X293" s="29">
        <v>71.222222222222229</v>
      </c>
      <c r="Y293" s="36">
        <v>185</v>
      </c>
      <c r="Z293" s="29">
        <v>0</v>
      </c>
      <c r="AA293" s="29">
        <v>240</v>
      </c>
      <c r="AB293" s="29">
        <v>39</v>
      </c>
      <c r="AC293" s="29">
        <v>185</v>
      </c>
      <c r="AD293" s="27">
        <v>3211503312001</v>
      </c>
    </row>
    <row r="294" spans="1:30" x14ac:dyDescent="0.25">
      <c r="A294" s="27">
        <v>3211401421001</v>
      </c>
      <c r="B294" s="42" t="s">
        <v>1107</v>
      </c>
      <c r="D294" s="29">
        <v>958</v>
      </c>
      <c r="E294" s="29">
        <v>1350</v>
      </c>
      <c r="F294" s="29">
        <v>1651</v>
      </c>
      <c r="G294" s="29">
        <v>41</v>
      </c>
      <c r="L294" s="29">
        <v>4000</v>
      </c>
      <c r="M294" s="29">
        <v>1000</v>
      </c>
      <c r="N294" s="29">
        <v>0</v>
      </c>
      <c r="O294" s="29">
        <v>4003</v>
      </c>
      <c r="P294" s="29">
        <v>0</v>
      </c>
      <c r="Q294" s="29">
        <v>0</v>
      </c>
      <c r="R294" s="29">
        <v>0</v>
      </c>
      <c r="S294" s="29">
        <v>0</v>
      </c>
      <c r="T294" s="29">
        <v>0</v>
      </c>
      <c r="U294" s="29">
        <v>0</v>
      </c>
      <c r="V294" s="29">
        <v>0</v>
      </c>
      <c r="W294" s="29">
        <v>4003</v>
      </c>
      <c r="X294" s="29">
        <v>444.77777777777777</v>
      </c>
      <c r="Y294" s="36">
        <v>0</v>
      </c>
      <c r="Z294" s="29">
        <v>0</v>
      </c>
      <c r="AA294" s="29">
        <v>0</v>
      </c>
      <c r="AB294" s="29">
        <v>0</v>
      </c>
      <c r="AC294" s="29">
        <v>0</v>
      </c>
      <c r="AD294" s="27">
        <v>3211401421001</v>
      </c>
    </row>
    <row r="295" spans="1:30" x14ac:dyDescent="0.25">
      <c r="A295" s="27">
        <v>3212503121001</v>
      </c>
      <c r="B295" s="42" t="s">
        <v>1108</v>
      </c>
      <c r="D295" s="29">
        <v>1063</v>
      </c>
      <c r="E295" s="29">
        <v>109</v>
      </c>
      <c r="F295" s="29">
        <v>123</v>
      </c>
      <c r="G295" s="29">
        <v>88</v>
      </c>
      <c r="H295" s="29">
        <v>2825</v>
      </c>
      <c r="I295" s="29">
        <v>3998</v>
      </c>
      <c r="J295" s="29">
        <v>3287</v>
      </c>
      <c r="K295" s="29">
        <v>710</v>
      </c>
      <c r="L295" s="29">
        <v>12203</v>
      </c>
      <c r="M295" s="29">
        <v>1525.375</v>
      </c>
      <c r="N295" s="29">
        <v>0</v>
      </c>
      <c r="O295" s="29">
        <v>2282</v>
      </c>
      <c r="P295" s="29">
        <v>0</v>
      </c>
      <c r="Q295" s="29">
        <v>0</v>
      </c>
      <c r="R295" s="29">
        <v>13580</v>
      </c>
      <c r="S295" s="29">
        <v>0</v>
      </c>
      <c r="T295" s="29">
        <v>600</v>
      </c>
      <c r="U295" s="29">
        <v>0</v>
      </c>
      <c r="V295" s="29">
        <v>0</v>
      </c>
      <c r="W295" s="29">
        <v>16462</v>
      </c>
      <c r="X295" s="29">
        <v>1829.1111111111111</v>
      </c>
      <c r="Y295" s="36">
        <v>2652</v>
      </c>
      <c r="Z295" s="29">
        <v>6647</v>
      </c>
      <c r="AA295" s="29">
        <v>0</v>
      </c>
      <c r="AB295" s="29">
        <v>3287</v>
      </c>
      <c r="AC295" s="29">
        <v>2652</v>
      </c>
      <c r="AD295" s="27">
        <v>3212503121001</v>
      </c>
    </row>
    <row r="296" spans="1:30" x14ac:dyDescent="0.25">
      <c r="A296" s="27">
        <v>3211201703001</v>
      </c>
      <c r="B296" s="42" t="s">
        <v>1109</v>
      </c>
      <c r="C296" s="29">
        <v>25</v>
      </c>
      <c r="D296" s="29">
        <v>37</v>
      </c>
      <c r="E296" s="29">
        <v>1</v>
      </c>
      <c r="L296" s="29">
        <v>63</v>
      </c>
      <c r="M296" s="29">
        <v>21</v>
      </c>
      <c r="N296" s="29">
        <v>58</v>
      </c>
      <c r="O296" s="29">
        <v>0</v>
      </c>
      <c r="P296" s="29">
        <v>0</v>
      </c>
      <c r="Q296" s="29">
        <v>0</v>
      </c>
      <c r="R296" s="29">
        <v>0</v>
      </c>
      <c r="S296" s="29">
        <v>0</v>
      </c>
      <c r="T296" s="29">
        <v>0</v>
      </c>
      <c r="U296" s="29">
        <v>0</v>
      </c>
      <c r="V296" s="29">
        <v>0</v>
      </c>
      <c r="W296" s="29">
        <v>58</v>
      </c>
      <c r="X296" s="29">
        <v>6.4444444444444446</v>
      </c>
      <c r="Y296" s="36">
        <v>0</v>
      </c>
      <c r="Z296" s="29">
        <v>0</v>
      </c>
      <c r="AA296" s="29">
        <v>0</v>
      </c>
      <c r="AB296" s="29">
        <v>0</v>
      </c>
      <c r="AC296" s="29">
        <v>0</v>
      </c>
      <c r="AD296" s="27">
        <v>3211201703001</v>
      </c>
    </row>
    <row r="297" spans="1:30" x14ac:dyDescent="0.25">
      <c r="A297" s="27">
        <v>3219999886001</v>
      </c>
      <c r="B297" s="42" t="s">
        <v>1110</v>
      </c>
      <c r="H297" s="29">
        <v>23</v>
      </c>
      <c r="I297" s="29">
        <v>55</v>
      </c>
      <c r="L297" s="29">
        <v>78</v>
      </c>
      <c r="M297" s="29">
        <v>39</v>
      </c>
      <c r="N297" s="29">
        <v>0</v>
      </c>
      <c r="O297" s="29">
        <v>0</v>
      </c>
      <c r="P297" s="29">
        <v>0</v>
      </c>
      <c r="Q297" s="29">
        <v>0</v>
      </c>
      <c r="R297" s="29">
        <v>0</v>
      </c>
      <c r="S297" s="29">
        <v>78</v>
      </c>
      <c r="T297" s="29">
        <v>0</v>
      </c>
      <c r="U297" s="29">
        <v>0</v>
      </c>
      <c r="V297" s="29">
        <v>0</v>
      </c>
      <c r="W297" s="29">
        <v>78</v>
      </c>
      <c r="X297" s="29">
        <v>8.6666666666666661</v>
      </c>
      <c r="Y297" s="36">
        <v>0</v>
      </c>
      <c r="Z297" s="29">
        <v>0</v>
      </c>
      <c r="AA297" s="29">
        <v>0</v>
      </c>
      <c r="AB297" s="29">
        <v>0</v>
      </c>
      <c r="AC297" s="29">
        <v>0</v>
      </c>
      <c r="AD297" s="27">
        <v>3219999886001</v>
      </c>
    </row>
    <row r="298" spans="1:30" x14ac:dyDescent="0.25">
      <c r="A298" s="27">
        <v>3219999106001</v>
      </c>
      <c r="B298" s="42" t="s">
        <v>1111</v>
      </c>
      <c r="L298" s="29">
        <v>0</v>
      </c>
      <c r="M298" s="29" t="e">
        <v>#DIV/0!</v>
      </c>
      <c r="N298" s="29">
        <v>5</v>
      </c>
      <c r="O298" s="29">
        <v>0</v>
      </c>
      <c r="P298" s="29">
        <v>0</v>
      </c>
      <c r="Q298" s="29">
        <v>0</v>
      </c>
      <c r="R298" s="29">
        <v>0</v>
      </c>
      <c r="S298" s="29">
        <v>0</v>
      </c>
      <c r="T298" s="29">
        <v>0</v>
      </c>
      <c r="U298" s="29">
        <v>0</v>
      </c>
      <c r="V298" s="29">
        <v>0</v>
      </c>
      <c r="W298" s="29">
        <v>5</v>
      </c>
      <c r="X298" s="29">
        <v>0.55555555555555558</v>
      </c>
      <c r="Y298" s="36">
        <v>0</v>
      </c>
      <c r="Z298" s="29">
        <v>0</v>
      </c>
      <c r="AA298" s="29">
        <v>0</v>
      </c>
      <c r="AB298" s="29">
        <v>0</v>
      </c>
      <c r="AC298" s="29">
        <v>0</v>
      </c>
      <c r="AD298" s="27">
        <v>3219999106001</v>
      </c>
    </row>
    <row r="299" spans="1:30" x14ac:dyDescent="0.25">
      <c r="A299" s="27">
        <v>3211201721001</v>
      </c>
      <c r="B299" s="42" t="s">
        <v>1112</v>
      </c>
      <c r="C299" s="29">
        <v>22073</v>
      </c>
      <c r="D299" s="29">
        <v>18463</v>
      </c>
      <c r="L299" s="29">
        <v>40536</v>
      </c>
      <c r="M299" s="29">
        <v>20268</v>
      </c>
      <c r="N299" s="29">
        <v>32966</v>
      </c>
      <c r="O299" s="29">
        <v>7965</v>
      </c>
      <c r="P299" s="29">
        <v>0</v>
      </c>
      <c r="Q299" s="29">
        <v>0</v>
      </c>
      <c r="R299" s="29">
        <v>0</v>
      </c>
      <c r="S299" s="29">
        <v>0</v>
      </c>
      <c r="T299" s="29">
        <v>0</v>
      </c>
      <c r="U299" s="29">
        <v>0</v>
      </c>
      <c r="V299" s="29">
        <v>0</v>
      </c>
      <c r="W299" s="29">
        <v>40931</v>
      </c>
      <c r="X299" s="29">
        <v>4547.8888888888887</v>
      </c>
      <c r="Y299" s="36">
        <v>0</v>
      </c>
      <c r="Z299" s="29">
        <v>0</v>
      </c>
      <c r="AA299" s="29">
        <v>0</v>
      </c>
      <c r="AB299" s="29">
        <v>0</v>
      </c>
      <c r="AC299" s="29">
        <v>0</v>
      </c>
      <c r="AD299" s="27">
        <v>3211201721001</v>
      </c>
    </row>
    <row r="300" spans="1:30" x14ac:dyDescent="0.25">
      <c r="A300" s="27">
        <v>3212506842001</v>
      </c>
      <c r="B300" s="42" t="s">
        <v>1113</v>
      </c>
      <c r="D300" s="29">
        <v>17</v>
      </c>
      <c r="E300" s="29">
        <v>5</v>
      </c>
      <c r="L300" s="29">
        <v>22</v>
      </c>
      <c r="M300" s="29">
        <v>11</v>
      </c>
      <c r="N300" s="29">
        <v>0</v>
      </c>
      <c r="O300" s="29">
        <v>22</v>
      </c>
      <c r="P300" s="29">
        <v>0</v>
      </c>
      <c r="Q300" s="29">
        <v>0</v>
      </c>
      <c r="R300" s="29">
        <v>0</v>
      </c>
      <c r="S300" s="29">
        <v>0</v>
      </c>
      <c r="T300" s="29">
        <v>0</v>
      </c>
      <c r="U300" s="29">
        <v>0</v>
      </c>
      <c r="V300" s="29">
        <v>0</v>
      </c>
      <c r="W300" s="29">
        <v>22</v>
      </c>
      <c r="X300" s="29">
        <v>2.4444444444444446</v>
      </c>
      <c r="Y300" s="36">
        <v>0</v>
      </c>
      <c r="Z300" s="29">
        <v>0</v>
      </c>
      <c r="AA300" s="29">
        <v>0</v>
      </c>
      <c r="AB300" s="29">
        <v>0</v>
      </c>
      <c r="AC300" s="29">
        <v>0</v>
      </c>
      <c r="AD300" s="27">
        <v>3212506842001</v>
      </c>
    </row>
    <row r="301" spans="1:30" x14ac:dyDescent="0.25">
      <c r="A301" s="27">
        <v>3212501822001</v>
      </c>
      <c r="B301" s="42" t="s">
        <v>1114</v>
      </c>
      <c r="D301" s="29">
        <v>48</v>
      </c>
      <c r="E301" s="29">
        <v>6</v>
      </c>
      <c r="J301" s="29">
        <v>36</v>
      </c>
      <c r="L301" s="29">
        <v>90</v>
      </c>
      <c r="M301" s="29">
        <v>30</v>
      </c>
      <c r="N301" s="29">
        <v>0</v>
      </c>
      <c r="O301" s="29">
        <v>337</v>
      </c>
      <c r="P301" s="29">
        <v>0</v>
      </c>
      <c r="Q301" s="29">
        <v>0</v>
      </c>
      <c r="R301" s="29">
        <v>0</v>
      </c>
      <c r="S301" s="29">
        <v>0</v>
      </c>
      <c r="T301" s="29">
        <v>0</v>
      </c>
      <c r="U301" s="29">
        <v>0</v>
      </c>
      <c r="V301" s="29">
        <v>0</v>
      </c>
      <c r="W301" s="29">
        <v>337</v>
      </c>
      <c r="X301" s="29">
        <v>37.444444444444443</v>
      </c>
      <c r="Y301" s="36">
        <v>174</v>
      </c>
      <c r="Z301" s="29">
        <v>210</v>
      </c>
      <c r="AA301" s="29">
        <v>0</v>
      </c>
      <c r="AB301" s="29">
        <v>36</v>
      </c>
      <c r="AC301" s="29">
        <v>174</v>
      </c>
      <c r="AD301" s="27">
        <v>3212501822001</v>
      </c>
    </row>
    <row r="302" spans="1:30" x14ac:dyDescent="0.25">
      <c r="A302" s="27">
        <v>3212509111001</v>
      </c>
      <c r="B302" s="42" t="s">
        <v>1115</v>
      </c>
      <c r="C302" s="29">
        <v>1116</v>
      </c>
      <c r="D302" s="29">
        <v>4364</v>
      </c>
      <c r="F302" s="29">
        <v>38</v>
      </c>
      <c r="I302" s="29">
        <v>600</v>
      </c>
      <c r="J302" s="29">
        <v>4680</v>
      </c>
      <c r="K302" s="29">
        <v>780</v>
      </c>
      <c r="L302" s="29">
        <v>11578</v>
      </c>
      <c r="M302" s="29">
        <v>1929.6666666666667</v>
      </c>
      <c r="N302" s="29">
        <v>5280</v>
      </c>
      <c r="O302" s="29">
        <v>438</v>
      </c>
      <c r="P302" s="29">
        <v>0</v>
      </c>
      <c r="Q302" s="29">
        <v>38</v>
      </c>
      <c r="R302" s="29">
        <v>0</v>
      </c>
      <c r="S302" s="29">
        <v>0</v>
      </c>
      <c r="T302" s="29">
        <v>8920</v>
      </c>
      <c r="U302" s="29">
        <v>0</v>
      </c>
      <c r="V302" s="29">
        <v>0</v>
      </c>
      <c r="W302" s="29">
        <v>14676</v>
      </c>
      <c r="X302" s="29">
        <v>1630.6666666666667</v>
      </c>
      <c r="Y302" s="36">
        <v>2620</v>
      </c>
      <c r="Z302" s="29">
        <v>8080</v>
      </c>
      <c r="AA302" s="29">
        <v>0</v>
      </c>
      <c r="AB302" s="29">
        <v>4680</v>
      </c>
      <c r="AC302" s="29">
        <v>2620</v>
      </c>
      <c r="AD302" s="27">
        <v>3212509111001</v>
      </c>
    </row>
    <row r="303" spans="1:30" x14ac:dyDescent="0.25">
      <c r="A303" s="27">
        <v>3212509121001</v>
      </c>
      <c r="B303" s="42" t="s">
        <v>1116</v>
      </c>
      <c r="C303" s="29">
        <v>6</v>
      </c>
      <c r="D303" s="29">
        <v>32</v>
      </c>
      <c r="F303" s="29">
        <v>1460</v>
      </c>
      <c r="G303" s="29">
        <v>2176</v>
      </c>
      <c r="H303" s="29">
        <v>840</v>
      </c>
      <c r="I303" s="29">
        <v>1725</v>
      </c>
      <c r="L303" s="29">
        <v>6239</v>
      </c>
      <c r="M303" s="29">
        <v>1039.8333333333333</v>
      </c>
      <c r="N303" s="29">
        <v>6</v>
      </c>
      <c r="O303" s="29">
        <v>113</v>
      </c>
      <c r="P303" s="29">
        <v>0</v>
      </c>
      <c r="Q303" s="29">
        <v>2990</v>
      </c>
      <c r="R303" s="29">
        <v>1560</v>
      </c>
      <c r="S303" s="29">
        <v>0</v>
      </c>
      <c r="T303" s="29">
        <v>1890</v>
      </c>
      <c r="U303" s="29">
        <v>0</v>
      </c>
      <c r="V303" s="29">
        <v>0</v>
      </c>
      <c r="W303" s="29">
        <v>6559</v>
      </c>
      <c r="X303" s="29">
        <v>728.77777777777783</v>
      </c>
      <c r="Y303" s="36">
        <v>120</v>
      </c>
      <c r="Z303" s="29">
        <v>120</v>
      </c>
      <c r="AA303" s="29">
        <v>0</v>
      </c>
      <c r="AB303" s="29">
        <v>0</v>
      </c>
      <c r="AC303" s="29">
        <v>120</v>
      </c>
      <c r="AD303" s="27">
        <v>3212509121001</v>
      </c>
    </row>
    <row r="304" spans="1:30" x14ac:dyDescent="0.25">
      <c r="A304" s="27">
        <v>3211105712001</v>
      </c>
      <c r="B304" s="42" t="s">
        <v>1117</v>
      </c>
      <c r="D304" s="29">
        <v>4616</v>
      </c>
      <c r="E304" s="29">
        <v>4269</v>
      </c>
      <c r="F304" s="29">
        <v>4512</v>
      </c>
      <c r="G304" s="29">
        <v>3644</v>
      </c>
      <c r="H304" s="29">
        <v>3923</v>
      </c>
      <c r="I304" s="29">
        <v>3164</v>
      </c>
      <c r="J304" s="29">
        <v>3637</v>
      </c>
      <c r="K304" s="29">
        <v>438</v>
      </c>
      <c r="L304" s="29">
        <v>28203</v>
      </c>
      <c r="M304" s="29">
        <v>3525.375</v>
      </c>
      <c r="N304" s="29">
        <v>0</v>
      </c>
      <c r="O304" s="29">
        <v>6690</v>
      </c>
      <c r="P304" s="29">
        <v>5720</v>
      </c>
      <c r="Q304" s="29">
        <v>3222</v>
      </c>
      <c r="R304" s="29">
        <v>4492</v>
      </c>
      <c r="S304" s="29">
        <v>2327</v>
      </c>
      <c r="T304" s="29">
        <v>2650</v>
      </c>
      <c r="U304" s="29">
        <v>5930</v>
      </c>
      <c r="V304" s="29">
        <v>0</v>
      </c>
      <c r="W304" s="29">
        <v>31031</v>
      </c>
      <c r="X304" s="29">
        <v>3447.8888888888887</v>
      </c>
      <c r="Y304" s="36">
        <v>2829</v>
      </c>
      <c r="Z304" s="29">
        <v>3286</v>
      </c>
      <c r="AA304" s="29">
        <v>5930</v>
      </c>
      <c r="AB304" s="29">
        <v>3637</v>
      </c>
      <c r="AC304" s="29">
        <v>2829</v>
      </c>
      <c r="AD304" s="27">
        <v>3211105712001</v>
      </c>
    </row>
    <row r="305" spans="1:30" x14ac:dyDescent="0.25">
      <c r="A305" s="27">
        <v>3219999718001</v>
      </c>
      <c r="B305" s="42" t="s">
        <v>1118</v>
      </c>
      <c r="F305" s="29">
        <v>90</v>
      </c>
      <c r="G305" s="29">
        <v>1860</v>
      </c>
      <c r="H305" s="29">
        <v>1350</v>
      </c>
      <c r="I305" s="29">
        <v>1440</v>
      </c>
      <c r="J305" s="29">
        <v>2070</v>
      </c>
      <c r="K305" s="29">
        <v>180</v>
      </c>
      <c r="L305" s="29">
        <v>6990</v>
      </c>
      <c r="M305" s="29">
        <v>1165</v>
      </c>
      <c r="N305" s="29">
        <v>0</v>
      </c>
      <c r="O305" s="29">
        <v>0</v>
      </c>
      <c r="P305" s="29">
        <v>0</v>
      </c>
      <c r="Q305" s="29">
        <v>7560</v>
      </c>
      <c r="R305" s="29">
        <v>0</v>
      </c>
      <c r="S305" s="29">
        <v>0</v>
      </c>
      <c r="T305" s="29">
        <v>14040</v>
      </c>
      <c r="U305" s="29">
        <v>0</v>
      </c>
      <c r="V305" s="29">
        <v>0</v>
      </c>
      <c r="W305" s="29">
        <v>21600</v>
      </c>
      <c r="X305" s="29">
        <v>2400</v>
      </c>
      <c r="Y305" s="36">
        <v>14610</v>
      </c>
      <c r="Z305" s="29">
        <v>54660</v>
      </c>
      <c r="AA305" s="29">
        <v>0</v>
      </c>
      <c r="AB305" s="29">
        <v>2070</v>
      </c>
      <c r="AC305" s="29">
        <v>14610</v>
      </c>
      <c r="AD305" s="27">
        <v>3219999718001</v>
      </c>
    </row>
    <row r="306" spans="1:30" x14ac:dyDescent="0.25">
      <c r="A306" s="27">
        <v>3212601422001</v>
      </c>
      <c r="B306" s="42" t="s">
        <v>1119</v>
      </c>
      <c r="C306" s="29">
        <v>28</v>
      </c>
      <c r="D306" s="29">
        <v>247</v>
      </c>
      <c r="E306" s="29">
        <v>127</v>
      </c>
      <c r="F306" s="29">
        <v>249</v>
      </c>
      <c r="G306" s="29">
        <v>183</v>
      </c>
      <c r="H306" s="29">
        <v>267</v>
      </c>
      <c r="I306" s="29">
        <v>176</v>
      </c>
      <c r="J306" s="29">
        <v>322</v>
      </c>
      <c r="K306" s="29">
        <v>37</v>
      </c>
      <c r="L306" s="29">
        <v>1636</v>
      </c>
      <c r="M306" s="29">
        <v>181.77777777777777</v>
      </c>
      <c r="N306" s="29">
        <v>210</v>
      </c>
      <c r="O306" s="29">
        <v>324</v>
      </c>
      <c r="P306" s="29">
        <v>371</v>
      </c>
      <c r="Q306" s="29">
        <v>0</v>
      </c>
      <c r="R306" s="29">
        <v>320</v>
      </c>
      <c r="S306" s="29">
        <v>0</v>
      </c>
      <c r="T306" s="29">
        <v>552</v>
      </c>
      <c r="U306" s="29">
        <v>208</v>
      </c>
      <c r="V306" s="29">
        <v>0</v>
      </c>
      <c r="W306" s="29">
        <v>1985</v>
      </c>
      <c r="X306" s="29">
        <v>220.55555555555554</v>
      </c>
      <c r="Y306" s="36">
        <v>284</v>
      </c>
      <c r="Z306" s="29">
        <v>645</v>
      </c>
      <c r="AA306" s="29">
        <v>208</v>
      </c>
      <c r="AB306" s="29">
        <v>322</v>
      </c>
      <c r="AC306" s="29">
        <v>284</v>
      </c>
      <c r="AD306" s="27">
        <v>3212601422001</v>
      </c>
    </row>
    <row r="307" spans="1:30" x14ac:dyDescent="0.25">
      <c r="A307" s="27">
        <v>3219999854001</v>
      </c>
      <c r="B307" s="42" t="s">
        <v>1120</v>
      </c>
      <c r="D307" s="29">
        <v>62</v>
      </c>
      <c r="E307" s="29">
        <v>87</v>
      </c>
      <c r="F307" s="29">
        <v>84</v>
      </c>
      <c r="G307" s="29">
        <v>117</v>
      </c>
      <c r="H307" s="29">
        <v>118</v>
      </c>
      <c r="I307" s="29">
        <v>35</v>
      </c>
      <c r="L307" s="29">
        <v>503</v>
      </c>
      <c r="M307" s="29">
        <v>83.833333333333329</v>
      </c>
      <c r="N307" s="29">
        <v>503</v>
      </c>
      <c r="O307" s="29">
        <v>0</v>
      </c>
      <c r="P307" s="29">
        <v>120</v>
      </c>
      <c r="Q307" s="29">
        <v>0</v>
      </c>
      <c r="R307" s="29">
        <v>0</v>
      </c>
      <c r="S307" s="29">
        <v>0</v>
      </c>
      <c r="T307" s="29">
        <v>0</v>
      </c>
      <c r="U307" s="29">
        <v>0</v>
      </c>
      <c r="V307" s="29">
        <v>0</v>
      </c>
      <c r="W307" s="29">
        <v>623</v>
      </c>
      <c r="X307" s="29">
        <v>69.222222222222229</v>
      </c>
      <c r="Y307" s="36">
        <v>120</v>
      </c>
      <c r="Z307" s="29">
        <v>4376</v>
      </c>
      <c r="AA307" s="29">
        <v>0</v>
      </c>
      <c r="AB307" s="29">
        <v>0</v>
      </c>
      <c r="AC307" s="29">
        <v>120</v>
      </c>
      <c r="AD307" s="27">
        <v>3219999854001</v>
      </c>
    </row>
    <row r="308" spans="1:30" x14ac:dyDescent="0.25">
      <c r="A308" s="27">
        <v>3219999110001</v>
      </c>
      <c r="B308" s="42" t="s">
        <v>1121</v>
      </c>
      <c r="J308" s="29">
        <v>4</v>
      </c>
      <c r="K308" s="29">
        <v>2</v>
      </c>
      <c r="L308" s="29">
        <v>6</v>
      </c>
      <c r="M308" s="29">
        <v>3</v>
      </c>
      <c r="N308" s="29">
        <v>0</v>
      </c>
      <c r="O308" s="29">
        <v>0</v>
      </c>
      <c r="P308" s="29">
        <v>0</v>
      </c>
      <c r="Q308" s="29">
        <v>0</v>
      </c>
      <c r="R308" s="29">
        <v>0</v>
      </c>
      <c r="S308" s="29">
        <v>0</v>
      </c>
      <c r="T308" s="29">
        <v>48</v>
      </c>
      <c r="U308" s="29">
        <v>0</v>
      </c>
      <c r="V308" s="29">
        <v>0</v>
      </c>
      <c r="W308" s="29">
        <v>48</v>
      </c>
      <c r="X308" s="29">
        <v>5.333333333333333</v>
      </c>
      <c r="Y308" s="36">
        <v>42</v>
      </c>
      <c r="Z308" s="29">
        <v>48</v>
      </c>
      <c r="AA308" s="29">
        <v>0</v>
      </c>
      <c r="AB308" s="29">
        <v>4</v>
      </c>
      <c r="AC308" s="29">
        <v>42</v>
      </c>
      <c r="AD308" s="27">
        <v>3219999110001</v>
      </c>
    </row>
    <row r="309" spans="1:30" x14ac:dyDescent="0.25">
      <c r="A309" s="27">
        <v>3219999857001</v>
      </c>
      <c r="B309" s="42" t="s">
        <v>1122</v>
      </c>
      <c r="D309" s="29">
        <v>52</v>
      </c>
      <c r="E309" s="29">
        <v>6</v>
      </c>
      <c r="F309" s="29">
        <v>6</v>
      </c>
      <c r="G309" s="29">
        <v>5</v>
      </c>
      <c r="L309" s="29">
        <v>69</v>
      </c>
      <c r="M309" s="29">
        <v>17.25</v>
      </c>
      <c r="N309" s="29">
        <v>0</v>
      </c>
      <c r="O309" s="29">
        <v>60</v>
      </c>
      <c r="P309" s="29">
        <v>0</v>
      </c>
      <c r="Q309" s="29">
        <v>0</v>
      </c>
      <c r="R309" s="29">
        <v>0</v>
      </c>
      <c r="S309" s="29">
        <v>0</v>
      </c>
      <c r="T309" s="29">
        <v>0</v>
      </c>
      <c r="U309" s="29">
        <v>0</v>
      </c>
      <c r="V309" s="29">
        <v>0</v>
      </c>
      <c r="W309" s="29">
        <v>60</v>
      </c>
      <c r="X309" s="29">
        <v>6.666666666666667</v>
      </c>
      <c r="Y309" s="36">
        <v>0</v>
      </c>
      <c r="Z309" s="29">
        <v>0</v>
      </c>
      <c r="AA309" s="29">
        <v>0</v>
      </c>
      <c r="AB309" s="29">
        <v>0</v>
      </c>
      <c r="AC309" s="29">
        <v>0</v>
      </c>
      <c r="AD309" s="27">
        <v>3219999857001</v>
      </c>
    </row>
    <row r="310" spans="1:30" x14ac:dyDescent="0.25">
      <c r="A310" s="27">
        <v>3211505412001</v>
      </c>
      <c r="B310" s="42" t="s">
        <v>1123</v>
      </c>
      <c r="C310" s="29">
        <v>379</v>
      </c>
      <c r="D310" s="29">
        <v>2665</v>
      </c>
      <c r="E310" s="29">
        <v>1835</v>
      </c>
      <c r="F310" s="29">
        <v>2050</v>
      </c>
      <c r="G310" s="29">
        <v>2141</v>
      </c>
      <c r="H310" s="29">
        <v>369</v>
      </c>
      <c r="I310" s="29">
        <v>71</v>
      </c>
      <c r="J310" s="29">
        <v>2040</v>
      </c>
      <c r="K310" s="29">
        <v>620</v>
      </c>
      <c r="L310" s="29">
        <v>12170</v>
      </c>
      <c r="M310" s="29">
        <v>1352.2222222222222</v>
      </c>
      <c r="N310" s="29">
        <v>1702</v>
      </c>
      <c r="O310" s="29">
        <v>2296</v>
      </c>
      <c r="P310" s="29">
        <v>1005</v>
      </c>
      <c r="Q310" s="29">
        <v>4040</v>
      </c>
      <c r="R310" s="29">
        <v>960</v>
      </c>
      <c r="S310" s="29">
        <v>220</v>
      </c>
      <c r="T310" s="29">
        <v>0</v>
      </c>
      <c r="U310" s="29">
        <v>3715</v>
      </c>
      <c r="V310" s="29">
        <v>2501</v>
      </c>
      <c r="W310" s="29">
        <v>16439</v>
      </c>
      <c r="X310" s="29">
        <v>1826.5555555555557</v>
      </c>
      <c r="Y310" s="36">
        <v>2828</v>
      </c>
      <c r="Z310" s="29">
        <v>0</v>
      </c>
      <c r="AA310" s="29">
        <v>3715</v>
      </c>
      <c r="AB310" s="29">
        <v>2040</v>
      </c>
      <c r="AC310" s="29">
        <v>2828</v>
      </c>
      <c r="AD310" s="27">
        <v>3211505412001</v>
      </c>
    </row>
    <row r="311" spans="1:30" x14ac:dyDescent="0.25">
      <c r="A311" s="27">
        <v>3211505322001</v>
      </c>
      <c r="B311" s="42" t="s">
        <v>1124</v>
      </c>
      <c r="C311" s="29">
        <v>51</v>
      </c>
      <c r="D311" s="29">
        <v>246</v>
      </c>
      <c r="E311" s="29">
        <v>274</v>
      </c>
      <c r="F311" s="29">
        <v>367</v>
      </c>
      <c r="G311" s="29">
        <v>229</v>
      </c>
      <c r="H311" s="29">
        <v>405</v>
      </c>
      <c r="I311" s="29">
        <v>308</v>
      </c>
      <c r="J311" s="29">
        <v>287</v>
      </c>
      <c r="K311" s="29">
        <v>52</v>
      </c>
      <c r="L311" s="29">
        <v>2219</v>
      </c>
      <c r="M311" s="29">
        <v>246.55555555555554</v>
      </c>
      <c r="N311" s="29">
        <v>544</v>
      </c>
      <c r="O311" s="29">
        <v>308</v>
      </c>
      <c r="P311" s="29">
        <v>0</v>
      </c>
      <c r="Q311" s="29">
        <v>400</v>
      </c>
      <c r="R311" s="29">
        <v>1200</v>
      </c>
      <c r="S311" s="29">
        <v>0</v>
      </c>
      <c r="T311" s="29">
        <v>401</v>
      </c>
      <c r="U311" s="29">
        <v>0</v>
      </c>
      <c r="V311" s="29">
        <v>400</v>
      </c>
      <c r="W311" s="29">
        <v>3253</v>
      </c>
      <c r="X311" s="29">
        <v>361.44444444444446</v>
      </c>
      <c r="Y311" s="36">
        <v>1052</v>
      </c>
      <c r="Z311" s="29">
        <v>2595</v>
      </c>
      <c r="AA311" s="29">
        <v>0</v>
      </c>
      <c r="AB311" s="29">
        <v>287</v>
      </c>
      <c r="AC311" s="29">
        <v>1052</v>
      </c>
      <c r="AD311" s="27">
        <v>3211505322001</v>
      </c>
    </row>
    <row r="312" spans="1:30" x14ac:dyDescent="0.25">
      <c r="A312" s="27">
        <v>3211505512001</v>
      </c>
      <c r="B312" s="42" t="s">
        <v>1125</v>
      </c>
      <c r="C312" s="29">
        <v>202</v>
      </c>
      <c r="D312" s="29">
        <v>131</v>
      </c>
      <c r="E312" s="29">
        <v>1203</v>
      </c>
      <c r="F312" s="29">
        <v>212</v>
      </c>
      <c r="G312" s="29">
        <v>258</v>
      </c>
      <c r="H312" s="29">
        <v>17</v>
      </c>
      <c r="L312" s="29">
        <v>2023</v>
      </c>
      <c r="M312" s="29">
        <v>337.16666666666669</v>
      </c>
      <c r="N312" s="29">
        <v>210</v>
      </c>
      <c r="O312" s="29">
        <v>3073</v>
      </c>
      <c r="P312" s="29">
        <v>0</v>
      </c>
      <c r="Q312" s="29">
        <v>300</v>
      </c>
      <c r="R312" s="29">
        <v>0</v>
      </c>
      <c r="S312" s="29">
        <v>0</v>
      </c>
      <c r="T312" s="29">
        <v>0</v>
      </c>
      <c r="U312" s="29">
        <v>0</v>
      </c>
      <c r="V312" s="29">
        <v>0</v>
      </c>
      <c r="W312" s="29">
        <v>3583</v>
      </c>
      <c r="X312" s="29">
        <v>398.11111111111109</v>
      </c>
      <c r="Y312" s="36">
        <v>0</v>
      </c>
      <c r="Z312" s="29">
        <v>0</v>
      </c>
      <c r="AA312" s="29">
        <v>0</v>
      </c>
      <c r="AB312" s="29">
        <v>0</v>
      </c>
      <c r="AC312" s="29">
        <v>0</v>
      </c>
      <c r="AD312" s="27">
        <v>3211505512001</v>
      </c>
    </row>
    <row r="313" spans="1:30" x14ac:dyDescent="0.25">
      <c r="A313" s="27">
        <v>3219999546001</v>
      </c>
      <c r="B313" s="42" t="s">
        <v>1126</v>
      </c>
      <c r="C313" s="29">
        <v>58</v>
      </c>
      <c r="D313" s="29">
        <v>294</v>
      </c>
      <c r="E313" s="29">
        <v>101</v>
      </c>
      <c r="F313" s="29">
        <v>267</v>
      </c>
      <c r="G313" s="29">
        <v>175</v>
      </c>
      <c r="H313" s="29">
        <v>269</v>
      </c>
      <c r="I313" s="29">
        <v>277</v>
      </c>
      <c r="J313" s="29">
        <v>304</v>
      </c>
      <c r="K313" s="29">
        <v>118</v>
      </c>
      <c r="L313" s="29">
        <v>1863</v>
      </c>
      <c r="M313" s="29">
        <v>207</v>
      </c>
      <c r="N313" s="29">
        <v>531</v>
      </c>
      <c r="O313" s="29">
        <v>316</v>
      </c>
      <c r="P313" s="29">
        <v>100</v>
      </c>
      <c r="Q313" s="29">
        <v>200</v>
      </c>
      <c r="R313" s="29">
        <v>1170</v>
      </c>
      <c r="S313" s="29">
        <v>0</v>
      </c>
      <c r="T313" s="29">
        <v>0</v>
      </c>
      <c r="U313" s="29">
        <v>135</v>
      </c>
      <c r="V313" s="29">
        <v>0</v>
      </c>
      <c r="W313" s="29">
        <v>2452</v>
      </c>
      <c r="X313" s="29">
        <v>272.44444444444446</v>
      </c>
      <c r="Y313" s="36">
        <v>178</v>
      </c>
      <c r="Z313" s="29">
        <v>469</v>
      </c>
      <c r="AA313" s="29">
        <v>135</v>
      </c>
      <c r="AB313" s="29">
        <v>304</v>
      </c>
      <c r="AC313" s="29">
        <v>178</v>
      </c>
      <c r="AD313" s="27">
        <v>3219999546001</v>
      </c>
    </row>
    <row r="314" spans="1:30" x14ac:dyDescent="0.25">
      <c r="A314" s="27">
        <v>3212601512001</v>
      </c>
      <c r="B314" s="42" t="s">
        <v>1127</v>
      </c>
      <c r="C314" s="29">
        <v>96</v>
      </c>
      <c r="D314" s="29">
        <v>60</v>
      </c>
      <c r="E314" s="29">
        <v>72</v>
      </c>
      <c r="F314" s="29">
        <v>276</v>
      </c>
      <c r="G314" s="29">
        <v>300</v>
      </c>
      <c r="H314" s="29">
        <v>180</v>
      </c>
      <c r="I314" s="29">
        <v>264</v>
      </c>
      <c r="J314" s="29">
        <v>180</v>
      </c>
      <c r="K314" s="29">
        <v>48</v>
      </c>
      <c r="L314" s="29">
        <v>1476</v>
      </c>
      <c r="M314" s="29">
        <v>164</v>
      </c>
      <c r="N314" s="29">
        <v>1319</v>
      </c>
      <c r="O314" s="29">
        <v>0</v>
      </c>
      <c r="P314" s="29">
        <v>0</v>
      </c>
      <c r="Q314" s="29">
        <v>0</v>
      </c>
      <c r="R314" s="29">
        <v>65</v>
      </c>
      <c r="S314" s="29">
        <v>12</v>
      </c>
      <c r="T314" s="29">
        <v>662</v>
      </c>
      <c r="U314" s="29">
        <v>0</v>
      </c>
      <c r="V314" s="29">
        <v>0</v>
      </c>
      <c r="W314" s="29">
        <v>2058</v>
      </c>
      <c r="X314" s="29">
        <v>228.66666666666666</v>
      </c>
      <c r="Y314" s="36">
        <v>242</v>
      </c>
      <c r="Z314" s="29">
        <v>470</v>
      </c>
      <c r="AA314" s="29">
        <v>0</v>
      </c>
      <c r="AB314" s="29">
        <v>180</v>
      </c>
      <c r="AC314" s="29">
        <v>242</v>
      </c>
      <c r="AD314" s="27">
        <v>3212601512001</v>
      </c>
    </row>
    <row r="315" spans="1:30" x14ac:dyDescent="0.25">
      <c r="A315" s="27">
        <v>3219999213001</v>
      </c>
      <c r="B315" s="42" t="s">
        <v>1128</v>
      </c>
      <c r="F315" s="29">
        <v>6</v>
      </c>
      <c r="G315" s="29">
        <v>7</v>
      </c>
      <c r="H315" s="29">
        <v>9</v>
      </c>
      <c r="I315" s="29">
        <v>16</v>
      </c>
      <c r="J315" s="29">
        <v>7</v>
      </c>
      <c r="K315" s="29">
        <v>1</v>
      </c>
      <c r="L315" s="29">
        <v>46</v>
      </c>
      <c r="M315" s="29">
        <v>7.666666666666667</v>
      </c>
      <c r="N315" s="29">
        <v>0</v>
      </c>
      <c r="O315" s="29">
        <v>0</v>
      </c>
      <c r="P315" s="29">
        <v>0</v>
      </c>
      <c r="Q315" s="29">
        <v>78</v>
      </c>
      <c r="R315" s="29">
        <v>0</v>
      </c>
      <c r="S315" s="29">
        <v>0</v>
      </c>
      <c r="T315" s="29">
        <v>0</v>
      </c>
      <c r="U315" s="29">
        <v>0</v>
      </c>
      <c r="V315" s="29">
        <v>0</v>
      </c>
      <c r="W315" s="29">
        <v>78</v>
      </c>
      <c r="X315" s="29">
        <v>8.6666666666666661</v>
      </c>
      <c r="Y315" s="36">
        <v>32</v>
      </c>
      <c r="Z315" s="29">
        <v>40</v>
      </c>
      <c r="AA315" s="29">
        <v>0</v>
      </c>
      <c r="AB315" s="29">
        <v>7</v>
      </c>
      <c r="AC315" s="29">
        <v>32</v>
      </c>
      <c r="AD315" s="27">
        <v>3219999213001</v>
      </c>
    </row>
    <row r="316" spans="1:30" x14ac:dyDescent="0.25">
      <c r="A316" s="27">
        <v>3212601812001</v>
      </c>
      <c r="B316" s="42" t="s">
        <v>1129</v>
      </c>
      <c r="C316" s="29">
        <v>14</v>
      </c>
      <c r="D316" s="29">
        <v>28</v>
      </c>
      <c r="E316" s="29">
        <v>15</v>
      </c>
      <c r="F316" s="29">
        <v>12</v>
      </c>
      <c r="G316" s="29">
        <v>3</v>
      </c>
      <c r="H316" s="29">
        <v>6</v>
      </c>
      <c r="I316" s="29">
        <v>2</v>
      </c>
      <c r="L316" s="29">
        <v>80</v>
      </c>
      <c r="M316" s="29">
        <v>11.428571428571429</v>
      </c>
      <c r="N316" s="29">
        <v>187</v>
      </c>
      <c r="O316" s="29">
        <v>0</v>
      </c>
      <c r="P316" s="29">
        <v>0</v>
      </c>
      <c r="Q316" s="29">
        <v>0</v>
      </c>
      <c r="R316" s="29">
        <v>0</v>
      </c>
      <c r="S316" s="29">
        <v>0</v>
      </c>
      <c r="T316" s="29">
        <v>0</v>
      </c>
      <c r="U316" s="29">
        <v>107</v>
      </c>
      <c r="V316" s="29">
        <v>0</v>
      </c>
      <c r="W316" s="29">
        <v>294</v>
      </c>
      <c r="X316" s="29">
        <v>32.666666666666664</v>
      </c>
      <c r="Y316" s="36">
        <v>0</v>
      </c>
      <c r="Z316" s="29">
        <v>0</v>
      </c>
      <c r="AA316" s="29">
        <v>107</v>
      </c>
      <c r="AB316" s="29">
        <v>0</v>
      </c>
      <c r="AC316" s="29">
        <v>0</v>
      </c>
      <c r="AD316" s="27">
        <v>3212601812001</v>
      </c>
    </row>
    <row r="317" spans="1:30" x14ac:dyDescent="0.25">
      <c r="A317" s="27">
        <v>3212601522001</v>
      </c>
      <c r="B317" s="42" t="s">
        <v>1130</v>
      </c>
      <c r="C317" s="29">
        <v>12</v>
      </c>
      <c r="D317" s="29">
        <v>68</v>
      </c>
      <c r="E317" s="29">
        <v>12</v>
      </c>
      <c r="F317" s="29">
        <v>188</v>
      </c>
      <c r="I317" s="29">
        <v>36</v>
      </c>
      <c r="J317" s="29">
        <v>144</v>
      </c>
      <c r="L317" s="29">
        <v>460</v>
      </c>
      <c r="M317" s="29">
        <v>76.666666666666671</v>
      </c>
      <c r="N317" s="29">
        <v>92</v>
      </c>
      <c r="O317" s="29">
        <v>0</v>
      </c>
      <c r="P317" s="29">
        <v>0</v>
      </c>
      <c r="Q317" s="29">
        <v>188</v>
      </c>
      <c r="R317" s="29">
        <v>0</v>
      </c>
      <c r="S317" s="29">
        <v>0</v>
      </c>
      <c r="T317" s="29">
        <v>184</v>
      </c>
      <c r="U317" s="29">
        <v>264</v>
      </c>
      <c r="V317" s="29">
        <v>0</v>
      </c>
      <c r="W317" s="29">
        <v>728</v>
      </c>
      <c r="X317" s="29">
        <v>80.888888888888886</v>
      </c>
      <c r="Y317" s="36">
        <v>256</v>
      </c>
      <c r="Z317" s="29">
        <v>148</v>
      </c>
      <c r="AA317" s="29">
        <v>264</v>
      </c>
      <c r="AB317" s="29">
        <v>144</v>
      </c>
      <c r="AC317" s="29">
        <v>256</v>
      </c>
      <c r="AD317" s="27">
        <v>3212601522001</v>
      </c>
    </row>
    <row r="318" spans="1:30" x14ac:dyDescent="0.25">
      <c r="A318" s="27">
        <v>3212601372001</v>
      </c>
      <c r="B318" s="42" t="s">
        <v>1131</v>
      </c>
      <c r="E318" s="29">
        <v>8</v>
      </c>
      <c r="F318" s="29">
        <v>4</v>
      </c>
      <c r="H318" s="29">
        <v>8</v>
      </c>
      <c r="I318" s="29">
        <v>8</v>
      </c>
      <c r="J318" s="29">
        <v>16</v>
      </c>
      <c r="L318" s="29">
        <v>44</v>
      </c>
      <c r="M318" s="29">
        <v>8.8000000000000007</v>
      </c>
      <c r="N318" s="29">
        <v>48</v>
      </c>
      <c r="O318" s="29">
        <v>0</v>
      </c>
      <c r="P318" s="29">
        <v>0</v>
      </c>
      <c r="Q318" s="29">
        <v>0</v>
      </c>
      <c r="R318" s="29">
        <v>24</v>
      </c>
      <c r="S318" s="29">
        <v>0</v>
      </c>
      <c r="T318" s="29">
        <v>0</v>
      </c>
      <c r="U318" s="29">
        <v>100</v>
      </c>
      <c r="V318" s="29">
        <v>0</v>
      </c>
      <c r="W318" s="29">
        <v>172</v>
      </c>
      <c r="X318" s="29">
        <v>19.111111111111111</v>
      </c>
      <c r="Y318" s="36">
        <v>140</v>
      </c>
      <c r="Z318" s="29">
        <v>56</v>
      </c>
      <c r="AA318" s="29">
        <v>100</v>
      </c>
      <c r="AB318" s="29">
        <v>16</v>
      </c>
      <c r="AC318" s="29">
        <v>140</v>
      </c>
      <c r="AD318" s="27">
        <v>3212601372001</v>
      </c>
    </row>
    <row r="319" spans="1:30" x14ac:dyDescent="0.25">
      <c r="A319" s="27">
        <v>3212101717001</v>
      </c>
      <c r="B319" s="42" t="s">
        <v>1132</v>
      </c>
      <c r="C319" s="29">
        <v>94</v>
      </c>
      <c r="D319" s="29">
        <v>698</v>
      </c>
      <c r="E319" s="29">
        <v>627</v>
      </c>
      <c r="F319" s="29">
        <v>600</v>
      </c>
      <c r="G319" s="29">
        <v>170</v>
      </c>
      <c r="H319" s="29">
        <v>106</v>
      </c>
      <c r="I319" s="29">
        <v>103</v>
      </c>
      <c r="J319" s="29">
        <v>543</v>
      </c>
      <c r="K319" s="29">
        <v>100</v>
      </c>
      <c r="L319" s="29">
        <v>3041</v>
      </c>
      <c r="M319" s="29">
        <v>337.88888888888891</v>
      </c>
      <c r="N319" s="29">
        <v>1535</v>
      </c>
      <c r="O319" s="29">
        <v>855</v>
      </c>
      <c r="P319" s="29">
        <v>0</v>
      </c>
      <c r="Q319" s="29">
        <v>50</v>
      </c>
      <c r="R319" s="29">
        <v>0</v>
      </c>
      <c r="S319" s="29">
        <v>0</v>
      </c>
      <c r="T319" s="29">
        <v>2369</v>
      </c>
      <c r="U319" s="29">
        <v>0</v>
      </c>
      <c r="V319" s="29">
        <v>189</v>
      </c>
      <c r="W319" s="29">
        <v>4998</v>
      </c>
      <c r="X319" s="29">
        <v>555.33333333333337</v>
      </c>
      <c r="Y319" s="36">
        <v>3045</v>
      </c>
      <c r="Z319" s="29">
        <v>3696</v>
      </c>
      <c r="AA319" s="29">
        <v>0</v>
      </c>
      <c r="AB319" s="29">
        <v>543</v>
      </c>
      <c r="AC319" s="29">
        <v>3045</v>
      </c>
      <c r="AD319" s="27">
        <v>3212101717001</v>
      </c>
    </row>
    <row r="320" spans="1:30" x14ac:dyDescent="0.25">
      <c r="A320" s="27">
        <v>3212101727001</v>
      </c>
      <c r="B320" s="42" t="s">
        <v>1133</v>
      </c>
      <c r="C320" s="29">
        <v>4</v>
      </c>
      <c r="D320" s="29">
        <v>10</v>
      </c>
      <c r="I320" s="29">
        <v>93</v>
      </c>
      <c r="J320" s="29">
        <v>194</v>
      </c>
      <c r="K320" s="29">
        <v>32</v>
      </c>
      <c r="L320" s="29">
        <v>333</v>
      </c>
      <c r="M320" s="29">
        <v>66.599999999999994</v>
      </c>
      <c r="N320" s="29">
        <v>4</v>
      </c>
      <c r="O320" s="29">
        <v>10</v>
      </c>
      <c r="P320" s="29">
        <v>0</v>
      </c>
      <c r="Q320" s="29">
        <v>0</v>
      </c>
      <c r="R320" s="29">
        <v>0</v>
      </c>
      <c r="S320" s="29">
        <v>0</v>
      </c>
      <c r="T320" s="29">
        <v>2380</v>
      </c>
      <c r="U320" s="29">
        <v>0</v>
      </c>
      <c r="V320" s="29">
        <v>189</v>
      </c>
      <c r="W320" s="29">
        <v>2583</v>
      </c>
      <c r="X320" s="29">
        <v>287</v>
      </c>
      <c r="Y320" s="36">
        <v>1152</v>
      </c>
      <c r="Z320" s="29">
        <v>1198</v>
      </c>
      <c r="AA320" s="29">
        <v>0</v>
      </c>
      <c r="AB320" s="29">
        <v>194</v>
      </c>
      <c r="AC320" s="29">
        <v>1152</v>
      </c>
      <c r="AD320" s="27">
        <v>3212101727001</v>
      </c>
    </row>
    <row r="321" spans="1:30" x14ac:dyDescent="0.25">
      <c r="A321" s="27">
        <v>3212510112001</v>
      </c>
      <c r="B321" s="42" t="s">
        <v>1134</v>
      </c>
      <c r="D321" s="29">
        <v>48</v>
      </c>
      <c r="E321" s="29">
        <v>54</v>
      </c>
      <c r="F321" s="29">
        <v>59</v>
      </c>
      <c r="G321" s="29">
        <v>55</v>
      </c>
      <c r="H321" s="29">
        <v>45</v>
      </c>
      <c r="I321" s="29">
        <v>58</v>
      </c>
      <c r="J321" s="29">
        <v>68</v>
      </c>
      <c r="K321" s="29">
        <v>11</v>
      </c>
      <c r="L321" s="29">
        <v>398</v>
      </c>
      <c r="M321" s="29">
        <v>49.75</v>
      </c>
      <c r="N321" s="29">
        <v>0</v>
      </c>
      <c r="O321" s="29">
        <v>149</v>
      </c>
      <c r="P321" s="29">
        <v>0</v>
      </c>
      <c r="Q321" s="29">
        <v>93</v>
      </c>
      <c r="R321" s="29">
        <v>232</v>
      </c>
      <c r="S321" s="29">
        <v>0</v>
      </c>
      <c r="T321" s="29">
        <v>0</v>
      </c>
      <c r="U321" s="29">
        <v>304</v>
      </c>
      <c r="V321" s="29">
        <v>0</v>
      </c>
      <c r="W321" s="29">
        <v>778</v>
      </c>
      <c r="X321" s="29">
        <v>86.444444444444443</v>
      </c>
      <c r="Y321" s="36">
        <v>225</v>
      </c>
      <c r="Z321" s="29">
        <v>0</v>
      </c>
      <c r="AA321" s="29">
        <v>304</v>
      </c>
      <c r="AB321" s="29">
        <v>68</v>
      </c>
      <c r="AC321" s="29">
        <v>225</v>
      </c>
      <c r="AD321" s="27">
        <v>3212510112001</v>
      </c>
    </row>
    <row r="322" spans="1:30" x14ac:dyDescent="0.25">
      <c r="A322" s="27">
        <v>3211107401001</v>
      </c>
      <c r="B322" s="42" t="s">
        <v>1135</v>
      </c>
      <c r="D322" s="29">
        <v>5</v>
      </c>
      <c r="F322" s="29">
        <v>9</v>
      </c>
      <c r="G322" s="29">
        <v>13</v>
      </c>
      <c r="H322" s="29">
        <v>1</v>
      </c>
      <c r="I322" s="29">
        <v>22</v>
      </c>
      <c r="L322" s="29">
        <v>50</v>
      </c>
      <c r="M322" s="29">
        <v>10</v>
      </c>
      <c r="N322" s="29">
        <v>0</v>
      </c>
      <c r="O322" s="29">
        <v>300</v>
      </c>
      <c r="P322" s="29">
        <v>0</v>
      </c>
      <c r="Q322" s="29">
        <v>0</v>
      </c>
      <c r="R322" s="29">
        <v>0</v>
      </c>
      <c r="S322" s="29">
        <v>0</v>
      </c>
      <c r="T322" s="29">
        <v>0</v>
      </c>
      <c r="U322" s="29">
        <v>0</v>
      </c>
      <c r="V322" s="29">
        <v>0</v>
      </c>
      <c r="W322" s="29">
        <v>300</v>
      </c>
      <c r="X322" s="29">
        <v>33.333333333333336</v>
      </c>
      <c r="Y322" s="36">
        <v>239</v>
      </c>
      <c r="Z322" s="29">
        <v>239</v>
      </c>
      <c r="AA322" s="29">
        <v>0</v>
      </c>
      <c r="AB322" s="29">
        <v>0</v>
      </c>
      <c r="AC322" s="29">
        <v>239</v>
      </c>
      <c r="AD322" s="27">
        <v>3211107401001</v>
      </c>
    </row>
    <row r="323" spans="1:30" x14ac:dyDescent="0.25">
      <c r="A323" s="27">
        <v>3211107501001</v>
      </c>
      <c r="B323" s="42" t="s">
        <v>1136</v>
      </c>
      <c r="E323" s="29">
        <v>220</v>
      </c>
      <c r="F323" s="29">
        <v>108</v>
      </c>
      <c r="G323" s="29">
        <v>19</v>
      </c>
      <c r="H323" s="29">
        <v>49</v>
      </c>
      <c r="I323" s="29">
        <v>161</v>
      </c>
      <c r="J323" s="29">
        <v>43</v>
      </c>
      <c r="L323" s="29">
        <v>600</v>
      </c>
      <c r="M323" s="29">
        <v>100</v>
      </c>
      <c r="N323" s="29">
        <v>0</v>
      </c>
      <c r="O323" s="29">
        <v>0</v>
      </c>
      <c r="P323" s="29">
        <v>300</v>
      </c>
      <c r="Q323" s="29">
        <v>300</v>
      </c>
      <c r="R323" s="29">
        <v>0</v>
      </c>
      <c r="S323" s="29">
        <v>0</v>
      </c>
      <c r="T323" s="29">
        <v>600</v>
      </c>
      <c r="U323" s="29">
        <v>0</v>
      </c>
      <c r="V323" s="29">
        <v>0</v>
      </c>
      <c r="W323" s="29">
        <v>1200</v>
      </c>
      <c r="X323" s="29">
        <v>133.33333333333334</v>
      </c>
      <c r="Y323" s="36">
        <v>606</v>
      </c>
      <c r="Z323" s="29">
        <v>649</v>
      </c>
      <c r="AA323" s="29">
        <v>0</v>
      </c>
      <c r="AB323" s="29">
        <v>43</v>
      </c>
      <c r="AC323" s="29">
        <v>606</v>
      </c>
      <c r="AD323" s="27">
        <v>3211107501001</v>
      </c>
    </row>
    <row r="324" spans="1:30" x14ac:dyDescent="0.25">
      <c r="A324" s="27">
        <v>3219999539001</v>
      </c>
      <c r="B324" s="42" t="s">
        <v>1137</v>
      </c>
      <c r="D324" s="29">
        <v>15</v>
      </c>
      <c r="F324" s="29">
        <v>2</v>
      </c>
      <c r="L324" s="29">
        <v>17</v>
      </c>
      <c r="M324" s="29">
        <v>8.5</v>
      </c>
      <c r="N324" s="29">
        <v>2055</v>
      </c>
      <c r="O324" s="29">
        <v>0</v>
      </c>
      <c r="P324" s="29">
        <v>0</v>
      </c>
      <c r="Q324" s="29">
        <v>0</v>
      </c>
      <c r="R324" s="29">
        <v>0</v>
      </c>
      <c r="S324" s="29">
        <v>0</v>
      </c>
      <c r="T324" s="29">
        <v>0</v>
      </c>
      <c r="U324" s="29">
        <v>0</v>
      </c>
      <c r="V324" s="29">
        <v>0</v>
      </c>
      <c r="W324" s="29">
        <v>2055</v>
      </c>
      <c r="X324" s="29">
        <v>228.33333333333334</v>
      </c>
      <c r="Y324" s="36">
        <v>0</v>
      </c>
      <c r="Z324" s="29">
        <v>0</v>
      </c>
      <c r="AA324" s="29">
        <v>0</v>
      </c>
      <c r="AB324" s="29">
        <v>0</v>
      </c>
      <c r="AC324" s="29">
        <v>0</v>
      </c>
      <c r="AD324" s="27">
        <v>3219999539001</v>
      </c>
    </row>
    <row r="325" spans="1:30" x14ac:dyDescent="0.25">
      <c r="A325" s="27">
        <v>3211701131001</v>
      </c>
      <c r="B325" s="42" t="s">
        <v>1138</v>
      </c>
      <c r="C325" s="29">
        <v>120</v>
      </c>
      <c r="D325" s="29">
        <v>390</v>
      </c>
      <c r="E325" s="29">
        <v>450</v>
      </c>
      <c r="F325" s="29">
        <v>420</v>
      </c>
      <c r="L325" s="29">
        <v>1380</v>
      </c>
      <c r="M325" s="29">
        <v>345</v>
      </c>
      <c r="N325" s="29">
        <v>1410</v>
      </c>
      <c r="O325" s="29">
        <v>0</v>
      </c>
      <c r="P325" s="29">
        <v>0</v>
      </c>
      <c r="Q325" s="29">
        <v>0</v>
      </c>
      <c r="R325" s="29">
        <v>0</v>
      </c>
      <c r="S325" s="29">
        <v>0</v>
      </c>
      <c r="T325" s="29">
        <v>0</v>
      </c>
      <c r="U325" s="29">
        <v>0</v>
      </c>
      <c r="V325" s="29">
        <v>0</v>
      </c>
      <c r="W325" s="29">
        <v>1410</v>
      </c>
      <c r="X325" s="29">
        <v>156.66666666666666</v>
      </c>
      <c r="Y325" s="36">
        <v>0</v>
      </c>
      <c r="Z325" s="29">
        <v>0</v>
      </c>
      <c r="AA325" s="29">
        <v>0</v>
      </c>
      <c r="AB325" s="29">
        <v>0</v>
      </c>
      <c r="AC325" s="29">
        <v>0</v>
      </c>
      <c r="AD325" s="27">
        <v>3211701131001</v>
      </c>
    </row>
    <row r="326" spans="1:30" x14ac:dyDescent="0.25">
      <c r="A326" s="27">
        <v>3211701121001</v>
      </c>
      <c r="B326" s="42" t="s">
        <v>1139</v>
      </c>
      <c r="C326" s="29">
        <v>510</v>
      </c>
      <c r="D326" s="29">
        <v>1107</v>
      </c>
      <c r="E326" s="29">
        <v>1174</v>
      </c>
      <c r="F326" s="29">
        <v>1025</v>
      </c>
      <c r="G326" s="29">
        <v>2669</v>
      </c>
      <c r="H326" s="29">
        <v>2692</v>
      </c>
      <c r="I326" s="29">
        <v>3065</v>
      </c>
      <c r="J326" s="29">
        <v>2011</v>
      </c>
      <c r="K326" s="29">
        <v>1</v>
      </c>
      <c r="L326" s="29">
        <v>14254</v>
      </c>
      <c r="M326" s="29">
        <v>1583.7777777777778</v>
      </c>
      <c r="N326" s="29">
        <v>7260</v>
      </c>
      <c r="O326" s="29">
        <v>1181</v>
      </c>
      <c r="P326" s="29">
        <v>0</v>
      </c>
      <c r="Q326" s="29">
        <v>0</v>
      </c>
      <c r="R326" s="29">
        <v>0</v>
      </c>
      <c r="S326" s="29">
        <v>5810</v>
      </c>
      <c r="T326" s="29">
        <v>0</v>
      </c>
      <c r="U326" s="29">
        <v>0</v>
      </c>
      <c r="V326" s="29">
        <v>0</v>
      </c>
      <c r="W326" s="29">
        <v>14251</v>
      </c>
      <c r="X326" s="29">
        <v>1583.4444444444443</v>
      </c>
      <c r="Y326" s="36">
        <v>130</v>
      </c>
      <c r="Z326" s="29">
        <v>2141</v>
      </c>
      <c r="AA326" s="29">
        <v>0</v>
      </c>
      <c r="AB326" s="29">
        <v>2011</v>
      </c>
      <c r="AC326" s="29">
        <v>130</v>
      </c>
      <c r="AD326" s="27">
        <v>3211701121001</v>
      </c>
    </row>
    <row r="327" spans="1:30" x14ac:dyDescent="0.25">
      <c r="A327" s="27">
        <v>3211111011001</v>
      </c>
      <c r="B327" s="42" t="s">
        <v>1140</v>
      </c>
      <c r="C327" s="29">
        <v>321</v>
      </c>
      <c r="D327" s="29">
        <v>2037</v>
      </c>
      <c r="E327" s="29">
        <v>22</v>
      </c>
      <c r="G327" s="29">
        <v>990</v>
      </c>
      <c r="H327" s="29">
        <v>4250</v>
      </c>
      <c r="I327" s="29">
        <v>3622</v>
      </c>
      <c r="J327" s="29">
        <v>3033</v>
      </c>
      <c r="K327" s="29">
        <v>99</v>
      </c>
      <c r="L327" s="29">
        <v>14374</v>
      </c>
      <c r="M327" s="29">
        <v>1796.75</v>
      </c>
      <c r="N327" s="29">
        <v>2359</v>
      </c>
      <c r="O327" s="29">
        <v>21</v>
      </c>
      <c r="P327" s="29">
        <v>0</v>
      </c>
      <c r="Q327" s="29">
        <v>0</v>
      </c>
      <c r="R327" s="29">
        <v>7904</v>
      </c>
      <c r="S327" s="29">
        <v>0</v>
      </c>
      <c r="T327" s="29">
        <v>11376</v>
      </c>
      <c r="U327" s="29">
        <v>0</v>
      </c>
      <c r="V327" s="29">
        <v>0</v>
      </c>
      <c r="W327" s="29">
        <v>21660</v>
      </c>
      <c r="X327" s="29">
        <v>2406.6666666666665</v>
      </c>
      <c r="Y327" s="36">
        <v>7027</v>
      </c>
      <c r="Z327" s="29">
        <v>10155</v>
      </c>
      <c r="AA327" s="29">
        <v>0</v>
      </c>
      <c r="AB327" s="29">
        <v>3033</v>
      </c>
      <c r="AC327" s="29">
        <v>7027</v>
      </c>
      <c r="AD327" s="27">
        <v>3211111011001</v>
      </c>
    </row>
    <row r="328" spans="1:30" x14ac:dyDescent="0.25">
      <c r="A328" s="27">
        <v>3211201252001</v>
      </c>
      <c r="B328" s="42" t="s">
        <v>1141</v>
      </c>
      <c r="I328" s="29">
        <v>82</v>
      </c>
      <c r="J328" s="29">
        <v>1581</v>
      </c>
      <c r="K328" s="29">
        <v>783</v>
      </c>
      <c r="L328" s="29">
        <v>2446</v>
      </c>
      <c r="M328" s="29">
        <v>815.33333333333337</v>
      </c>
      <c r="N328" s="29">
        <v>0</v>
      </c>
      <c r="O328" s="29">
        <v>0</v>
      </c>
      <c r="P328" s="29">
        <v>0</v>
      </c>
      <c r="Q328" s="29">
        <v>0</v>
      </c>
      <c r="R328" s="29">
        <v>0</v>
      </c>
      <c r="S328" s="29">
        <v>0</v>
      </c>
      <c r="T328" s="29">
        <v>370</v>
      </c>
      <c r="U328" s="29">
        <v>4178</v>
      </c>
      <c r="V328" s="29">
        <v>1102</v>
      </c>
      <c r="W328" s="29">
        <v>5650</v>
      </c>
      <c r="X328" s="29">
        <v>627.77777777777783</v>
      </c>
      <c r="Y328" s="36">
        <v>678</v>
      </c>
      <c r="Z328" s="29">
        <v>588</v>
      </c>
      <c r="AA328" s="29">
        <v>4178</v>
      </c>
      <c r="AB328" s="29">
        <v>1581</v>
      </c>
      <c r="AC328" s="29">
        <v>678</v>
      </c>
      <c r="AD328" s="27">
        <v>3211201252001</v>
      </c>
    </row>
    <row r="329" spans="1:30" x14ac:dyDescent="0.25">
      <c r="A329" s="27">
        <v>3211201253001</v>
      </c>
      <c r="B329" s="42" t="s">
        <v>1142</v>
      </c>
      <c r="C329" s="29">
        <v>84</v>
      </c>
      <c r="D329" s="29">
        <v>111</v>
      </c>
      <c r="E329" s="29">
        <v>3227</v>
      </c>
      <c r="F329" s="29">
        <v>9</v>
      </c>
      <c r="H329" s="29">
        <v>10</v>
      </c>
      <c r="L329" s="29">
        <v>3441</v>
      </c>
      <c r="M329" s="29">
        <v>688.2</v>
      </c>
      <c r="N329" s="29">
        <v>91</v>
      </c>
      <c r="O329" s="29">
        <v>6660</v>
      </c>
      <c r="P329" s="29">
        <v>0</v>
      </c>
      <c r="Q329" s="29">
        <v>9</v>
      </c>
      <c r="R329" s="29">
        <v>0</v>
      </c>
      <c r="S329" s="29">
        <v>0</v>
      </c>
      <c r="T329" s="29">
        <v>0</v>
      </c>
      <c r="U329" s="29">
        <v>0</v>
      </c>
      <c r="V329" s="29">
        <v>0</v>
      </c>
      <c r="W329" s="29">
        <v>6760</v>
      </c>
      <c r="X329" s="29">
        <v>751.11111111111109</v>
      </c>
      <c r="Y329" s="36">
        <v>0</v>
      </c>
      <c r="Z329" s="29">
        <v>0</v>
      </c>
      <c r="AA329" s="29">
        <v>0</v>
      </c>
      <c r="AB329" s="29">
        <v>0</v>
      </c>
      <c r="AC329" s="29">
        <v>0</v>
      </c>
      <c r="AD329" s="27">
        <v>3211201253001</v>
      </c>
    </row>
    <row r="330" spans="1:30" x14ac:dyDescent="0.25">
      <c r="A330" s="27">
        <v>3211608213001</v>
      </c>
      <c r="B330" s="42" t="s">
        <v>1143</v>
      </c>
      <c r="C330" s="29">
        <v>353</v>
      </c>
      <c r="D330" s="29">
        <v>1718</v>
      </c>
      <c r="E330" s="29">
        <v>2056</v>
      </c>
      <c r="F330" s="29">
        <v>2133</v>
      </c>
      <c r="G330" s="29">
        <v>2377</v>
      </c>
      <c r="H330" s="29">
        <v>2658</v>
      </c>
      <c r="I330" s="29">
        <v>2694</v>
      </c>
      <c r="J330" s="29">
        <v>2559</v>
      </c>
      <c r="K330" s="29">
        <v>451</v>
      </c>
      <c r="L330" s="29">
        <v>16999</v>
      </c>
      <c r="M330" s="29">
        <v>1888.7777777777778</v>
      </c>
      <c r="N330" s="29">
        <v>1343</v>
      </c>
      <c r="O330" s="29">
        <v>2776</v>
      </c>
      <c r="P330" s="29">
        <v>2076</v>
      </c>
      <c r="Q330" s="29">
        <v>3144</v>
      </c>
      <c r="R330" s="29">
        <v>1352</v>
      </c>
      <c r="S330" s="29">
        <v>1760</v>
      </c>
      <c r="T330" s="29">
        <v>3744</v>
      </c>
      <c r="U330" s="29">
        <v>2721</v>
      </c>
      <c r="V330" s="29">
        <v>190</v>
      </c>
      <c r="W330" s="29">
        <v>19106</v>
      </c>
      <c r="X330" s="29">
        <v>2122.8888888888887</v>
      </c>
      <c r="Y330" s="36">
        <v>2110</v>
      </c>
      <c r="Z330" s="29">
        <v>12085</v>
      </c>
      <c r="AA330" s="29">
        <v>2721</v>
      </c>
      <c r="AB330" s="29">
        <v>2559</v>
      </c>
      <c r="AC330" s="29">
        <v>2110</v>
      </c>
      <c r="AD330" s="27">
        <v>3211608213001</v>
      </c>
    </row>
    <row r="331" spans="1:30" x14ac:dyDescent="0.25">
      <c r="A331" s="27">
        <v>3212305113001</v>
      </c>
      <c r="B331" s="42" t="s">
        <v>1144</v>
      </c>
      <c r="C331" s="29">
        <v>16</v>
      </c>
      <c r="E331" s="29">
        <v>54</v>
      </c>
      <c r="F331" s="29">
        <v>261</v>
      </c>
      <c r="G331" s="29">
        <v>934</v>
      </c>
      <c r="H331" s="29">
        <v>1572</v>
      </c>
      <c r="I331" s="29">
        <v>1009</v>
      </c>
      <c r="J331" s="29">
        <v>1690</v>
      </c>
      <c r="K331" s="29">
        <v>281</v>
      </c>
      <c r="L331" s="29">
        <v>5817</v>
      </c>
      <c r="M331" s="29">
        <v>727.125</v>
      </c>
      <c r="N331" s="29">
        <v>16</v>
      </c>
      <c r="O331" s="29">
        <v>0</v>
      </c>
      <c r="P331" s="29">
        <v>315</v>
      </c>
      <c r="Q331" s="29">
        <v>0</v>
      </c>
      <c r="R331" s="29">
        <v>3660</v>
      </c>
      <c r="S331" s="29">
        <v>0</v>
      </c>
      <c r="T331" s="29">
        <v>4905</v>
      </c>
      <c r="U331" s="29">
        <v>0</v>
      </c>
      <c r="V331" s="29">
        <v>1216</v>
      </c>
      <c r="W331" s="29">
        <v>10112</v>
      </c>
      <c r="X331" s="29">
        <v>1123.5555555555557</v>
      </c>
      <c r="Y331" s="36">
        <v>3360</v>
      </c>
      <c r="Z331" s="29">
        <v>4177</v>
      </c>
      <c r="AA331" s="29">
        <v>0</v>
      </c>
      <c r="AB331" s="29">
        <v>1690</v>
      </c>
      <c r="AC331" s="29">
        <v>3360</v>
      </c>
      <c r="AD331" s="27">
        <v>3212305113001</v>
      </c>
    </row>
    <row r="332" spans="1:30" x14ac:dyDescent="0.25">
      <c r="A332" s="27">
        <v>3212305115001</v>
      </c>
      <c r="B332" s="42" t="s">
        <v>1144</v>
      </c>
      <c r="C332" s="29">
        <v>44</v>
      </c>
      <c r="D332" s="29">
        <v>145</v>
      </c>
      <c r="E332" s="29">
        <v>226</v>
      </c>
      <c r="F332" s="29">
        <v>234</v>
      </c>
      <c r="G332" s="29">
        <v>111</v>
      </c>
      <c r="J332" s="29">
        <v>238</v>
      </c>
      <c r="K332" s="29">
        <v>99</v>
      </c>
      <c r="L332" s="29">
        <v>1097</v>
      </c>
      <c r="M332" s="29">
        <v>156.71428571428572</v>
      </c>
      <c r="N332" s="29">
        <v>554</v>
      </c>
      <c r="O332" s="29">
        <v>6</v>
      </c>
      <c r="P332" s="29">
        <v>200</v>
      </c>
      <c r="Q332" s="29">
        <v>0</v>
      </c>
      <c r="R332" s="29">
        <v>0</v>
      </c>
      <c r="S332" s="29">
        <v>0</v>
      </c>
      <c r="T332" s="29">
        <v>0</v>
      </c>
      <c r="U332" s="29">
        <v>1012</v>
      </c>
      <c r="V332" s="29">
        <v>0</v>
      </c>
      <c r="W332" s="29">
        <v>1772</v>
      </c>
      <c r="X332" s="29">
        <v>196.88888888888889</v>
      </c>
      <c r="Y332" s="36">
        <v>662</v>
      </c>
      <c r="Z332" s="29">
        <v>0</v>
      </c>
      <c r="AA332" s="29">
        <v>1012</v>
      </c>
      <c r="AB332" s="29">
        <v>238</v>
      </c>
      <c r="AC332" s="29">
        <v>662</v>
      </c>
      <c r="AD332" s="27">
        <v>3212305115001</v>
      </c>
    </row>
    <row r="333" spans="1:30" x14ac:dyDescent="0.25">
      <c r="A333" s="27">
        <v>3211205531001</v>
      </c>
      <c r="B333" s="42" t="s">
        <v>1145</v>
      </c>
      <c r="J333" s="29">
        <v>10020</v>
      </c>
      <c r="L333" s="29">
        <v>10020</v>
      </c>
      <c r="M333" s="29">
        <v>10020</v>
      </c>
      <c r="N333" s="29">
        <v>0</v>
      </c>
      <c r="O333" s="29">
        <v>0</v>
      </c>
      <c r="P333" s="29">
        <v>0</v>
      </c>
      <c r="Q333" s="29">
        <v>0</v>
      </c>
      <c r="R333" s="29">
        <v>0</v>
      </c>
      <c r="S333" s="29">
        <v>0</v>
      </c>
      <c r="T333" s="29">
        <v>0</v>
      </c>
      <c r="U333" s="29">
        <v>10020</v>
      </c>
      <c r="V333" s="29">
        <v>0</v>
      </c>
      <c r="W333" s="29">
        <v>10020</v>
      </c>
      <c r="X333" s="29">
        <v>1113.3333333333333</v>
      </c>
      <c r="Y333" s="36">
        <v>0</v>
      </c>
      <c r="Z333" s="29" t="e">
        <v>#N/A</v>
      </c>
      <c r="AA333" s="29">
        <v>10020</v>
      </c>
      <c r="AB333" s="29">
        <v>10020</v>
      </c>
      <c r="AC333" s="29">
        <v>0</v>
      </c>
      <c r="AD333" s="27">
        <v>3211205531001</v>
      </c>
    </row>
    <row r="334" spans="1:30" x14ac:dyDescent="0.25">
      <c r="A334" s="27">
        <v>3211205521001</v>
      </c>
      <c r="B334" s="42" t="s">
        <v>1146</v>
      </c>
      <c r="D334" s="29">
        <v>9044</v>
      </c>
      <c r="E334" s="29">
        <v>11100</v>
      </c>
      <c r="G334" s="29">
        <v>14910</v>
      </c>
      <c r="J334" s="29">
        <v>10660</v>
      </c>
      <c r="K334" s="29">
        <v>4290</v>
      </c>
      <c r="L334" s="29">
        <v>50004</v>
      </c>
      <c r="M334" s="29">
        <v>10000.799999999999</v>
      </c>
      <c r="N334" s="29">
        <v>0</v>
      </c>
      <c r="O334" s="29">
        <v>14534</v>
      </c>
      <c r="P334" s="29">
        <v>5610</v>
      </c>
      <c r="Q334" s="29">
        <v>0</v>
      </c>
      <c r="R334" s="29">
        <v>14910</v>
      </c>
      <c r="S334" s="29">
        <v>0</v>
      </c>
      <c r="T334" s="29">
        <v>0</v>
      </c>
      <c r="U334" s="29">
        <v>26400</v>
      </c>
      <c r="V334" s="29">
        <v>0</v>
      </c>
      <c r="W334" s="29">
        <v>61454</v>
      </c>
      <c r="X334" s="29">
        <v>6828.2222222222226</v>
      </c>
      <c r="Y334" s="36">
        <v>10640</v>
      </c>
      <c r="Z334" s="29">
        <v>0</v>
      </c>
      <c r="AA334" s="29">
        <v>26400</v>
      </c>
      <c r="AB334" s="29">
        <v>10660</v>
      </c>
      <c r="AC334" s="29">
        <v>10640</v>
      </c>
      <c r="AD334" s="27">
        <v>3211205521001</v>
      </c>
    </row>
    <row r="335" spans="1:30" x14ac:dyDescent="0.25">
      <c r="A335" s="27">
        <v>3211205511001</v>
      </c>
      <c r="B335" s="42" t="s">
        <v>1147</v>
      </c>
      <c r="C335" s="29">
        <v>10572</v>
      </c>
      <c r="D335" s="29">
        <v>16073</v>
      </c>
      <c r="J335" s="29">
        <v>4146</v>
      </c>
      <c r="K335" s="29">
        <v>1020</v>
      </c>
      <c r="L335" s="29">
        <v>31811</v>
      </c>
      <c r="M335" s="29">
        <v>7952.75</v>
      </c>
      <c r="N335" s="29">
        <v>26580</v>
      </c>
      <c r="O335" s="29">
        <v>315</v>
      </c>
      <c r="P335" s="29">
        <v>0</v>
      </c>
      <c r="Q335" s="29">
        <v>0</v>
      </c>
      <c r="R335" s="29">
        <v>0</v>
      </c>
      <c r="S335" s="29">
        <v>0</v>
      </c>
      <c r="T335" s="29">
        <v>0</v>
      </c>
      <c r="U335" s="29">
        <v>49080</v>
      </c>
      <c r="V335" s="29">
        <v>0</v>
      </c>
      <c r="W335" s="29">
        <v>75975</v>
      </c>
      <c r="X335" s="29">
        <v>8441.6666666666661</v>
      </c>
      <c r="Y335" s="36">
        <v>43494</v>
      </c>
      <c r="Z335" s="29">
        <v>0</v>
      </c>
      <c r="AA335" s="29">
        <v>49080</v>
      </c>
      <c r="AB335" s="29">
        <v>4146</v>
      </c>
      <c r="AC335" s="29">
        <v>43494</v>
      </c>
      <c r="AD335" s="27">
        <v>3211205511001</v>
      </c>
    </row>
    <row r="336" spans="1:30" x14ac:dyDescent="0.25">
      <c r="A336" s="27">
        <v>3219999222001</v>
      </c>
      <c r="B336" s="42" t="s">
        <v>1148</v>
      </c>
      <c r="F336" s="29">
        <v>2070</v>
      </c>
      <c r="G336" s="29">
        <v>2940</v>
      </c>
      <c r="L336" s="29">
        <v>5010</v>
      </c>
      <c r="M336" s="29">
        <v>2505</v>
      </c>
      <c r="N336" s="29">
        <v>0</v>
      </c>
      <c r="O336" s="29">
        <v>0</v>
      </c>
      <c r="P336" s="29">
        <v>0</v>
      </c>
      <c r="Q336" s="29">
        <v>5010</v>
      </c>
      <c r="R336" s="29">
        <v>0</v>
      </c>
      <c r="S336" s="29">
        <v>0</v>
      </c>
      <c r="T336" s="29">
        <v>0</v>
      </c>
      <c r="U336" s="29">
        <v>0</v>
      </c>
      <c r="V336" s="29">
        <v>0</v>
      </c>
      <c r="W336" s="29">
        <v>5010</v>
      </c>
      <c r="X336" s="29">
        <v>556.66666666666663</v>
      </c>
      <c r="Y336" s="36">
        <v>0</v>
      </c>
      <c r="Z336" s="29">
        <v>0</v>
      </c>
      <c r="AA336" s="29">
        <v>0</v>
      </c>
      <c r="AB336" s="29">
        <v>0</v>
      </c>
      <c r="AC336" s="29">
        <v>0</v>
      </c>
      <c r="AD336" s="27">
        <v>3219999222001</v>
      </c>
    </row>
    <row r="337" spans="1:30" x14ac:dyDescent="0.25">
      <c r="A337" s="27">
        <v>3219999832001</v>
      </c>
      <c r="B337" s="42" t="s">
        <v>1149</v>
      </c>
      <c r="D337" s="29">
        <v>2096</v>
      </c>
      <c r="E337" s="29">
        <v>459</v>
      </c>
      <c r="F337" s="29">
        <v>1190</v>
      </c>
      <c r="G337" s="29">
        <v>519</v>
      </c>
      <c r="H337" s="29">
        <v>102</v>
      </c>
      <c r="I337" s="29">
        <v>12</v>
      </c>
      <c r="L337" s="29">
        <v>4378</v>
      </c>
      <c r="M337" s="29">
        <v>729.66666666666663</v>
      </c>
      <c r="N337" s="29">
        <v>0</v>
      </c>
      <c r="O337" s="29">
        <v>4492</v>
      </c>
      <c r="P337" s="29">
        <v>0</v>
      </c>
      <c r="Q337" s="29">
        <v>0</v>
      </c>
      <c r="R337" s="29">
        <v>0</v>
      </c>
      <c r="S337" s="29">
        <v>0</v>
      </c>
      <c r="T337" s="29">
        <v>0</v>
      </c>
      <c r="U337" s="29">
        <v>0</v>
      </c>
      <c r="V337" s="29">
        <v>0</v>
      </c>
      <c r="W337" s="29">
        <v>4492</v>
      </c>
      <c r="X337" s="29">
        <v>499.11111111111109</v>
      </c>
      <c r="Y337" s="36">
        <v>0</v>
      </c>
      <c r="Z337" s="29">
        <v>0</v>
      </c>
      <c r="AA337" s="29">
        <v>0</v>
      </c>
      <c r="AB337" s="29">
        <v>0</v>
      </c>
      <c r="AC337" s="29">
        <v>0</v>
      </c>
      <c r="AD337" s="27">
        <v>3219999832001</v>
      </c>
    </row>
    <row r="338" spans="1:30" x14ac:dyDescent="0.25">
      <c r="A338" s="27">
        <v>3219999411001</v>
      </c>
      <c r="B338" s="42" t="s">
        <v>1150</v>
      </c>
      <c r="E338" s="29">
        <v>300</v>
      </c>
      <c r="F338" s="29">
        <v>450</v>
      </c>
      <c r="G338" s="29">
        <v>300</v>
      </c>
      <c r="H338" s="29">
        <v>300</v>
      </c>
      <c r="I338" s="29">
        <v>468</v>
      </c>
      <c r="J338" s="29">
        <v>384</v>
      </c>
      <c r="K338" s="29">
        <v>150</v>
      </c>
      <c r="L338" s="29">
        <v>2352</v>
      </c>
      <c r="M338" s="29">
        <v>336</v>
      </c>
      <c r="N338" s="29">
        <v>0</v>
      </c>
      <c r="O338" s="29">
        <v>0</v>
      </c>
      <c r="P338" s="29">
        <v>1050</v>
      </c>
      <c r="Q338" s="29">
        <v>0</v>
      </c>
      <c r="R338" s="29">
        <v>1750</v>
      </c>
      <c r="S338" s="29">
        <v>0</v>
      </c>
      <c r="T338" s="29">
        <v>0</v>
      </c>
      <c r="U338" s="29">
        <v>2730</v>
      </c>
      <c r="V338" s="29">
        <v>0</v>
      </c>
      <c r="W338" s="29">
        <v>5530</v>
      </c>
      <c r="X338" s="29">
        <v>614.44444444444446</v>
      </c>
      <c r="Y338" s="36">
        <v>3178</v>
      </c>
      <c r="Z338" s="29">
        <v>982</v>
      </c>
      <c r="AA338" s="29">
        <v>2730</v>
      </c>
      <c r="AB338" s="29">
        <v>384</v>
      </c>
      <c r="AC338" s="29">
        <v>3178</v>
      </c>
      <c r="AD338" s="27">
        <v>3219999411001</v>
      </c>
    </row>
    <row r="339" spans="1:30" x14ac:dyDescent="0.25">
      <c r="A339" s="27">
        <v>3212103313001</v>
      </c>
      <c r="B339" s="42" t="s">
        <v>1151</v>
      </c>
      <c r="D339" s="29">
        <v>145</v>
      </c>
      <c r="E339" s="29">
        <v>155</v>
      </c>
      <c r="F339" s="29">
        <v>153</v>
      </c>
      <c r="G339" s="29">
        <v>140</v>
      </c>
      <c r="H339" s="29">
        <v>135</v>
      </c>
      <c r="I339" s="29">
        <v>151</v>
      </c>
      <c r="J339" s="29">
        <v>217</v>
      </c>
      <c r="K339" s="29">
        <v>32</v>
      </c>
      <c r="L339" s="29">
        <v>1128</v>
      </c>
      <c r="M339" s="29">
        <v>141</v>
      </c>
      <c r="N339" s="29">
        <v>233</v>
      </c>
      <c r="O339" s="29">
        <v>0</v>
      </c>
      <c r="P339" s="29">
        <v>119</v>
      </c>
      <c r="Q339" s="29">
        <v>104</v>
      </c>
      <c r="R339" s="29">
        <v>340</v>
      </c>
      <c r="S339" s="29">
        <v>0</v>
      </c>
      <c r="T339" s="29">
        <v>631</v>
      </c>
      <c r="U339" s="29">
        <v>0</v>
      </c>
      <c r="V339" s="29">
        <v>0</v>
      </c>
      <c r="W339" s="29">
        <v>1427</v>
      </c>
      <c r="X339" s="29">
        <v>158.55555555555554</v>
      </c>
      <c r="Y339" s="36">
        <v>288</v>
      </c>
      <c r="Z339" s="29">
        <v>548</v>
      </c>
      <c r="AA339" s="29">
        <v>0</v>
      </c>
      <c r="AB339" s="29">
        <v>217</v>
      </c>
      <c r="AC339" s="29">
        <v>288</v>
      </c>
      <c r="AD339" s="27">
        <v>3212103313001</v>
      </c>
    </row>
    <row r="340" spans="1:30" x14ac:dyDescent="0.25">
      <c r="A340" s="27">
        <v>3219999532001</v>
      </c>
      <c r="B340" s="42" t="s">
        <v>1152</v>
      </c>
      <c r="F340" s="29">
        <v>105</v>
      </c>
      <c r="H340" s="29">
        <v>84</v>
      </c>
      <c r="I340" s="29">
        <v>63</v>
      </c>
      <c r="K340" s="29">
        <v>42</v>
      </c>
      <c r="L340" s="29">
        <v>294</v>
      </c>
      <c r="M340" s="29">
        <v>73.5</v>
      </c>
      <c r="N340" s="29">
        <v>0</v>
      </c>
      <c r="O340" s="29">
        <v>0</v>
      </c>
      <c r="P340" s="29">
        <v>0</v>
      </c>
      <c r="Q340" s="29">
        <v>378</v>
      </c>
      <c r="R340" s="29">
        <v>0</v>
      </c>
      <c r="S340" s="29">
        <v>0</v>
      </c>
      <c r="T340" s="29">
        <v>0</v>
      </c>
      <c r="U340" s="29">
        <v>0</v>
      </c>
      <c r="V340" s="29">
        <v>0</v>
      </c>
      <c r="W340" s="29">
        <v>378</v>
      </c>
      <c r="X340" s="29">
        <v>42</v>
      </c>
      <c r="Y340" s="36">
        <v>126</v>
      </c>
      <c r="Z340" s="29">
        <v>168</v>
      </c>
      <c r="AA340" s="29">
        <v>0</v>
      </c>
      <c r="AB340" s="29">
        <v>0</v>
      </c>
      <c r="AC340" s="29">
        <v>126</v>
      </c>
      <c r="AD340" s="27">
        <v>3219999532001</v>
      </c>
    </row>
    <row r="341" spans="1:30" x14ac:dyDescent="0.25">
      <c r="A341" s="27">
        <v>3219999437001</v>
      </c>
      <c r="B341" s="42" t="s">
        <v>1153</v>
      </c>
      <c r="E341" s="29">
        <v>132</v>
      </c>
      <c r="F341" s="29">
        <v>162</v>
      </c>
      <c r="G341" s="29">
        <v>126</v>
      </c>
      <c r="H341" s="29">
        <v>168</v>
      </c>
      <c r="I341" s="29">
        <v>315</v>
      </c>
      <c r="J341" s="29">
        <v>42</v>
      </c>
      <c r="K341" s="29">
        <v>84</v>
      </c>
      <c r="L341" s="29">
        <v>1029</v>
      </c>
      <c r="M341" s="29">
        <v>147</v>
      </c>
      <c r="N341" s="29">
        <v>0</v>
      </c>
      <c r="O341" s="29">
        <v>0</v>
      </c>
      <c r="P341" s="29">
        <v>252</v>
      </c>
      <c r="Q341" s="29">
        <v>504</v>
      </c>
      <c r="R341" s="29">
        <v>21</v>
      </c>
      <c r="S341" s="29">
        <v>0</v>
      </c>
      <c r="T341" s="29">
        <v>1407</v>
      </c>
      <c r="U341" s="29">
        <v>0</v>
      </c>
      <c r="V341" s="29">
        <v>0</v>
      </c>
      <c r="W341" s="29">
        <v>2184</v>
      </c>
      <c r="X341" s="29">
        <v>242.66666666666666</v>
      </c>
      <c r="Y341" s="36">
        <v>1134</v>
      </c>
      <c r="Z341" s="29">
        <v>1260</v>
      </c>
      <c r="AA341" s="29">
        <v>0</v>
      </c>
      <c r="AB341" s="29">
        <v>42</v>
      </c>
      <c r="AC341" s="29">
        <v>1134</v>
      </c>
      <c r="AD341" s="27">
        <v>3219999437001</v>
      </c>
    </row>
    <row r="342" spans="1:30" x14ac:dyDescent="0.25">
      <c r="A342" s="27">
        <v>3212506111001</v>
      </c>
      <c r="B342" s="42" t="s">
        <v>1154</v>
      </c>
      <c r="C342" s="29">
        <v>90</v>
      </c>
      <c r="D342" s="29">
        <v>2540</v>
      </c>
      <c r="E342" s="29">
        <v>2105</v>
      </c>
      <c r="F342" s="29">
        <v>1905</v>
      </c>
      <c r="G342" s="29">
        <v>1840</v>
      </c>
      <c r="I342" s="29">
        <v>210</v>
      </c>
      <c r="J342" s="29">
        <v>810</v>
      </c>
      <c r="K342" s="29">
        <v>1740</v>
      </c>
      <c r="L342" s="29">
        <v>11240</v>
      </c>
      <c r="M342" s="29">
        <v>1405</v>
      </c>
      <c r="N342" s="29">
        <v>8480</v>
      </c>
      <c r="O342" s="29">
        <v>0</v>
      </c>
      <c r="P342" s="29">
        <v>0</v>
      </c>
      <c r="Q342" s="29">
        <v>0</v>
      </c>
      <c r="R342" s="29">
        <v>0</v>
      </c>
      <c r="S342" s="29">
        <v>0</v>
      </c>
      <c r="T342" s="29">
        <v>210</v>
      </c>
      <c r="U342" s="29">
        <v>6720</v>
      </c>
      <c r="V342" s="29">
        <v>0</v>
      </c>
      <c r="W342" s="29">
        <v>15410</v>
      </c>
      <c r="X342" s="29">
        <v>1712.2222222222222</v>
      </c>
      <c r="Y342" s="36">
        <v>4170</v>
      </c>
      <c r="Z342" s="29">
        <v>0</v>
      </c>
      <c r="AA342" s="29">
        <v>6720</v>
      </c>
      <c r="AB342" s="29">
        <v>810</v>
      </c>
      <c r="AC342" s="29">
        <v>4170</v>
      </c>
      <c r="AD342" s="27">
        <v>3212506111001</v>
      </c>
    </row>
    <row r="343" spans="1:30" x14ac:dyDescent="0.25">
      <c r="A343" s="27">
        <v>3219999272001</v>
      </c>
      <c r="B343" s="42" t="s">
        <v>1155</v>
      </c>
      <c r="C343" s="29">
        <v>26</v>
      </c>
      <c r="D343" s="29">
        <v>112</v>
      </c>
      <c r="E343" s="29">
        <v>96</v>
      </c>
      <c r="F343" s="29">
        <v>108</v>
      </c>
      <c r="G343" s="29">
        <v>33</v>
      </c>
      <c r="H343" s="29">
        <v>90</v>
      </c>
      <c r="I343" s="29">
        <v>119</v>
      </c>
      <c r="J343" s="29">
        <v>105</v>
      </c>
      <c r="K343" s="29">
        <v>18</v>
      </c>
      <c r="L343" s="29">
        <v>707</v>
      </c>
      <c r="M343" s="29">
        <v>78.555555555555557</v>
      </c>
      <c r="N343" s="29">
        <v>157</v>
      </c>
      <c r="O343" s="29">
        <v>4</v>
      </c>
      <c r="P343" s="29">
        <v>192</v>
      </c>
      <c r="Q343" s="29">
        <v>17</v>
      </c>
      <c r="R343" s="29">
        <v>0</v>
      </c>
      <c r="S343" s="29">
        <v>111</v>
      </c>
      <c r="T343" s="29">
        <v>279</v>
      </c>
      <c r="U343" s="29">
        <v>0</v>
      </c>
      <c r="V343" s="29">
        <v>0</v>
      </c>
      <c r="W343" s="29">
        <v>760</v>
      </c>
      <c r="X343" s="29">
        <v>84.444444444444443</v>
      </c>
      <c r="Y343" s="36">
        <v>58</v>
      </c>
      <c r="Z343" s="29">
        <v>181</v>
      </c>
      <c r="AA343" s="29">
        <v>0</v>
      </c>
      <c r="AB343" s="29">
        <v>105</v>
      </c>
      <c r="AC343" s="29">
        <v>58</v>
      </c>
      <c r="AD343" s="27">
        <v>3219999272001</v>
      </c>
    </row>
    <row r="344" spans="1:30" x14ac:dyDescent="0.25">
      <c r="A344" s="27">
        <v>3219999268001</v>
      </c>
      <c r="B344" s="42" t="s">
        <v>1156</v>
      </c>
      <c r="D344" s="29">
        <v>2</v>
      </c>
      <c r="E344" s="29">
        <v>25</v>
      </c>
      <c r="I344" s="29">
        <v>6</v>
      </c>
      <c r="J344" s="29">
        <v>26</v>
      </c>
      <c r="K344" s="29">
        <v>2</v>
      </c>
      <c r="L344" s="29">
        <v>61</v>
      </c>
      <c r="M344" s="29">
        <v>12.2</v>
      </c>
      <c r="N344" s="29">
        <v>0</v>
      </c>
      <c r="O344" s="29">
        <v>27</v>
      </c>
      <c r="P344" s="29">
        <v>0</v>
      </c>
      <c r="Q344" s="29">
        <v>0</v>
      </c>
      <c r="R344" s="29">
        <v>0</v>
      </c>
      <c r="S344" s="29">
        <v>0</v>
      </c>
      <c r="T344" s="29">
        <v>160</v>
      </c>
      <c r="U344" s="29">
        <v>0</v>
      </c>
      <c r="V344" s="29">
        <v>0</v>
      </c>
      <c r="W344" s="29">
        <v>187</v>
      </c>
      <c r="X344" s="29">
        <v>20.777777777777779</v>
      </c>
      <c r="Y344" s="36">
        <v>123</v>
      </c>
      <c r="Z344" s="29">
        <v>154</v>
      </c>
      <c r="AA344" s="29">
        <v>0</v>
      </c>
      <c r="AB344" s="29">
        <v>26</v>
      </c>
      <c r="AC344" s="29">
        <v>123</v>
      </c>
      <c r="AD344" s="27">
        <v>3219999268001</v>
      </c>
    </row>
    <row r="345" spans="1:30" x14ac:dyDescent="0.25">
      <c r="A345" s="27">
        <v>3219999838001</v>
      </c>
      <c r="B345" s="42" t="s">
        <v>1157</v>
      </c>
      <c r="J345" s="29">
        <v>24</v>
      </c>
      <c r="L345" s="29">
        <v>24</v>
      </c>
      <c r="M345" s="29">
        <v>24</v>
      </c>
      <c r="N345" s="29">
        <v>60</v>
      </c>
      <c r="O345" s="29">
        <v>0</v>
      </c>
      <c r="P345" s="29">
        <v>0</v>
      </c>
      <c r="Q345" s="29">
        <v>0</v>
      </c>
      <c r="R345" s="29">
        <v>0</v>
      </c>
      <c r="S345" s="29">
        <v>0</v>
      </c>
      <c r="T345" s="29">
        <v>0</v>
      </c>
      <c r="U345" s="29">
        <v>36</v>
      </c>
      <c r="V345" s="29">
        <v>0</v>
      </c>
      <c r="W345" s="29">
        <v>96</v>
      </c>
      <c r="X345" s="29">
        <v>10.666666666666666</v>
      </c>
      <c r="Y345" s="36">
        <v>72</v>
      </c>
      <c r="Z345" s="29">
        <v>60</v>
      </c>
      <c r="AA345" s="29">
        <v>36</v>
      </c>
      <c r="AB345" s="29">
        <v>24</v>
      </c>
      <c r="AC345" s="29">
        <v>72</v>
      </c>
      <c r="AD345" s="27">
        <v>3219999838001</v>
      </c>
    </row>
    <row r="346" spans="1:30" x14ac:dyDescent="0.25">
      <c r="A346" s="27">
        <v>3219999066001</v>
      </c>
      <c r="B346" s="42" t="s">
        <v>1158</v>
      </c>
      <c r="D346" s="29">
        <v>560</v>
      </c>
      <c r="E346" s="29">
        <v>360</v>
      </c>
      <c r="F346" s="29">
        <v>240</v>
      </c>
      <c r="G346" s="29">
        <v>540</v>
      </c>
      <c r="J346" s="29">
        <v>450</v>
      </c>
      <c r="L346" s="29">
        <v>2150</v>
      </c>
      <c r="M346" s="29">
        <v>430</v>
      </c>
      <c r="N346" s="29">
        <v>1585</v>
      </c>
      <c r="O346" s="29">
        <v>0</v>
      </c>
      <c r="P346" s="29">
        <v>0</v>
      </c>
      <c r="Q346" s="29">
        <v>0</v>
      </c>
      <c r="R346" s="29">
        <v>0</v>
      </c>
      <c r="S346" s="29">
        <v>810</v>
      </c>
      <c r="T346" s="29">
        <v>0</v>
      </c>
      <c r="U346" s="29">
        <v>0</v>
      </c>
      <c r="V346" s="29">
        <v>0</v>
      </c>
      <c r="W346" s="29">
        <v>2395</v>
      </c>
      <c r="X346" s="29">
        <v>266.11111111111109</v>
      </c>
      <c r="Y346" s="36">
        <v>785</v>
      </c>
      <c r="Z346" s="29">
        <v>1055</v>
      </c>
      <c r="AA346" s="29">
        <v>0</v>
      </c>
      <c r="AB346" s="29">
        <v>450</v>
      </c>
      <c r="AC346" s="29">
        <v>785</v>
      </c>
      <c r="AD346" s="27">
        <v>3219999066001</v>
      </c>
    </row>
    <row r="347" spans="1:30" x14ac:dyDescent="0.25">
      <c r="A347" s="27">
        <v>3219999073001</v>
      </c>
      <c r="B347" s="42" t="s">
        <v>1159</v>
      </c>
      <c r="D347" s="29">
        <v>540</v>
      </c>
      <c r="E347" s="29">
        <v>180</v>
      </c>
      <c r="G347" s="29">
        <v>270</v>
      </c>
      <c r="H347" s="29">
        <v>270</v>
      </c>
      <c r="I347" s="29">
        <v>1080</v>
      </c>
      <c r="J347" s="29">
        <v>540</v>
      </c>
      <c r="L347" s="29">
        <v>2880</v>
      </c>
      <c r="M347" s="29">
        <v>480</v>
      </c>
      <c r="N347" s="29">
        <v>5335</v>
      </c>
      <c r="O347" s="29">
        <v>0</v>
      </c>
      <c r="P347" s="29">
        <v>0</v>
      </c>
      <c r="Q347" s="29">
        <v>0</v>
      </c>
      <c r="R347" s="29">
        <v>270</v>
      </c>
      <c r="S347" s="29">
        <v>1080</v>
      </c>
      <c r="T347" s="29">
        <v>0</v>
      </c>
      <c r="U347" s="29">
        <v>0</v>
      </c>
      <c r="V347" s="29">
        <v>0</v>
      </c>
      <c r="W347" s="29">
        <v>6685</v>
      </c>
      <c r="X347" s="29">
        <v>742.77777777777783</v>
      </c>
      <c r="Y347" s="36">
        <v>1931</v>
      </c>
      <c r="Z347" s="29">
        <v>1931</v>
      </c>
      <c r="AA347" s="29">
        <v>0</v>
      </c>
      <c r="AB347" s="29">
        <v>540</v>
      </c>
      <c r="AC347" s="29">
        <v>1931</v>
      </c>
      <c r="AD347" s="27">
        <v>3219999073001</v>
      </c>
    </row>
    <row r="348" spans="1:30" x14ac:dyDescent="0.25">
      <c r="A348" s="27">
        <v>3219999829001</v>
      </c>
      <c r="B348" s="42" t="s">
        <v>1160</v>
      </c>
      <c r="H348" s="29">
        <v>540</v>
      </c>
      <c r="L348" s="29">
        <v>540</v>
      </c>
      <c r="M348" s="29">
        <v>540</v>
      </c>
      <c r="N348" s="29">
        <v>0</v>
      </c>
      <c r="O348" s="29">
        <v>0</v>
      </c>
      <c r="P348" s="29">
        <v>0</v>
      </c>
      <c r="Q348" s="29">
        <v>0</v>
      </c>
      <c r="R348" s="29">
        <v>0</v>
      </c>
      <c r="S348" s="29">
        <v>1800</v>
      </c>
      <c r="T348" s="29">
        <v>0</v>
      </c>
      <c r="U348" s="29">
        <v>0</v>
      </c>
      <c r="V348" s="29">
        <v>0</v>
      </c>
      <c r="W348" s="29">
        <v>1800</v>
      </c>
      <c r="X348" s="29">
        <v>200</v>
      </c>
      <c r="Y348" s="36">
        <v>1260</v>
      </c>
      <c r="Z348" s="29">
        <v>1260</v>
      </c>
      <c r="AA348" s="29">
        <v>0</v>
      </c>
      <c r="AB348" s="29">
        <v>0</v>
      </c>
      <c r="AC348" s="29">
        <v>1260</v>
      </c>
      <c r="AD348" s="27">
        <v>3219999829001</v>
      </c>
    </row>
    <row r="349" spans="1:30" x14ac:dyDescent="0.25">
      <c r="A349" s="27">
        <v>3211207211001</v>
      </c>
      <c r="B349" s="42" t="s">
        <v>1161</v>
      </c>
      <c r="C349" s="29">
        <v>6565</v>
      </c>
      <c r="D349" s="29">
        <v>465</v>
      </c>
      <c r="E349" s="29">
        <v>18784</v>
      </c>
      <c r="F349" s="29">
        <v>11819</v>
      </c>
      <c r="G349" s="29">
        <v>110</v>
      </c>
      <c r="I349" s="29">
        <v>18300</v>
      </c>
      <c r="J349" s="29">
        <v>25860</v>
      </c>
      <c r="K349" s="29">
        <v>2505</v>
      </c>
      <c r="L349" s="29">
        <v>84408</v>
      </c>
      <c r="M349" s="29">
        <v>10551</v>
      </c>
      <c r="N349" s="29">
        <v>6925</v>
      </c>
      <c r="O349" s="29">
        <v>818</v>
      </c>
      <c r="P349" s="29">
        <v>30000</v>
      </c>
      <c r="Q349" s="29">
        <v>0</v>
      </c>
      <c r="R349" s="29">
        <v>0</v>
      </c>
      <c r="S349" s="29">
        <v>0</v>
      </c>
      <c r="T349" s="29">
        <v>144000</v>
      </c>
      <c r="U349" s="29">
        <v>21000</v>
      </c>
      <c r="V349" s="29">
        <v>0</v>
      </c>
      <c r="W349" s="29">
        <v>202743</v>
      </c>
      <c r="X349" s="29">
        <v>22527</v>
      </c>
      <c r="Y349" s="36">
        <v>118335</v>
      </c>
      <c r="Z349" s="29">
        <v>125700</v>
      </c>
      <c r="AA349" s="29">
        <v>21000</v>
      </c>
      <c r="AB349" s="29">
        <v>25860</v>
      </c>
      <c r="AC349" s="29">
        <v>118335</v>
      </c>
      <c r="AD349" s="27">
        <v>3211207211001</v>
      </c>
    </row>
    <row r="350" spans="1:30" x14ac:dyDescent="0.25">
      <c r="A350" s="27">
        <v>3219999519001</v>
      </c>
      <c r="B350" s="42" t="s">
        <v>1162</v>
      </c>
      <c r="D350" s="29">
        <v>900</v>
      </c>
      <c r="E350" s="29">
        <v>1080</v>
      </c>
      <c r="F350" s="29">
        <v>360</v>
      </c>
      <c r="H350" s="29">
        <v>2430</v>
      </c>
      <c r="I350" s="29">
        <v>1980</v>
      </c>
      <c r="J350" s="29">
        <v>1890</v>
      </c>
      <c r="K350" s="29">
        <v>90</v>
      </c>
      <c r="L350" s="29">
        <v>8730</v>
      </c>
      <c r="M350" s="29">
        <v>1247.1428571428571</v>
      </c>
      <c r="N350" s="29">
        <v>5460</v>
      </c>
      <c r="O350" s="29">
        <v>0</v>
      </c>
      <c r="P350" s="29">
        <v>0</v>
      </c>
      <c r="Q350" s="29">
        <v>10800</v>
      </c>
      <c r="R350" s="29">
        <v>0</v>
      </c>
      <c r="S350" s="29">
        <v>0</v>
      </c>
      <c r="T350" s="29">
        <v>8280</v>
      </c>
      <c r="U350" s="29">
        <v>1440</v>
      </c>
      <c r="V350" s="29">
        <v>0</v>
      </c>
      <c r="W350" s="29">
        <v>25980</v>
      </c>
      <c r="X350" s="29">
        <v>2886.6666666666665</v>
      </c>
      <c r="Y350" s="36">
        <v>16740</v>
      </c>
      <c r="Z350" s="29">
        <v>17280</v>
      </c>
      <c r="AA350" s="29">
        <v>1440</v>
      </c>
      <c r="AB350" s="29">
        <v>1890</v>
      </c>
      <c r="AC350" s="29">
        <v>16740</v>
      </c>
      <c r="AD350" s="27">
        <v>3219999519001</v>
      </c>
    </row>
    <row r="351" spans="1:30" x14ac:dyDescent="0.25">
      <c r="A351" s="27">
        <v>3219999887001</v>
      </c>
      <c r="B351" s="42" t="s">
        <v>1163</v>
      </c>
      <c r="H351" s="29">
        <v>360</v>
      </c>
      <c r="L351" s="29">
        <v>360</v>
      </c>
      <c r="M351" s="29">
        <v>360</v>
      </c>
      <c r="N351" s="29">
        <v>0</v>
      </c>
      <c r="O351" s="29">
        <v>0</v>
      </c>
      <c r="P351" s="29">
        <v>0</v>
      </c>
      <c r="Q351" s="29">
        <v>0</v>
      </c>
      <c r="R351" s="29">
        <v>0</v>
      </c>
      <c r="S351" s="29">
        <v>720</v>
      </c>
      <c r="T351" s="29">
        <v>0</v>
      </c>
      <c r="U351" s="29">
        <v>0</v>
      </c>
      <c r="V351" s="29">
        <v>0</v>
      </c>
      <c r="W351" s="29">
        <v>720</v>
      </c>
      <c r="X351" s="29">
        <v>80</v>
      </c>
      <c r="Y351" s="36">
        <v>360</v>
      </c>
      <c r="Z351" s="29">
        <v>360</v>
      </c>
      <c r="AA351" s="29">
        <v>0</v>
      </c>
      <c r="AB351" s="29">
        <v>0</v>
      </c>
      <c r="AC351" s="29">
        <v>360</v>
      </c>
      <c r="AD351" s="27">
        <v>3219999887001</v>
      </c>
    </row>
    <row r="352" spans="1:30" x14ac:dyDescent="0.25">
      <c r="A352" s="27">
        <v>3219999715001</v>
      </c>
      <c r="B352" s="42" t="s">
        <v>1164</v>
      </c>
      <c r="D352" s="29">
        <v>1170</v>
      </c>
      <c r="E352" s="29">
        <v>450</v>
      </c>
      <c r="G352" s="29">
        <v>540</v>
      </c>
      <c r="H352" s="29">
        <v>630</v>
      </c>
      <c r="J352" s="29">
        <v>360</v>
      </c>
      <c r="L352" s="29">
        <v>3150</v>
      </c>
      <c r="M352" s="29">
        <v>630</v>
      </c>
      <c r="N352" s="29">
        <v>2430</v>
      </c>
      <c r="O352" s="29">
        <v>0</v>
      </c>
      <c r="P352" s="29">
        <v>0</v>
      </c>
      <c r="Q352" s="29">
        <v>0</v>
      </c>
      <c r="R352" s="29">
        <v>0</v>
      </c>
      <c r="S352" s="29">
        <v>2880</v>
      </c>
      <c r="T352" s="29">
        <v>0</v>
      </c>
      <c r="U352" s="29">
        <v>0</v>
      </c>
      <c r="V352" s="29">
        <v>0</v>
      </c>
      <c r="W352" s="29">
        <v>5310</v>
      </c>
      <c r="X352" s="29">
        <v>590</v>
      </c>
      <c r="Y352" s="36">
        <v>2160</v>
      </c>
      <c r="Z352" s="29">
        <v>2520</v>
      </c>
      <c r="AA352" s="29">
        <v>0</v>
      </c>
      <c r="AB352" s="29">
        <v>360</v>
      </c>
      <c r="AC352" s="29">
        <v>2160</v>
      </c>
      <c r="AD352" s="27">
        <v>3219999715001</v>
      </c>
    </row>
    <row r="353" spans="1:30" x14ac:dyDescent="0.25">
      <c r="A353" s="27">
        <v>3211109311001</v>
      </c>
      <c r="B353" s="42" t="s">
        <v>1165</v>
      </c>
      <c r="D353" s="29">
        <v>687</v>
      </c>
      <c r="E353" s="29">
        <v>75</v>
      </c>
      <c r="I353" s="29">
        <v>717</v>
      </c>
      <c r="J353" s="29">
        <v>2135</v>
      </c>
      <c r="K353" s="29">
        <v>132</v>
      </c>
      <c r="L353" s="29">
        <v>3746</v>
      </c>
      <c r="M353" s="29">
        <v>749.2</v>
      </c>
      <c r="N353" s="29">
        <v>0</v>
      </c>
      <c r="O353" s="29">
        <v>763</v>
      </c>
      <c r="P353" s="29">
        <v>0</v>
      </c>
      <c r="Q353" s="29">
        <v>0</v>
      </c>
      <c r="R353" s="29">
        <v>0</v>
      </c>
      <c r="S353" s="29">
        <v>0</v>
      </c>
      <c r="T353" s="29">
        <v>3152</v>
      </c>
      <c r="U353" s="29">
        <v>0</v>
      </c>
      <c r="V353" s="29">
        <v>7396</v>
      </c>
      <c r="W353" s="29">
        <v>11311</v>
      </c>
      <c r="X353" s="29">
        <v>1256.7777777777778</v>
      </c>
      <c r="Y353" s="36">
        <v>7234</v>
      </c>
      <c r="Z353" s="29">
        <v>2135</v>
      </c>
      <c r="AA353" s="29">
        <v>0</v>
      </c>
      <c r="AB353" s="29">
        <v>2135</v>
      </c>
      <c r="AC353" s="29">
        <v>7234</v>
      </c>
      <c r="AD353" s="27">
        <v>3211109311001</v>
      </c>
    </row>
    <row r="354" spans="1:30" x14ac:dyDescent="0.25">
      <c r="A354" s="27">
        <v>3211109321001</v>
      </c>
      <c r="B354" s="42" t="s">
        <v>1166</v>
      </c>
      <c r="D354" s="29">
        <v>7</v>
      </c>
      <c r="L354" s="29">
        <v>7</v>
      </c>
      <c r="M354" s="29">
        <v>7</v>
      </c>
      <c r="N354" s="29">
        <v>0</v>
      </c>
      <c r="O354" s="29">
        <v>7</v>
      </c>
      <c r="P354" s="29">
        <v>0</v>
      </c>
      <c r="Q354" s="29">
        <v>0</v>
      </c>
      <c r="R354" s="29">
        <v>0</v>
      </c>
      <c r="S354" s="29">
        <v>0</v>
      </c>
      <c r="T354" s="29">
        <v>0</v>
      </c>
      <c r="U354" s="29">
        <v>0</v>
      </c>
      <c r="V354" s="29">
        <v>0</v>
      </c>
      <c r="W354" s="29">
        <v>7</v>
      </c>
      <c r="X354" s="29">
        <v>0.77777777777777779</v>
      </c>
      <c r="Y354" s="36">
        <v>0</v>
      </c>
      <c r="Z354" s="29">
        <v>0</v>
      </c>
      <c r="AA354" s="29">
        <v>0</v>
      </c>
      <c r="AB354" s="29">
        <v>0</v>
      </c>
      <c r="AC354" s="29">
        <v>0</v>
      </c>
      <c r="AD354" s="27">
        <v>3211109321001</v>
      </c>
    </row>
    <row r="355" spans="1:30" x14ac:dyDescent="0.25">
      <c r="A355" s="27">
        <v>3211215311001</v>
      </c>
      <c r="B355" s="42" t="s">
        <v>1167</v>
      </c>
      <c r="F355" s="29">
        <v>180</v>
      </c>
      <c r="G355" s="29">
        <v>6324</v>
      </c>
      <c r="H355" s="29">
        <v>5249</v>
      </c>
      <c r="I355" s="29">
        <v>247</v>
      </c>
      <c r="J355" s="29">
        <v>3730</v>
      </c>
      <c r="K355" s="29">
        <v>270</v>
      </c>
      <c r="L355" s="29">
        <v>16000</v>
      </c>
      <c r="M355" s="29">
        <v>2666.6666666666665</v>
      </c>
      <c r="N355" s="29">
        <v>0</v>
      </c>
      <c r="O355" s="29">
        <v>0</v>
      </c>
      <c r="P355" s="29">
        <v>0</v>
      </c>
      <c r="Q355" s="29">
        <v>12000</v>
      </c>
      <c r="R355" s="29">
        <v>500</v>
      </c>
      <c r="S355" s="29">
        <v>0</v>
      </c>
      <c r="T355" s="29">
        <v>0</v>
      </c>
      <c r="U355" s="29">
        <v>10000</v>
      </c>
      <c r="V355" s="29">
        <v>0</v>
      </c>
      <c r="W355" s="29">
        <v>22500</v>
      </c>
      <c r="X355" s="29">
        <v>2500</v>
      </c>
      <c r="Y355" s="36">
        <v>6000</v>
      </c>
      <c r="Z355" s="29">
        <v>0</v>
      </c>
      <c r="AA355" s="29">
        <v>10000</v>
      </c>
      <c r="AB355" s="29">
        <v>3730</v>
      </c>
      <c r="AC355" s="29">
        <v>6000</v>
      </c>
      <c r="AD355" s="27">
        <v>3211215311001</v>
      </c>
    </row>
    <row r="356" spans="1:30" x14ac:dyDescent="0.25">
      <c r="A356" s="27">
        <v>3211507111001</v>
      </c>
      <c r="B356" s="42" t="s">
        <v>1168</v>
      </c>
      <c r="C356" s="29">
        <v>30</v>
      </c>
      <c r="D356" s="29">
        <v>7335</v>
      </c>
      <c r="E356" s="29">
        <v>39324</v>
      </c>
      <c r="F356" s="29">
        <v>53171</v>
      </c>
      <c r="G356" s="29">
        <v>343</v>
      </c>
      <c r="H356" s="29">
        <v>21</v>
      </c>
      <c r="I356" s="29">
        <v>12300</v>
      </c>
      <c r="J356" s="29">
        <v>25565</v>
      </c>
      <c r="K356" s="29">
        <v>5330</v>
      </c>
      <c r="L356" s="29">
        <v>143419</v>
      </c>
      <c r="M356" s="29">
        <v>15935.444444444445</v>
      </c>
      <c r="N356" s="29">
        <v>30</v>
      </c>
      <c r="O356" s="29">
        <v>45900</v>
      </c>
      <c r="P356" s="29">
        <v>54600</v>
      </c>
      <c r="Q356" s="29">
        <v>0</v>
      </c>
      <c r="R356" s="29">
        <v>0</v>
      </c>
      <c r="S356" s="29">
        <v>0</v>
      </c>
      <c r="T356" s="29">
        <v>50025</v>
      </c>
      <c r="U356" s="29">
        <v>91800</v>
      </c>
      <c r="V356" s="29">
        <v>0</v>
      </c>
      <c r="W356" s="29">
        <v>242355</v>
      </c>
      <c r="X356" s="29">
        <v>26928.333333333332</v>
      </c>
      <c r="Y356" s="36">
        <v>97160</v>
      </c>
      <c r="Z356" s="29">
        <v>343725</v>
      </c>
      <c r="AA356" s="29">
        <v>91800</v>
      </c>
      <c r="AB356" s="29">
        <v>25565</v>
      </c>
      <c r="AC356" s="29">
        <v>97160</v>
      </c>
      <c r="AD356" s="27">
        <v>3211507111001</v>
      </c>
    </row>
    <row r="357" spans="1:30" x14ac:dyDescent="0.25">
      <c r="A357" s="27">
        <v>3211507101001</v>
      </c>
      <c r="B357" s="42" t="s">
        <v>1169</v>
      </c>
      <c r="C357" s="29">
        <v>12534</v>
      </c>
      <c r="D357" s="29">
        <v>37140</v>
      </c>
      <c r="E357" s="29">
        <v>42583</v>
      </c>
      <c r="F357" s="29">
        <v>29989</v>
      </c>
      <c r="G357" s="29">
        <v>72978</v>
      </c>
      <c r="H357" s="29">
        <v>71656</v>
      </c>
      <c r="I357" s="29">
        <v>50037</v>
      </c>
      <c r="J357" s="29">
        <v>59421</v>
      </c>
      <c r="K357" s="29">
        <v>10366</v>
      </c>
      <c r="L357" s="29">
        <v>386704</v>
      </c>
      <c r="M357" s="29">
        <v>42967.111111111109</v>
      </c>
      <c r="N357" s="29">
        <v>13074</v>
      </c>
      <c r="O357" s="29">
        <v>59100</v>
      </c>
      <c r="P357" s="29">
        <v>55100</v>
      </c>
      <c r="Q357" s="29">
        <v>118800</v>
      </c>
      <c r="R357" s="29">
        <v>61200</v>
      </c>
      <c r="S357" s="29">
        <v>0</v>
      </c>
      <c r="T357" s="29">
        <v>45400</v>
      </c>
      <c r="U357" s="29">
        <v>114700</v>
      </c>
      <c r="V357" s="29">
        <v>0</v>
      </c>
      <c r="W357" s="29">
        <v>467374</v>
      </c>
      <c r="X357" s="29">
        <v>51930.444444444445</v>
      </c>
      <c r="Y357" s="36">
        <v>78151</v>
      </c>
      <c r="Z357" s="29">
        <v>66214</v>
      </c>
      <c r="AA357" s="29">
        <v>114700</v>
      </c>
      <c r="AB357" s="29">
        <v>59421</v>
      </c>
      <c r="AC357" s="29">
        <v>78151</v>
      </c>
      <c r="AD357" s="27">
        <v>3211507101001</v>
      </c>
    </row>
    <row r="358" spans="1:30" x14ac:dyDescent="0.25">
      <c r="A358" s="27">
        <v>3211204315001</v>
      </c>
      <c r="B358" s="42" t="s">
        <v>1170</v>
      </c>
      <c r="D358" s="29">
        <v>7</v>
      </c>
      <c r="E358" s="29">
        <v>30</v>
      </c>
      <c r="F358" s="29">
        <v>26</v>
      </c>
      <c r="G358" s="29">
        <v>31</v>
      </c>
      <c r="H358" s="29">
        <v>35</v>
      </c>
      <c r="I358" s="29">
        <v>25</v>
      </c>
      <c r="J358" s="29">
        <v>58</v>
      </c>
      <c r="K358" s="29">
        <v>17</v>
      </c>
      <c r="L358" s="29">
        <v>229</v>
      </c>
      <c r="M358" s="29">
        <v>28.625</v>
      </c>
      <c r="N358" s="29">
        <v>0</v>
      </c>
      <c r="O358" s="29">
        <v>63</v>
      </c>
      <c r="P358" s="29">
        <v>0</v>
      </c>
      <c r="Q358" s="29">
        <v>0</v>
      </c>
      <c r="R358" s="29">
        <v>361</v>
      </c>
      <c r="S358" s="29">
        <v>0</v>
      </c>
      <c r="T358" s="29">
        <v>10</v>
      </c>
      <c r="U358" s="29">
        <v>0</v>
      </c>
      <c r="V358" s="29">
        <v>0</v>
      </c>
      <c r="W358" s="29">
        <v>434</v>
      </c>
      <c r="X358" s="29">
        <v>48.222222222222221</v>
      </c>
      <c r="Y358" s="36">
        <v>101</v>
      </c>
      <c r="Z358" s="29">
        <v>180</v>
      </c>
      <c r="AA358" s="29">
        <v>0</v>
      </c>
      <c r="AB358" s="29">
        <v>58</v>
      </c>
      <c r="AC358" s="29">
        <v>101</v>
      </c>
      <c r="AD358" s="27">
        <v>3211204315001</v>
      </c>
    </row>
    <row r="359" spans="1:30" x14ac:dyDescent="0.25">
      <c r="A359" s="27">
        <v>3211204392001</v>
      </c>
      <c r="B359" s="42" t="s">
        <v>1171</v>
      </c>
      <c r="E359" s="29">
        <v>43</v>
      </c>
      <c r="F359" s="29">
        <v>99</v>
      </c>
      <c r="G359" s="29">
        <v>49</v>
      </c>
      <c r="H359" s="29">
        <v>62</v>
      </c>
      <c r="I359" s="29">
        <v>47</v>
      </c>
      <c r="J359" s="29">
        <v>56</v>
      </c>
      <c r="K359" s="29">
        <v>9</v>
      </c>
      <c r="L359" s="29">
        <v>365</v>
      </c>
      <c r="M359" s="29">
        <v>52.142857142857146</v>
      </c>
      <c r="N359" s="29">
        <v>0</v>
      </c>
      <c r="O359" s="29">
        <v>0</v>
      </c>
      <c r="P359" s="29">
        <v>295</v>
      </c>
      <c r="Q359" s="29">
        <v>0</v>
      </c>
      <c r="R359" s="29">
        <v>0</v>
      </c>
      <c r="S359" s="29">
        <v>0</v>
      </c>
      <c r="T359" s="29">
        <v>5</v>
      </c>
      <c r="U359" s="29">
        <v>50</v>
      </c>
      <c r="V359" s="29">
        <v>0</v>
      </c>
      <c r="W359" s="29">
        <v>350</v>
      </c>
      <c r="X359" s="29">
        <v>38.888888888888886</v>
      </c>
      <c r="Y359" s="36">
        <v>0</v>
      </c>
      <c r="Z359" s="29">
        <v>965</v>
      </c>
      <c r="AA359" s="29">
        <v>50</v>
      </c>
      <c r="AB359" s="29">
        <v>56</v>
      </c>
      <c r="AC359" s="29">
        <v>0</v>
      </c>
      <c r="AD359" s="27">
        <v>3211204392001</v>
      </c>
    </row>
    <row r="360" spans="1:30" x14ac:dyDescent="0.25">
      <c r="A360" s="27">
        <v>3211204312001</v>
      </c>
      <c r="B360" s="42" t="s">
        <v>1172</v>
      </c>
      <c r="D360" s="29">
        <v>48</v>
      </c>
      <c r="E360" s="29">
        <v>347</v>
      </c>
      <c r="F360" s="29">
        <v>318</v>
      </c>
      <c r="G360" s="29">
        <v>315</v>
      </c>
      <c r="H360" s="29">
        <v>251</v>
      </c>
      <c r="I360" s="29">
        <v>190</v>
      </c>
      <c r="J360" s="29">
        <v>269</v>
      </c>
      <c r="K360" s="29">
        <v>84</v>
      </c>
      <c r="L360" s="29">
        <v>1822</v>
      </c>
      <c r="M360" s="29">
        <v>227.75</v>
      </c>
      <c r="N360" s="29">
        <v>0</v>
      </c>
      <c r="O360" s="29">
        <v>500</v>
      </c>
      <c r="P360" s="29">
        <v>470</v>
      </c>
      <c r="Q360" s="29">
        <v>0</v>
      </c>
      <c r="R360" s="29">
        <v>300</v>
      </c>
      <c r="S360" s="29">
        <v>230</v>
      </c>
      <c r="T360" s="29">
        <v>100</v>
      </c>
      <c r="U360" s="29">
        <v>360</v>
      </c>
      <c r="V360" s="29">
        <v>0</v>
      </c>
      <c r="W360" s="29">
        <v>1960</v>
      </c>
      <c r="X360" s="29">
        <v>217.77777777777777</v>
      </c>
      <c r="Y360" s="36">
        <v>100</v>
      </c>
      <c r="Z360" s="29">
        <v>562</v>
      </c>
      <c r="AA360" s="29">
        <v>360</v>
      </c>
      <c r="AB360" s="29">
        <v>269</v>
      </c>
      <c r="AC360" s="29">
        <v>100</v>
      </c>
      <c r="AD360" s="27">
        <v>3211204312001</v>
      </c>
    </row>
    <row r="361" spans="1:30" x14ac:dyDescent="0.25">
      <c r="A361" s="27">
        <v>3211204337001</v>
      </c>
      <c r="B361" s="42" t="s">
        <v>1173</v>
      </c>
      <c r="F361" s="29">
        <v>24</v>
      </c>
      <c r="G361" s="29">
        <v>8</v>
      </c>
      <c r="H361" s="29">
        <v>1</v>
      </c>
      <c r="I361" s="29">
        <v>4</v>
      </c>
      <c r="J361" s="29">
        <v>6</v>
      </c>
      <c r="K361" s="29">
        <v>2</v>
      </c>
      <c r="L361" s="29">
        <v>45</v>
      </c>
      <c r="M361" s="29">
        <v>7.5</v>
      </c>
      <c r="N361" s="29">
        <v>0</v>
      </c>
      <c r="O361" s="29">
        <v>0</v>
      </c>
      <c r="P361" s="29">
        <v>144</v>
      </c>
      <c r="Q361" s="29">
        <v>0</v>
      </c>
      <c r="R361" s="29">
        <v>0</v>
      </c>
      <c r="S361" s="29">
        <v>0</v>
      </c>
      <c r="T361" s="29">
        <v>0</v>
      </c>
      <c r="U361" s="29">
        <v>0</v>
      </c>
      <c r="V361" s="29">
        <v>0</v>
      </c>
      <c r="W361" s="29">
        <v>144</v>
      </c>
      <c r="X361" s="29">
        <v>16</v>
      </c>
      <c r="Y361" s="36">
        <v>99</v>
      </c>
      <c r="Z361" s="29">
        <v>551</v>
      </c>
      <c r="AA361" s="29">
        <v>0</v>
      </c>
      <c r="AB361" s="29">
        <v>6</v>
      </c>
      <c r="AC361" s="29">
        <v>99</v>
      </c>
      <c r="AD361" s="27">
        <v>3211204337001</v>
      </c>
    </row>
    <row r="362" spans="1:30" x14ac:dyDescent="0.25">
      <c r="A362" s="27">
        <v>3219999322001</v>
      </c>
      <c r="B362" s="42" t="s">
        <v>1174</v>
      </c>
      <c r="D362" s="29">
        <v>2</v>
      </c>
      <c r="E362" s="29">
        <v>176</v>
      </c>
      <c r="F362" s="29">
        <v>163</v>
      </c>
      <c r="G362" s="29">
        <v>342</v>
      </c>
      <c r="H362" s="29">
        <v>257</v>
      </c>
      <c r="I362" s="29">
        <v>577</v>
      </c>
      <c r="J362" s="29">
        <v>531</v>
      </c>
      <c r="K362" s="29">
        <v>99</v>
      </c>
      <c r="L362" s="29">
        <v>2147</v>
      </c>
      <c r="M362" s="29">
        <v>268.375</v>
      </c>
      <c r="N362" s="29">
        <v>0</v>
      </c>
      <c r="O362" s="29">
        <v>0</v>
      </c>
      <c r="P362" s="29">
        <v>315</v>
      </c>
      <c r="Q362" s="29">
        <v>377</v>
      </c>
      <c r="R362" s="29">
        <v>0</v>
      </c>
      <c r="S362" s="29">
        <v>508</v>
      </c>
      <c r="T362" s="29">
        <v>300</v>
      </c>
      <c r="U362" s="29">
        <v>731</v>
      </c>
      <c r="V362" s="29">
        <v>0</v>
      </c>
      <c r="W362" s="29">
        <v>2231</v>
      </c>
      <c r="X362" s="29">
        <v>247.88888888888889</v>
      </c>
      <c r="Y362" s="36">
        <v>85</v>
      </c>
      <c r="Z362" s="29">
        <v>1132</v>
      </c>
      <c r="AA362" s="29">
        <v>731</v>
      </c>
      <c r="AB362" s="29">
        <v>531</v>
      </c>
      <c r="AC362" s="29">
        <v>85</v>
      </c>
      <c r="AD362" s="27">
        <v>3219999322001</v>
      </c>
    </row>
    <row r="363" spans="1:30" x14ac:dyDescent="0.25">
      <c r="A363" s="27">
        <v>3219999311001</v>
      </c>
      <c r="B363" s="42" t="s">
        <v>1175</v>
      </c>
      <c r="D363" s="29">
        <v>2716</v>
      </c>
      <c r="E363" s="29">
        <v>3530</v>
      </c>
      <c r="F363" s="29">
        <v>599</v>
      </c>
      <c r="I363" s="29">
        <v>632</v>
      </c>
      <c r="J363" s="29">
        <v>183</v>
      </c>
      <c r="K363" s="29">
        <v>424</v>
      </c>
      <c r="L363" s="29">
        <v>8084</v>
      </c>
      <c r="M363" s="29">
        <v>1347.3333333333333</v>
      </c>
      <c r="N363" s="29">
        <v>0</v>
      </c>
      <c r="O363" s="29">
        <v>6000</v>
      </c>
      <c r="P363" s="29">
        <v>1263</v>
      </c>
      <c r="Q363" s="29">
        <v>180</v>
      </c>
      <c r="R363" s="29">
        <v>0</v>
      </c>
      <c r="S363" s="29">
        <v>0</v>
      </c>
      <c r="T363" s="29">
        <v>2735</v>
      </c>
      <c r="U363" s="29">
        <v>150</v>
      </c>
      <c r="V363" s="29">
        <v>0</v>
      </c>
      <c r="W363" s="29">
        <v>10328</v>
      </c>
      <c r="X363" s="29">
        <v>1147.5555555555557</v>
      </c>
      <c r="Y363" s="36">
        <v>1407</v>
      </c>
      <c r="Z363" s="29">
        <v>2013</v>
      </c>
      <c r="AA363" s="29">
        <v>150</v>
      </c>
      <c r="AB363" s="29">
        <v>183</v>
      </c>
      <c r="AC363" s="29">
        <v>1407</v>
      </c>
      <c r="AD363" s="27">
        <v>3219999311001</v>
      </c>
    </row>
    <row r="364" spans="1:30" x14ac:dyDescent="0.25">
      <c r="A364" s="27">
        <v>3211214111001</v>
      </c>
      <c r="B364" s="42" t="s">
        <v>1176</v>
      </c>
      <c r="K364" s="29">
        <v>270</v>
      </c>
      <c r="L364" s="29">
        <v>270</v>
      </c>
      <c r="M364" s="29">
        <v>270</v>
      </c>
      <c r="N364" s="29">
        <v>0</v>
      </c>
      <c r="O364" s="29">
        <v>0</v>
      </c>
      <c r="P364" s="29">
        <v>0</v>
      </c>
      <c r="Q364" s="29">
        <v>0</v>
      </c>
      <c r="R364" s="29">
        <v>0</v>
      </c>
      <c r="S364" s="29">
        <v>0</v>
      </c>
      <c r="T364" s="29">
        <v>0</v>
      </c>
      <c r="U364" s="29">
        <v>15794</v>
      </c>
      <c r="V364" s="29">
        <v>0</v>
      </c>
      <c r="W364" s="29">
        <v>15794</v>
      </c>
      <c r="X364" s="29">
        <v>1754.8888888888889</v>
      </c>
      <c r="Y364" s="36">
        <v>15524</v>
      </c>
      <c r="Z364" s="29" t="e">
        <v>#N/A</v>
      </c>
      <c r="AA364" s="29">
        <v>15794</v>
      </c>
      <c r="AB364" s="29">
        <v>0</v>
      </c>
      <c r="AC364" s="29">
        <v>15524</v>
      </c>
      <c r="AD364" s="27">
        <v>3211214111001</v>
      </c>
    </row>
    <row r="365" spans="1:30" x14ac:dyDescent="0.25">
      <c r="A365" s="27">
        <v>3211112381001</v>
      </c>
      <c r="B365" s="42" t="s">
        <v>1177</v>
      </c>
      <c r="C365" s="29">
        <v>16440</v>
      </c>
      <c r="D365" s="29">
        <v>97440</v>
      </c>
      <c r="E365" s="29">
        <v>59820</v>
      </c>
      <c r="F365" s="29">
        <v>84180</v>
      </c>
      <c r="G365" s="29">
        <v>89640</v>
      </c>
      <c r="J365" s="29">
        <v>141720</v>
      </c>
      <c r="K365" s="29">
        <v>12360</v>
      </c>
      <c r="L365" s="29">
        <v>501600</v>
      </c>
      <c r="M365" s="29">
        <v>71657.142857142855</v>
      </c>
      <c r="N365" s="29">
        <v>74880</v>
      </c>
      <c r="O365" s="29">
        <v>58800</v>
      </c>
      <c r="P365" s="29">
        <v>84000</v>
      </c>
      <c r="Q365" s="29">
        <v>129840</v>
      </c>
      <c r="R365" s="29">
        <v>0</v>
      </c>
      <c r="S365" s="29">
        <v>0</v>
      </c>
      <c r="T365" s="29">
        <v>0</v>
      </c>
      <c r="U365" s="29">
        <v>180000</v>
      </c>
      <c r="V365" s="29">
        <v>0</v>
      </c>
      <c r="W365" s="29">
        <v>527520</v>
      </c>
      <c r="X365" s="29">
        <v>58613.333333333336</v>
      </c>
      <c r="Y365" s="36">
        <v>22800</v>
      </c>
      <c r="Z365" s="29">
        <v>0</v>
      </c>
      <c r="AA365" s="29">
        <v>180000</v>
      </c>
      <c r="AB365" s="29">
        <v>141720</v>
      </c>
      <c r="AC365" s="29">
        <v>22800</v>
      </c>
      <c r="AD365" s="27">
        <v>3211112381001</v>
      </c>
    </row>
    <row r="366" spans="1:30" x14ac:dyDescent="0.25">
      <c r="A366" s="27">
        <v>3219999292001</v>
      </c>
      <c r="B366" s="42" t="s">
        <v>1178</v>
      </c>
      <c r="C366" s="29">
        <v>291</v>
      </c>
      <c r="D366" s="29">
        <v>677</v>
      </c>
      <c r="E366" s="29">
        <v>30</v>
      </c>
      <c r="F366" s="29">
        <v>975</v>
      </c>
      <c r="G366" s="29">
        <v>3</v>
      </c>
      <c r="I366" s="29">
        <v>1</v>
      </c>
      <c r="L366" s="29">
        <v>1977</v>
      </c>
      <c r="M366" s="29">
        <v>329.5</v>
      </c>
      <c r="N366" s="29">
        <v>1001</v>
      </c>
      <c r="O366" s="29">
        <v>3</v>
      </c>
      <c r="P366" s="29">
        <v>1000</v>
      </c>
      <c r="Q366" s="29">
        <v>0</v>
      </c>
      <c r="R366" s="29">
        <v>0</v>
      </c>
      <c r="S366" s="29">
        <v>0</v>
      </c>
      <c r="T366" s="29">
        <v>0</v>
      </c>
      <c r="U366" s="29">
        <v>0</v>
      </c>
      <c r="V366" s="29">
        <v>600</v>
      </c>
      <c r="W366" s="29">
        <v>2604</v>
      </c>
      <c r="X366" s="29">
        <v>289.33333333333331</v>
      </c>
      <c r="Y366" s="36">
        <v>602</v>
      </c>
      <c r="Z366" s="29">
        <v>3</v>
      </c>
      <c r="AA366" s="29">
        <v>0</v>
      </c>
      <c r="AB366" s="29">
        <v>0</v>
      </c>
      <c r="AC366" s="29">
        <v>602</v>
      </c>
      <c r="AD366" s="27">
        <v>3219999292001</v>
      </c>
    </row>
    <row r="367" spans="1:30" x14ac:dyDescent="0.25">
      <c r="A367" s="27">
        <v>3211401311001</v>
      </c>
      <c r="B367" s="42" t="s">
        <v>1179</v>
      </c>
      <c r="C367" s="29">
        <v>208</v>
      </c>
      <c r="D367" s="29">
        <v>397</v>
      </c>
      <c r="F367" s="29">
        <v>597</v>
      </c>
      <c r="G367" s="29">
        <v>73284</v>
      </c>
      <c r="H367" s="29">
        <v>96444</v>
      </c>
      <c r="I367" s="29">
        <v>80629</v>
      </c>
      <c r="J367" s="29">
        <v>35899</v>
      </c>
      <c r="K367" s="29">
        <v>17231</v>
      </c>
      <c r="L367" s="29">
        <v>304689</v>
      </c>
      <c r="M367" s="29">
        <v>38086.125</v>
      </c>
      <c r="N367" s="29">
        <v>208</v>
      </c>
      <c r="O367" s="29">
        <v>410</v>
      </c>
      <c r="P367" s="29">
        <v>0</v>
      </c>
      <c r="Q367" s="29">
        <v>134400</v>
      </c>
      <c r="R367" s="29">
        <v>89300</v>
      </c>
      <c r="S367" s="29">
        <v>33600</v>
      </c>
      <c r="T367" s="29">
        <v>33500</v>
      </c>
      <c r="U367" s="29">
        <v>165852</v>
      </c>
      <c r="V367" s="29">
        <v>0</v>
      </c>
      <c r="W367" s="29">
        <v>457270</v>
      </c>
      <c r="X367" s="29">
        <v>50807.777777777781</v>
      </c>
      <c r="Y367" s="36">
        <v>125518</v>
      </c>
      <c r="Z367" s="29">
        <v>16119</v>
      </c>
      <c r="AA367" s="29">
        <v>165852</v>
      </c>
      <c r="AB367" s="29">
        <v>35899</v>
      </c>
      <c r="AC367" s="29">
        <v>125518</v>
      </c>
      <c r="AD367" s="27">
        <v>3211401311001</v>
      </c>
    </row>
    <row r="368" spans="1:30" x14ac:dyDescent="0.25">
      <c r="A368" s="27">
        <v>3211212521001</v>
      </c>
      <c r="B368" s="42" t="s">
        <v>1180</v>
      </c>
      <c r="D368" s="29">
        <v>4460</v>
      </c>
      <c r="E368" s="29">
        <v>10789</v>
      </c>
      <c r="F368" s="29">
        <v>150</v>
      </c>
      <c r="L368" s="29">
        <v>15399</v>
      </c>
      <c r="M368" s="29">
        <v>5133</v>
      </c>
      <c r="N368" s="29">
        <v>0</v>
      </c>
      <c r="O368" s="29">
        <v>7479</v>
      </c>
      <c r="P368" s="29">
        <v>7920</v>
      </c>
      <c r="Q368" s="29">
        <v>0</v>
      </c>
      <c r="R368" s="29">
        <v>0</v>
      </c>
      <c r="S368" s="29">
        <v>0</v>
      </c>
      <c r="T368" s="29">
        <v>0</v>
      </c>
      <c r="U368" s="29">
        <v>0</v>
      </c>
      <c r="V368" s="29">
        <v>0</v>
      </c>
      <c r="W368" s="29">
        <v>15399</v>
      </c>
      <c r="X368" s="29">
        <v>1711</v>
      </c>
      <c r="Y368" s="36">
        <v>0</v>
      </c>
      <c r="Z368" s="29">
        <v>0</v>
      </c>
      <c r="AA368" s="29">
        <v>0</v>
      </c>
      <c r="AB368" s="29">
        <v>0</v>
      </c>
      <c r="AC368" s="29">
        <v>0</v>
      </c>
      <c r="AD368" s="27">
        <v>3211212521001</v>
      </c>
    </row>
    <row r="369" spans="1:30" x14ac:dyDescent="0.25">
      <c r="A369" s="27">
        <v>3211704911001</v>
      </c>
      <c r="B369" s="42" t="s">
        <v>1181</v>
      </c>
      <c r="C369" s="29">
        <v>12784</v>
      </c>
      <c r="D369" s="29">
        <v>61677</v>
      </c>
      <c r="E369" s="29">
        <v>60196</v>
      </c>
      <c r="F369" s="29">
        <v>57085</v>
      </c>
      <c r="G369" s="29">
        <v>63076</v>
      </c>
      <c r="H369" s="29">
        <v>1607</v>
      </c>
      <c r="J369" s="29">
        <v>73054</v>
      </c>
      <c r="K369" s="29">
        <v>15960</v>
      </c>
      <c r="L369" s="29">
        <v>345439</v>
      </c>
      <c r="M369" s="29">
        <v>43179.875</v>
      </c>
      <c r="N369" s="29">
        <v>108505</v>
      </c>
      <c r="O369" s="29">
        <v>12779</v>
      </c>
      <c r="P369" s="29">
        <v>73530</v>
      </c>
      <c r="Q369" s="29">
        <v>11070</v>
      </c>
      <c r="R369" s="29">
        <v>56550</v>
      </c>
      <c r="S369" s="29">
        <v>0</v>
      </c>
      <c r="T369" s="29">
        <v>0</v>
      </c>
      <c r="U369" s="29">
        <v>167610</v>
      </c>
      <c r="V369" s="29">
        <v>0</v>
      </c>
      <c r="W369" s="29">
        <v>430044</v>
      </c>
      <c r="X369" s="29">
        <v>47782.666666666664</v>
      </c>
      <c r="Y369" s="36">
        <v>59292</v>
      </c>
      <c r="Z369" s="29">
        <v>0</v>
      </c>
      <c r="AA369" s="29">
        <v>167610</v>
      </c>
      <c r="AB369" s="29">
        <v>73054</v>
      </c>
      <c r="AC369" s="29">
        <v>59292</v>
      </c>
      <c r="AD369" s="27">
        <v>3211704911001</v>
      </c>
    </row>
    <row r="370" spans="1:30" x14ac:dyDescent="0.25">
      <c r="A370" s="27">
        <v>3211704901001</v>
      </c>
      <c r="B370" s="42" t="s">
        <v>1182</v>
      </c>
      <c r="C370" s="29">
        <v>15154</v>
      </c>
      <c r="D370" s="29">
        <v>81181</v>
      </c>
      <c r="E370" s="29">
        <v>75012</v>
      </c>
      <c r="F370" s="29">
        <v>83872</v>
      </c>
      <c r="G370" s="29">
        <v>17589</v>
      </c>
      <c r="H370" s="29">
        <v>120</v>
      </c>
      <c r="I370" s="29">
        <v>20</v>
      </c>
      <c r="J370" s="29">
        <v>55771</v>
      </c>
      <c r="K370" s="29">
        <v>20929</v>
      </c>
      <c r="L370" s="29">
        <v>349648</v>
      </c>
      <c r="M370" s="29">
        <v>38849.777777777781</v>
      </c>
      <c r="N370" s="29">
        <v>114005</v>
      </c>
      <c r="O370" s="29">
        <v>32324</v>
      </c>
      <c r="P370" s="29">
        <v>93960</v>
      </c>
      <c r="Q370" s="29">
        <v>28380</v>
      </c>
      <c r="R370" s="29">
        <v>3000</v>
      </c>
      <c r="S370" s="29">
        <v>0</v>
      </c>
      <c r="T370" s="29">
        <v>0</v>
      </c>
      <c r="U370" s="29">
        <v>127259</v>
      </c>
      <c r="V370" s="29">
        <v>0</v>
      </c>
      <c r="W370" s="29">
        <v>398928</v>
      </c>
      <c r="X370" s="29">
        <v>44325.333333333336</v>
      </c>
      <c r="Y370" s="36">
        <v>46471</v>
      </c>
      <c r="Z370" s="29">
        <v>20</v>
      </c>
      <c r="AA370" s="29">
        <v>127259</v>
      </c>
      <c r="AB370" s="29">
        <v>55771</v>
      </c>
      <c r="AC370" s="29">
        <v>46471</v>
      </c>
      <c r="AD370" s="27">
        <v>3211704901001</v>
      </c>
    </row>
    <row r="371" spans="1:30" x14ac:dyDescent="0.25">
      <c r="A371" s="27">
        <v>3211601213001</v>
      </c>
      <c r="B371" s="42" t="s">
        <v>1183</v>
      </c>
      <c r="C371" s="29">
        <v>40</v>
      </c>
      <c r="D371" s="29">
        <v>2992</v>
      </c>
      <c r="E371" s="29">
        <v>7712</v>
      </c>
      <c r="F371" s="29">
        <v>8416</v>
      </c>
      <c r="G371" s="29">
        <v>11611</v>
      </c>
      <c r="H371" s="29">
        <v>12492</v>
      </c>
      <c r="I371" s="29">
        <v>7196</v>
      </c>
      <c r="J371" s="29">
        <v>6287</v>
      </c>
      <c r="K371" s="29">
        <v>2011</v>
      </c>
      <c r="L371" s="29">
        <v>58757</v>
      </c>
      <c r="M371" s="29">
        <v>6528.5555555555557</v>
      </c>
      <c r="N371" s="29">
        <v>44</v>
      </c>
      <c r="O371" s="29">
        <v>5528</v>
      </c>
      <c r="P371" s="29">
        <v>11280</v>
      </c>
      <c r="Q371" s="29">
        <v>5408</v>
      </c>
      <c r="R371" s="29">
        <v>14128</v>
      </c>
      <c r="S371" s="29">
        <v>11744</v>
      </c>
      <c r="T371" s="29">
        <v>3904</v>
      </c>
      <c r="U371" s="29">
        <v>10287</v>
      </c>
      <c r="V371" s="29">
        <v>4256</v>
      </c>
      <c r="W371" s="29">
        <v>66579</v>
      </c>
      <c r="X371" s="29">
        <v>7397.666666666667</v>
      </c>
      <c r="Y371" s="36">
        <v>6121</v>
      </c>
      <c r="Z371" s="29">
        <v>77</v>
      </c>
      <c r="AA371" s="29">
        <v>10287</v>
      </c>
      <c r="AB371" s="29">
        <v>6287</v>
      </c>
      <c r="AC371" s="29">
        <v>6121</v>
      </c>
      <c r="AD371" s="27">
        <v>3211601213001</v>
      </c>
    </row>
    <row r="372" spans="1:30" x14ac:dyDescent="0.25">
      <c r="A372" s="27">
        <v>3211704512001</v>
      </c>
      <c r="B372" s="42" t="s">
        <v>1184</v>
      </c>
      <c r="D372" s="29">
        <v>292</v>
      </c>
      <c r="E372" s="29">
        <v>568</v>
      </c>
      <c r="F372" s="29">
        <v>514</v>
      </c>
      <c r="G372" s="29">
        <v>528</v>
      </c>
      <c r="H372" s="29">
        <v>602</v>
      </c>
      <c r="I372" s="29">
        <v>469</v>
      </c>
      <c r="J372" s="29">
        <v>419</v>
      </c>
      <c r="K372" s="29">
        <v>114</v>
      </c>
      <c r="L372" s="29">
        <v>3506</v>
      </c>
      <c r="M372" s="29">
        <v>438.25</v>
      </c>
      <c r="N372" s="29">
        <v>0</v>
      </c>
      <c r="O372" s="29">
        <v>3556</v>
      </c>
      <c r="P372" s="29">
        <v>0</v>
      </c>
      <c r="Q372" s="29">
        <v>0</v>
      </c>
      <c r="R372" s="29">
        <v>0</v>
      </c>
      <c r="S372" s="29">
        <v>0</v>
      </c>
      <c r="T372" s="29">
        <v>0</v>
      </c>
      <c r="U372" s="29">
        <v>1684</v>
      </c>
      <c r="V372" s="29">
        <v>0</v>
      </c>
      <c r="W372" s="29">
        <v>5240</v>
      </c>
      <c r="X372" s="29">
        <v>582.22222222222217</v>
      </c>
      <c r="Y372" s="36">
        <v>1731</v>
      </c>
      <c r="Z372" s="29">
        <v>2287</v>
      </c>
      <c r="AA372" s="29">
        <v>1684</v>
      </c>
      <c r="AB372" s="29">
        <v>419</v>
      </c>
      <c r="AC372" s="29">
        <v>1731</v>
      </c>
      <c r="AD372" s="27">
        <v>3211704512001</v>
      </c>
    </row>
    <row r="373" spans="1:30" x14ac:dyDescent="0.25">
      <c r="A373" s="27">
        <v>3211801517001</v>
      </c>
      <c r="B373" s="42" t="s">
        <v>1185</v>
      </c>
      <c r="D373" s="29">
        <v>1</v>
      </c>
      <c r="H373" s="29">
        <v>13</v>
      </c>
      <c r="I373" s="29">
        <v>46</v>
      </c>
      <c r="J373" s="29">
        <v>64</v>
      </c>
      <c r="K373" s="29">
        <v>9</v>
      </c>
      <c r="L373" s="29">
        <v>133</v>
      </c>
      <c r="M373" s="29">
        <v>26.6</v>
      </c>
      <c r="N373" s="29">
        <v>0</v>
      </c>
      <c r="O373" s="29">
        <v>1</v>
      </c>
      <c r="P373" s="29">
        <v>0</v>
      </c>
      <c r="Q373" s="29">
        <v>0</v>
      </c>
      <c r="R373" s="29">
        <v>0</v>
      </c>
      <c r="S373" s="29">
        <v>94</v>
      </c>
      <c r="T373" s="29">
        <v>40</v>
      </c>
      <c r="U373" s="29">
        <v>149</v>
      </c>
      <c r="V373" s="29">
        <v>0</v>
      </c>
      <c r="W373" s="29">
        <v>284</v>
      </c>
      <c r="X373" s="29">
        <v>31.555555555555557</v>
      </c>
      <c r="Y373" s="36">
        <v>159</v>
      </c>
      <c r="Z373" s="29">
        <v>83</v>
      </c>
      <c r="AA373" s="29">
        <v>149</v>
      </c>
      <c r="AB373" s="29">
        <v>64</v>
      </c>
      <c r="AC373" s="29">
        <v>159</v>
      </c>
      <c r="AD373" s="27">
        <v>3211801517001</v>
      </c>
    </row>
    <row r="374" spans="1:30" x14ac:dyDescent="0.25">
      <c r="A374" s="27">
        <v>3212502311001</v>
      </c>
      <c r="B374" s="42" t="s">
        <v>1186</v>
      </c>
      <c r="C374" s="29">
        <v>63</v>
      </c>
      <c r="D374" s="29">
        <v>454</v>
      </c>
      <c r="E374" s="29">
        <v>465</v>
      </c>
      <c r="F374" s="29">
        <v>388</v>
      </c>
      <c r="G374" s="29">
        <v>818</v>
      </c>
      <c r="H374" s="29">
        <v>48</v>
      </c>
      <c r="I374" s="29">
        <v>755</v>
      </c>
      <c r="J374" s="29">
        <v>583</v>
      </c>
      <c r="K374" s="29">
        <v>5</v>
      </c>
      <c r="L374" s="29">
        <v>3579</v>
      </c>
      <c r="M374" s="29">
        <v>397.66666666666669</v>
      </c>
      <c r="N374" s="29">
        <v>594</v>
      </c>
      <c r="O374" s="29">
        <v>265</v>
      </c>
      <c r="P374" s="29">
        <v>2721</v>
      </c>
      <c r="Q374" s="29">
        <v>300</v>
      </c>
      <c r="R374" s="29">
        <v>0</v>
      </c>
      <c r="S374" s="29">
        <v>0</v>
      </c>
      <c r="T374" s="29">
        <v>300</v>
      </c>
      <c r="U374" s="29">
        <v>100</v>
      </c>
      <c r="V374" s="29">
        <v>0</v>
      </c>
      <c r="W374" s="29">
        <v>4280</v>
      </c>
      <c r="X374" s="29">
        <v>475.55555555555554</v>
      </c>
      <c r="Y374" s="36">
        <v>0</v>
      </c>
      <c r="Z374" s="29">
        <v>588</v>
      </c>
      <c r="AA374" s="29">
        <v>100</v>
      </c>
      <c r="AB374" s="29">
        <v>583</v>
      </c>
      <c r="AC374" s="29">
        <v>0</v>
      </c>
      <c r="AD374" s="27">
        <v>3212502311001</v>
      </c>
    </row>
    <row r="375" spans="1:30" x14ac:dyDescent="0.25">
      <c r="A375" s="27">
        <v>3211105722001</v>
      </c>
      <c r="B375" s="42" t="s">
        <v>1187</v>
      </c>
      <c r="D375" s="29">
        <v>340</v>
      </c>
      <c r="E375" s="29">
        <v>726</v>
      </c>
      <c r="F375" s="29">
        <v>1828</v>
      </c>
      <c r="G375" s="29">
        <v>2269</v>
      </c>
      <c r="H375" s="29">
        <v>1279</v>
      </c>
      <c r="I375" s="29">
        <v>1908</v>
      </c>
      <c r="J375" s="29">
        <v>1443</v>
      </c>
      <c r="K375" s="29">
        <v>217</v>
      </c>
      <c r="L375" s="29">
        <v>10010</v>
      </c>
      <c r="M375" s="29">
        <v>1251.25</v>
      </c>
      <c r="N375" s="29">
        <v>0</v>
      </c>
      <c r="O375" s="29">
        <v>356</v>
      </c>
      <c r="P375" s="29">
        <v>1519</v>
      </c>
      <c r="Q375" s="29">
        <v>2160</v>
      </c>
      <c r="R375" s="29">
        <v>1200</v>
      </c>
      <c r="S375" s="29">
        <v>3600</v>
      </c>
      <c r="T375" s="29">
        <v>4</v>
      </c>
      <c r="U375" s="29">
        <v>2400</v>
      </c>
      <c r="V375" s="29">
        <v>0</v>
      </c>
      <c r="W375" s="29">
        <v>11239</v>
      </c>
      <c r="X375" s="29">
        <v>1248.7777777777778</v>
      </c>
      <c r="Y375" s="36">
        <v>1233</v>
      </c>
      <c r="Z375" s="29">
        <v>527</v>
      </c>
      <c r="AA375" s="29">
        <v>2400</v>
      </c>
      <c r="AB375" s="29">
        <v>1443</v>
      </c>
      <c r="AC375" s="29">
        <v>1233</v>
      </c>
      <c r="AD375" s="27">
        <v>3211105722001</v>
      </c>
    </row>
    <row r="376" spans="1:30" x14ac:dyDescent="0.25">
      <c r="A376" s="27">
        <v>3219999845001</v>
      </c>
      <c r="B376" s="42" t="s">
        <v>1188</v>
      </c>
      <c r="I376" s="29">
        <v>330</v>
      </c>
      <c r="L376" s="29">
        <v>330</v>
      </c>
      <c r="M376" s="29">
        <v>330</v>
      </c>
      <c r="N376" s="29">
        <v>270</v>
      </c>
      <c r="O376" s="29">
        <v>0</v>
      </c>
      <c r="P376" s="29">
        <v>0</v>
      </c>
      <c r="Q376" s="29">
        <v>0</v>
      </c>
      <c r="R376" s="29">
        <v>500</v>
      </c>
      <c r="S376" s="29">
        <v>0</v>
      </c>
      <c r="T376" s="29">
        <v>0</v>
      </c>
      <c r="U376" s="29">
        <v>0</v>
      </c>
      <c r="V376" s="29">
        <v>0</v>
      </c>
      <c r="W376" s="29">
        <v>770</v>
      </c>
      <c r="X376" s="29">
        <v>85.555555555555557</v>
      </c>
      <c r="Y376" s="36">
        <v>440</v>
      </c>
      <c r="Z376" s="29">
        <v>440</v>
      </c>
      <c r="AA376" s="29">
        <v>0</v>
      </c>
      <c r="AB376" s="29">
        <v>0</v>
      </c>
      <c r="AC376" s="29">
        <v>440</v>
      </c>
      <c r="AD376" s="27">
        <v>3219999845001</v>
      </c>
    </row>
    <row r="377" spans="1:30" x14ac:dyDescent="0.25">
      <c r="A377" s="27">
        <v>3212701712001</v>
      </c>
      <c r="B377" s="42" t="s">
        <v>1189</v>
      </c>
      <c r="J377" s="29">
        <v>66</v>
      </c>
      <c r="L377" s="29">
        <v>66</v>
      </c>
      <c r="M377" s="29">
        <v>66</v>
      </c>
      <c r="N377" s="29">
        <v>0</v>
      </c>
      <c r="O377" s="29">
        <v>0</v>
      </c>
      <c r="P377" s="29">
        <v>0</v>
      </c>
      <c r="Q377" s="29">
        <v>0</v>
      </c>
      <c r="R377" s="29">
        <v>0</v>
      </c>
      <c r="S377" s="29">
        <v>157</v>
      </c>
      <c r="T377" s="29">
        <v>64</v>
      </c>
      <c r="U377" s="29">
        <v>0</v>
      </c>
      <c r="V377" s="29">
        <v>0</v>
      </c>
      <c r="W377" s="29">
        <v>221</v>
      </c>
      <c r="X377" s="29">
        <v>24.555555555555557</v>
      </c>
      <c r="Y377" s="36">
        <v>155</v>
      </c>
      <c r="Z377" s="29">
        <v>221</v>
      </c>
      <c r="AA377" s="29">
        <v>0</v>
      </c>
      <c r="AB377" s="29">
        <v>66</v>
      </c>
      <c r="AC377" s="29">
        <v>155</v>
      </c>
      <c r="AD377" s="27">
        <v>3212701712001</v>
      </c>
    </row>
    <row r="378" spans="1:30" x14ac:dyDescent="0.25">
      <c r="A378" s="27">
        <v>3211505231001</v>
      </c>
      <c r="B378" s="42" t="s">
        <v>1190</v>
      </c>
      <c r="J378" s="29">
        <v>10000</v>
      </c>
      <c r="L378" s="29">
        <v>10000</v>
      </c>
      <c r="M378" s="29">
        <v>10000</v>
      </c>
      <c r="N378" s="29">
        <v>0</v>
      </c>
      <c r="O378" s="29">
        <v>0</v>
      </c>
      <c r="P378" s="29">
        <v>0</v>
      </c>
      <c r="Q378" s="29">
        <v>0</v>
      </c>
      <c r="R378" s="29">
        <v>0</v>
      </c>
      <c r="S378" s="29">
        <v>0</v>
      </c>
      <c r="T378" s="29">
        <v>0</v>
      </c>
      <c r="U378" s="29">
        <v>10000</v>
      </c>
      <c r="V378" s="29">
        <v>0</v>
      </c>
      <c r="W378" s="29">
        <v>10000</v>
      </c>
      <c r="X378" s="29">
        <v>1111.1111111111111</v>
      </c>
      <c r="Y378" s="36">
        <v>0</v>
      </c>
      <c r="Z378" s="29" t="e">
        <v>#N/A</v>
      </c>
      <c r="AA378" s="29">
        <v>10000</v>
      </c>
      <c r="AB378" s="29">
        <v>10000</v>
      </c>
      <c r="AC378" s="29">
        <v>0</v>
      </c>
      <c r="AD378" s="27">
        <v>3211505231001</v>
      </c>
    </row>
    <row r="379" spans="1:30" x14ac:dyDescent="0.25">
      <c r="A379" s="27">
        <v>3211505211001</v>
      </c>
      <c r="B379" s="42" t="s">
        <v>1191</v>
      </c>
      <c r="C379" s="29">
        <v>45</v>
      </c>
      <c r="D379" s="29">
        <v>257</v>
      </c>
      <c r="E379" s="29">
        <v>259</v>
      </c>
      <c r="F379" s="29">
        <v>7341</v>
      </c>
      <c r="G379" s="29">
        <v>29025</v>
      </c>
      <c r="H379" s="29">
        <v>5356</v>
      </c>
      <c r="I379" s="29">
        <v>57</v>
      </c>
      <c r="L379" s="29">
        <v>42340</v>
      </c>
      <c r="M379" s="29">
        <v>6048.5714285714284</v>
      </c>
      <c r="N379" s="29">
        <v>45</v>
      </c>
      <c r="O379" s="29">
        <v>2214</v>
      </c>
      <c r="P379" s="29">
        <v>0</v>
      </c>
      <c r="Q379" s="29">
        <v>30540</v>
      </c>
      <c r="R379" s="29">
        <v>10300</v>
      </c>
      <c r="S379" s="29">
        <v>0</v>
      </c>
      <c r="T379" s="29">
        <v>0</v>
      </c>
      <c r="U379" s="29">
        <v>0</v>
      </c>
      <c r="V379" s="29">
        <v>0</v>
      </c>
      <c r="W379" s="29">
        <v>43099</v>
      </c>
      <c r="X379" s="29">
        <v>4788.7777777777774</v>
      </c>
      <c r="Y379" s="36">
        <v>0</v>
      </c>
      <c r="Z379" s="29">
        <v>0</v>
      </c>
      <c r="AA379" s="29">
        <v>0</v>
      </c>
      <c r="AB379" s="29">
        <v>0</v>
      </c>
      <c r="AC379" s="29">
        <v>0</v>
      </c>
      <c r="AD379" s="27">
        <v>3211505211001</v>
      </c>
    </row>
    <row r="380" spans="1:30" x14ac:dyDescent="0.25">
      <c r="A380" s="27">
        <v>3211505511001</v>
      </c>
      <c r="B380" s="42" t="s">
        <v>1192</v>
      </c>
      <c r="C380" s="29">
        <v>116</v>
      </c>
      <c r="D380" s="29">
        <v>1253</v>
      </c>
      <c r="E380" s="29">
        <v>25779</v>
      </c>
      <c r="F380" s="29">
        <v>7617</v>
      </c>
      <c r="G380" s="29">
        <v>678</v>
      </c>
      <c r="H380" s="29">
        <v>44669</v>
      </c>
      <c r="I380" s="29">
        <v>15094</v>
      </c>
      <c r="J380" s="29">
        <v>2022</v>
      </c>
      <c r="K380" s="29">
        <v>368</v>
      </c>
      <c r="L380" s="29">
        <v>97596</v>
      </c>
      <c r="M380" s="29">
        <v>10844</v>
      </c>
      <c r="N380" s="29">
        <v>3948</v>
      </c>
      <c r="O380" s="29">
        <v>1435</v>
      </c>
      <c r="P380" s="29">
        <v>30130</v>
      </c>
      <c r="Q380" s="29">
        <v>5000</v>
      </c>
      <c r="R380" s="29">
        <v>0</v>
      </c>
      <c r="S380" s="29">
        <v>69770</v>
      </c>
      <c r="T380" s="29">
        <v>12700</v>
      </c>
      <c r="U380" s="29">
        <v>0</v>
      </c>
      <c r="V380" s="29">
        <v>0</v>
      </c>
      <c r="W380" s="29">
        <v>122983</v>
      </c>
      <c r="X380" s="29">
        <v>13664.777777777777</v>
      </c>
      <c r="Y380" s="36">
        <v>2432</v>
      </c>
      <c r="Z380" s="29">
        <v>4864</v>
      </c>
      <c r="AA380" s="29">
        <v>0</v>
      </c>
      <c r="AB380" s="29">
        <v>2022</v>
      </c>
      <c r="AC380" s="29">
        <v>2432</v>
      </c>
      <c r="AD380" s="27">
        <v>3211505511001</v>
      </c>
    </row>
    <row r="381" spans="1:30" x14ac:dyDescent="0.25">
      <c r="A381" s="27">
        <v>3211505521001</v>
      </c>
      <c r="B381" s="42" t="s">
        <v>1193</v>
      </c>
      <c r="C381" s="29">
        <v>18250</v>
      </c>
      <c r="D381" s="29">
        <v>75405</v>
      </c>
      <c r="E381" s="29">
        <v>135</v>
      </c>
      <c r="H381" s="29">
        <v>8000</v>
      </c>
      <c r="J381" s="29">
        <v>4980</v>
      </c>
      <c r="K381" s="29">
        <v>12425</v>
      </c>
      <c r="L381" s="29">
        <v>119195</v>
      </c>
      <c r="M381" s="29">
        <v>19865.833333333332</v>
      </c>
      <c r="N381" s="29">
        <v>93970</v>
      </c>
      <c r="O381" s="29">
        <v>0</v>
      </c>
      <c r="P381" s="29">
        <v>0</v>
      </c>
      <c r="Q381" s="29">
        <v>0</v>
      </c>
      <c r="R381" s="29">
        <v>0</v>
      </c>
      <c r="S381" s="29">
        <v>8000</v>
      </c>
      <c r="T381" s="29">
        <v>0</v>
      </c>
      <c r="U381" s="29">
        <v>104700</v>
      </c>
      <c r="V381" s="29">
        <v>0</v>
      </c>
      <c r="W381" s="29">
        <v>206670</v>
      </c>
      <c r="X381" s="29">
        <v>22963.333333333332</v>
      </c>
      <c r="Y381" s="36">
        <v>84930</v>
      </c>
      <c r="Z381" s="29">
        <v>0</v>
      </c>
      <c r="AA381" s="29">
        <v>104700</v>
      </c>
      <c r="AB381" s="29">
        <v>4980</v>
      </c>
      <c r="AC381" s="29">
        <v>84930</v>
      </c>
      <c r="AD381" s="27">
        <v>3211505521001</v>
      </c>
    </row>
    <row r="382" spans="1:30" x14ac:dyDescent="0.25">
      <c r="A382" s="27">
        <v>3211505501001</v>
      </c>
      <c r="B382" s="42" t="s">
        <v>1194</v>
      </c>
      <c r="D382" s="29">
        <v>583</v>
      </c>
      <c r="E382" s="29">
        <v>5677</v>
      </c>
      <c r="F382" s="29">
        <v>923</v>
      </c>
      <c r="G382" s="29">
        <v>2634</v>
      </c>
      <c r="H382" s="29">
        <v>1050</v>
      </c>
      <c r="I382" s="29">
        <v>2784</v>
      </c>
      <c r="J382" s="29">
        <v>725</v>
      </c>
      <c r="K382" s="29">
        <v>2242</v>
      </c>
      <c r="L382" s="29">
        <v>16618</v>
      </c>
      <c r="M382" s="29">
        <v>2077.25</v>
      </c>
      <c r="N382" s="29">
        <v>0</v>
      </c>
      <c r="O382" s="29">
        <v>5062</v>
      </c>
      <c r="P382" s="29">
        <v>5130</v>
      </c>
      <c r="Q382" s="29">
        <v>450</v>
      </c>
      <c r="R382" s="29">
        <v>1000</v>
      </c>
      <c r="S382" s="29">
        <v>6060</v>
      </c>
      <c r="T382" s="29">
        <v>2160</v>
      </c>
      <c r="U382" s="29">
        <v>0</v>
      </c>
      <c r="V382" s="29">
        <v>44610</v>
      </c>
      <c r="W382" s="29">
        <v>64472</v>
      </c>
      <c r="X382" s="29">
        <v>7163.5555555555557</v>
      </c>
      <c r="Y382" s="36">
        <v>43754</v>
      </c>
      <c r="Z382" s="29">
        <v>2421</v>
      </c>
      <c r="AA382" s="29">
        <v>0</v>
      </c>
      <c r="AB382" s="29">
        <v>725</v>
      </c>
      <c r="AC382" s="29">
        <v>43754</v>
      </c>
      <c r="AD382" s="27">
        <v>3211505501001</v>
      </c>
    </row>
    <row r="383" spans="1:30" x14ac:dyDescent="0.25">
      <c r="A383" s="27">
        <v>3211505221001</v>
      </c>
      <c r="B383" s="42" t="s">
        <v>1195</v>
      </c>
      <c r="I383" s="29">
        <v>870</v>
      </c>
      <c r="J383" s="29">
        <v>9150</v>
      </c>
      <c r="L383" s="29">
        <v>10020</v>
      </c>
      <c r="M383" s="29">
        <v>5010</v>
      </c>
      <c r="N383" s="29">
        <v>0</v>
      </c>
      <c r="O383" s="29">
        <v>0</v>
      </c>
      <c r="P383" s="29">
        <v>0</v>
      </c>
      <c r="Q383" s="29">
        <v>0</v>
      </c>
      <c r="R383" s="29">
        <v>0</v>
      </c>
      <c r="S383" s="29">
        <v>0</v>
      </c>
      <c r="T383" s="29">
        <v>10020</v>
      </c>
      <c r="U383" s="29">
        <v>0</v>
      </c>
      <c r="V383" s="29">
        <v>0</v>
      </c>
      <c r="W383" s="29">
        <v>10020</v>
      </c>
      <c r="X383" s="29">
        <v>1113.3333333333333</v>
      </c>
      <c r="Y383" s="36">
        <v>0</v>
      </c>
      <c r="Z383" s="29">
        <v>9150</v>
      </c>
      <c r="AA383" s="29">
        <v>0</v>
      </c>
      <c r="AB383" s="29">
        <v>9150</v>
      </c>
      <c r="AC383" s="29">
        <v>0</v>
      </c>
      <c r="AD383" s="27">
        <v>3211505221001</v>
      </c>
    </row>
    <row r="384" spans="1:30" x14ac:dyDescent="0.25">
      <c r="A384" s="27">
        <v>3212203301001</v>
      </c>
      <c r="B384" s="42" t="s">
        <v>1196</v>
      </c>
      <c r="E384" s="29" t="s">
        <v>793</v>
      </c>
      <c r="L384" s="29">
        <v>0</v>
      </c>
      <c r="M384" s="29" t="e">
        <v>#DIV/0!</v>
      </c>
      <c r="N384" s="29">
        <v>0</v>
      </c>
      <c r="O384" s="29">
        <v>0</v>
      </c>
      <c r="P384" s="29">
        <v>3930</v>
      </c>
      <c r="Q384" s="29">
        <v>0</v>
      </c>
      <c r="R384" s="29">
        <v>0</v>
      </c>
      <c r="S384" s="29">
        <v>0</v>
      </c>
      <c r="T384" s="29">
        <v>0</v>
      </c>
      <c r="U384" s="29">
        <v>0</v>
      </c>
      <c r="V384" s="29">
        <v>0</v>
      </c>
      <c r="W384" s="29">
        <v>3930</v>
      </c>
      <c r="X384" s="29">
        <v>436.66666666666669</v>
      </c>
      <c r="Y384" s="36">
        <v>0</v>
      </c>
      <c r="Z384" s="29">
        <v>3930</v>
      </c>
      <c r="AA384" s="29">
        <v>0</v>
      </c>
      <c r="AB384" s="29">
        <v>0</v>
      </c>
      <c r="AC384" s="29">
        <v>0</v>
      </c>
      <c r="AD384" s="27">
        <v>3212203301001</v>
      </c>
    </row>
    <row r="385" spans="1:30" x14ac:dyDescent="0.25">
      <c r="A385" s="27">
        <v>3212203312001</v>
      </c>
      <c r="B385" s="42" t="s">
        <v>1197</v>
      </c>
      <c r="F385" s="29">
        <v>1</v>
      </c>
      <c r="I385" s="29">
        <v>1</v>
      </c>
      <c r="K385" s="29">
        <v>1</v>
      </c>
      <c r="L385" s="29">
        <v>3</v>
      </c>
      <c r="M385" s="29">
        <v>1</v>
      </c>
      <c r="N385" s="29">
        <v>0</v>
      </c>
      <c r="O385" s="29">
        <v>215</v>
      </c>
      <c r="P385" s="29">
        <v>0</v>
      </c>
      <c r="Q385" s="29">
        <v>0</v>
      </c>
      <c r="R385" s="29">
        <v>0</v>
      </c>
      <c r="S385" s="29">
        <v>0</v>
      </c>
      <c r="T385" s="29">
        <v>0</v>
      </c>
      <c r="U385" s="29">
        <v>0</v>
      </c>
      <c r="V385" s="29">
        <v>0</v>
      </c>
      <c r="W385" s="29">
        <v>215</v>
      </c>
      <c r="X385" s="29">
        <v>23.888888888888889</v>
      </c>
      <c r="Y385" s="36">
        <v>212</v>
      </c>
      <c r="Z385" s="29">
        <v>213</v>
      </c>
      <c r="AA385" s="29">
        <v>0</v>
      </c>
      <c r="AB385" s="29">
        <v>0</v>
      </c>
      <c r="AC385" s="29">
        <v>212</v>
      </c>
      <c r="AD385" s="27">
        <v>3212203312001</v>
      </c>
    </row>
    <row r="386" spans="1:30" x14ac:dyDescent="0.25">
      <c r="A386" s="27">
        <v>3211503412001</v>
      </c>
      <c r="B386" s="42" t="s">
        <v>1198</v>
      </c>
      <c r="I386" s="29">
        <v>32</v>
      </c>
      <c r="J386" s="29">
        <v>131</v>
      </c>
      <c r="K386" s="29">
        <v>10</v>
      </c>
      <c r="L386" s="29">
        <v>173</v>
      </c>
      <c r="M386" s="29">
        <v>57.666666666666664</v>
      </c>
      <c r="N386" s="29">
        <v>0</v>
      </c>
      <c r="O386" s="29">
        <v>0</v>
      </c>
      <c r="P386" s="29">
        <v>0</v>
      </c>
      <c r="Q386" s="29">
        <v>0</v>
      </c>
      <c r="R386" s="29">
        <v>0</v>
      </c>
      <c r="S386" s="29">
        <v>0</v>
      </c>
      <c r="T386" s="29">
        <v>631</v>
      </c>
      <c r="U386" s="29">
        <v>0</v>
      </c>
      <c r="V386" s="29">
        <v>0</v>
      </c>
      <c r="W386" s="29">
        <v>631</v>
      </c>
      <c r="X386" s="29">
        <v>70.111111111111114</v>
      </c>
      <c r="Y386" s="36">
        <v>457</v>
      </c>
      <c r="Z386" s="29">
        <v>599</v>
      </c>
      <c r="AA386" s="29">
        <v>0</v>
      </c>
      <c r="AB386" s="29">
        <v>131</v>
      </c>
      <c r="AC386" s="29">
        <v>457</v>
      </c>
      <c r="AD386" s="27">
        <v>3211503412001</v>
      </c>
    </row>
    <row r="387" spans="1:30" x14ac:dyDescent="0.25">
      <c r="A387" s="27">
        <v>3211503422001</v>
      </c>
      <c r="B387" s="42" t="s">
        <v>1199</v>
      </c>
      <c r="C387" s="29">
        <v>62</v>
      </c>
      <c r="D387" s="29">
        <v>276</v>
      </c>
      <c r="E387" s="29">
        <v>287</v>
      </c>
      <c r="F387" s="29">
        <v>319</v>
      </c>
      <c r="G387" s="29">
        <v>223</v>
      </c>
      <c r="H387" s="29">
        <v>253</v>
      </c>
      <c r="I387" s="29">
        <v>267</v>
      </c>
      <c r="J387" s="29">
        <v>59</v>
      </c>
      <c r="K387" s="29">
        <v>67</v>
      </c>
      <c r="L387" s="29">
        <v>1813</v>
      </c>
      <c r="M387" s="29">
        <v>201.44444444444446</v>
      </c>
      <c r="N387" s="29">
        <v>707</v>
      </c>
      <c r="O387" s="29">
        <v>336</v>
      </c>
      <c r="P387" s="29">
        <v>346</v>
      </c>
      <c r="Q387" s="29">
        <v>0</v>
      </c>
      <c r="R387" s="29">
        <v>328</v>
      </c>
      <c r="S387" s="29">
        <v>0</v>
      </c>
      <c r="T387" s="29">
        <v>0</v>
      </c>
      <c r="U387" s="29">
        <v>1834</v>
      </c>
      <c r="V387" s="29">
        <v>0</v>
      </c>
      <c r="W387" s="29">
        <v>3551</v>
      </c>
      <c r="X387" s="29">
        <v>394.55555555555554</v>
      </c>
      <c r="Y387" s="36">
        <v>1710</v>
      </c>
      <c r="Z387" s="29">
        <v>18</v>
      </c>
      <c r="AA387" s="29">
        <v>1834</v>
      </c>
      <c r="AB387" s="29">
        <v>59</v>
      </c>
      <c r="AC387" s="29">
        <v>1710</v>
      </c>
      <c r="AD387" s="27">
        <v>3211503422001</v>
      </c>
    </row>
    <row r="388" spans="1:30" x14ac:dyDescent="0.25">
      <c r="A388" s="27">
        <v>3211503482001</v>
      </c>
      <c r="B388" s="42" t="s">
        <v>1200</v>
      </c>
      <c r="D388" s="29">
        <v>639</v>
      </c>
      <c r="E388" s="29">
        <v>465</v>
      </c>
      <c r="F388" s="29">
        <v>382</v>
      </c>
      <c r="G388" s="29">
        <v>835</v>
      </c>
      <c r="H388" s="29">
        <v>278</v>
      </c>
      <c r="I388" s="29">
        <v>75</v>
      </c>
      <c r="J388" s="29">
        <v>82</v>
      </c>
      <c r="K388" s="29">
        <v>43</v>
      </c>
      <c r="L388" s="29">
        <v>2799</v>
      </c>
      <c r="M388" s="29">
        <v>349.875</v>
      </c>
      <c r="N388" s="29">
        <v>0</v>
      </c>
      <c r="O388" s="29">
        <v>1695</v>
      </c>
      <c r="P388" s="29">
        <v>0</v>
      </c>
      <c r="Q388" s="29">
        <v>1097</v>
      </c>
      <c r="R388" s="29">
        <v>192</v>
      </c>
      <c r="S388" s="29">
        <v>0</v>
      </c>
      <c r="T388" s="29">
        <v>0</v>
      </c>
      <c r="U388" s="29">
        <v>1262</v>
      </c>
      <c r="V388" s="29">
        <v>0</v>
      </c>
      <c r="W388" s="29">
        <v>4246</v>
      </c>
      <c r="X388" s="29">
        <v>471.77777777777777</v>
      </c>
      <c r="Y388" s="36">
        <v>1153</v>
      </c>
      <c r="Z388" s="29">
        <v>126</v>
      </c>
      <c r="AA388" s="29">
        <v>1262</v>
      </c>
      <c r="AB388" s="29">
        <v>82</v>
      </c>
      <c r="AC388" s="29">
        <v>1153</v>
      </c>
      <c r="AD388" s="27">
        <v>3211503482001</v>
      </c>
    </row>
    <row r="389" spans="1:30" x14ac:dyDescent="0.25">
      <c r="A389" s="27">
        <v>3211503492001</v>
      </c>
      <c r="B389" s="42" t="s">
        <v>1201</v>
      </c>
      <c r="F389" s="29">
        <v>97</v>
      </c>
      <c r="G389" s="29">
        <v>60</v>
      </c>
      <c r="I389" s="29">
        <v>2</v>
      </c>
      <c r="J389" s="29">
        <v>82</v>
      </c>
      <c r="K389" s="29">
        <v>40</v>
      </c>
      <c r="L389" s="29">
        <v>281</v>
      </c>
      <c r="M389" s="29">
        <v>56.2</v>
      </c>
      <c r="N389" s="29">
        <v>0</v>
      </c>
      <c r="O389" s="29">
        <v>0</v>
      </c>
      <c r="P389" s="29">
        <v>0</v>
      </c>
      <c r="Q389" s="29">
        <v>157</v>
      </c>
      <c r="R389" s="29">
        <v>0</v>
      </c>
      <c r="S389" s="29">
        <v>0</v>
      </c>
      <c r="T389" s="29">
        <v>0</v>
      </c>
      <c r="U389" s="29">
        <v>251</v>
      </c>
      <c r="V389" s="29">
        <v>0</v>
      </c>
      <c r="W389" s="29">
        <v>408</v>
      </c>
      <c r="X389" s="29">
        <v>45.333333333333336</v>
      </c>
      <c r="Y389" s="36">
        <v>124</v>
      </c>
      <c r="Z389" s="29">
        <v>0</v>
      </c>
      <c r="AA389" s="29">
        <v>251</v>
      </c>
      <c r="AB389" s="29">
        <v>82</v>
      </c>
      <c r="AC389" s="29">
        <v>124</v>
      </c>
      <c r="AD389" s="27">
        <v>3211503492001</v>
      </c>
    </row>
    <row r="390" spans="1:30" x14ac:dyDescent="0.25">
      <c r="A390" s="27">
        <v>3211607112001</v>
      </c>
      <c r="B390" s="42" t="s">
        <v>1202</v>
      </c>
      <c r="C390" s="29">
        <v>537</v>
      </c>
      <c r="D390" s="29">
        <v>9443</v>
      </c>
      <c r="E390" s="29">
        <v>11515</v>
      </c>
      <c r="F390" s="29">
        <v>3707</v>
      </c>
      <c r="H390" s="29">
        <v>50</v>
      </c>
      <c r="I390" s="29">
        <v>34</v>
      </c>
      <c r="L390" s="29">
        <v>25286</v>
      </c>
      <c r="M390" s="29">
        <v>4214.333333333333</v>
      </c>
      <c r="N390" s="29">
        <v>6514</v>
      </c>
      <c r="O390" s="29">
        <v>18850</v>
      </c>
      <c r="P390" s="29">
        <v>14</v>
      </c>
      <c r="Q390" s="29">
        <v>0</v>
      </c>
      <c r="R390" s="29">
        <v>0</v>
      </c>
      <c r="S390" s="29">
        <v>0</v>
      </c>
      <c r="T390" s="29">
        <v>0</v>
      </c>
      <c r="U390" s="29">
        <v>0</v>
      </c>
      <c r="V390" s="29">
        <v>0</v>
      </c>
      <c r="W390" s="29">
        <v>25378</v>
      </c>
      <c r="X390" s="29">
        <v>2819.7777777777778</v>
      </c>
      <c r="Y390" s="36">
        <v>0</v>
      </c>
      <c r="Z390" s="29">
        <v>0</v>
      </c>
      <c r="AA390" s="29">
        <v>0</v>
      </c>
      <c r="AB390" s="29">
        <v>0</v>
      </c>
      <c r="AC390" s="29">
        <v>0</v>
      </c>
      <c r="AD390" s="27">
        <v>3211607112001</v>
      </c>
    </row>
    <row r="391" spans="1:30" x14ac:dyDescent="0.25">
      <c r="A391" s="27">
        <v>3211607111001</v>
      </c>
      <c r="B391" s="42" t="s">
        <v>1203</v>
      </c>
      <c r="C391" s="29">
        <v>187</v>
      </c>
      <c r="D391" s="29">
        <v>16</v>
      </c>
      <c r="G391" s="29">
        <v>47</v>
      </c>
      <c r="H391" s="29">
        <v>5655</v>
      </c>
      <c r="I391" s="29">
        <v>11915</v>
      </c>
      <c r="J391" s="29">
        <v>7645</v>
      </c>
      <c r="K391" s="29">
        <v>294</v>
      </c>
      <c r="L391" s="29">
        <v>25759</v>
      </c>
      <c r="M391" s="29">
        <v>3679.8571428571427</v>
      </c>
      <c r="N391" s="29">
        <v>203</v>
      </c>
      <c r="O391" s="29">
        <v>0</v>
      </c>
      <c r="P391" s="29">
        <v>0</v>
      </c>
      <c r="Q391" s="29">
        <v>0</v>
      </c>
      <c r="R391" s="29">
        <v>22700</v>
      </c>
      <c r="S391" s="29">
        <v>4000</v>
      </c>
      <c r="T391" s="29">
        <v>9600</v>
      </c>
      <c r="U391" s="29">
        <v>400</v>
      </c>
      <c r="V391" s="29">
        <v>0</v>
      </c>
      <c r="W391" s="29">
        <v>36903</v>
      </c>
      <c r="X391" s="29">
        <v>4100.333333333333</v>
      </c>
      <c r="Y391" s="36">
        <v>1189</v>
      </c>
      <c r="Z391" s="29">
        <v>9157</v>
      </c>
      <c r="AA391" s="29">
        <v>400</v>
      </c>
      <c r="AB391" s="29">
        <v>7645</v>
      </c>
      <c r="AC391" s="29">
        <v>1189</v>
      </c>
      <c r="AD391" s="27">
        <v>3211607111001</v>
      </c>
    </row>
    <row r="392" spans="1:30" x14ac:dyDescent="0.25">
      <c r="A392" s="27">
        <v>3212502462001</v>
      </c>
      <c r="B392" s="42" t="s">
        <v>1204</v>
      </c>
      <c r="D392" s="29">
        <v>9</v>
      </c>
      <c r="E392" s="29">
        <v>33</v>
      </c>
      <c r="F392" s="29">
        <v>62</v>
      </c>
      <c r="L392" s="29">
        <v>104</v>
      </c>
      <c r="M392" s="29">
        <v>34.666666666666664</v>
      </c>
      <c r="N392" s="29">
        <v>50</v>
      </c>
      <c r="O392" s="29">
        <v>0</v>
      </c>
      <c r="P392" s="29">
        <v>54</v>
      </c>
      <c r="Q392" s="29">
        <v>36</v>
      </c>
      <c r="R392" s="29">
        <v>0</v>
      </c>
      <c r="S392" s="29">
        <v>0</v>
      </c>
      <c r="T392" s="29">
        <v>0</v>
      </c>
      <c r="U392" s="29">
        <v>0</v>
      </c>
      <c r="V392" s="29">
        <v>0</v>
      </c>
      <c r="W392" s="29">
        <v>140</v>
      </c>
      <c r="X392" s="29">
        <v>15.555555555555555</v>
      </c>
      <c r="Y392" s="36">
        <v>0</v>
      </c>
      <c r="Z392" s="29">
        <v>0</v>
      </c>
      <c r="AA392" s="29">
        <v>0</v>
      </c>
      <c r="AB392" s="29">
        <v>0</v>
      </c>
      <c r="AC392" s="29">
        <v>0</v>
      </c>
      <c r="AD392" s="27">
        <v>3212502462001</v>
      </c>
    </row>
    <row r="393" spans="1:30" x14ac:dyDescent="0.25">
      <c r="A393" s="27">
        <v>3212502432001</v>
      </c>
      <c r="B393" s="42" t="s">
        <v>1205</v>
      </c>
      <c r="I393" s="29">
        <v>82</v>
      </c>
      <c r="J393" s="29">
        <v>667</v>
      </c>
      <c r="K393" s="29">
        <v>189</v>
      </c>
      <c r="L393" s="29">
        <v>938</v>
      </c>
      <c r="M393" s="29">
        <v>312.66666666666669</v>
      </c>
      <c r="N393" s="29">
        <v>0</v>
      </c>
      <c r="O393" s="29">
        <v>0</v>
      </c>
      <c r="P393" s="29">
        <v>0</v>
      </c>
      <c r="Q393" s="29">
        <v>0</v>
      </c>
      <c r="R393" s="29">
        <v>0</v>
      </c>
      <c r="S393" s="29">
        <v>0</v>
      </c>
      <c r="T393" s="29">
        <v>3159</v>
      </c>
      <c r="U393" s="29">
        <v>4000</v>
      </c>
      <c r="V393" s="29">
        <v>0</v>
      </c>
      <c r="W393" s="29">
        <v>7159</v>
      </c>
      <c r="X393" s="29">
        <v>795.44444444444446</v>
      </c>
      <c r="Y393" s="36">
        <v>2216</v>
      </c>
      <c r="Z393" s="29">
        <v>3078</v>
      </c>
      <c r="AA393" s="29">
        <v>4000</v>
      </c>
      <c r="AB393" s="29">
        <v>667</v>
      </c>
      <c r="AC393" s="29">
        <v>2216</v>
      </c>
      <c r="AD393" s="27">
        <v>3212502432001</v>
      </c>
    </row>
    <row r="394" spans="1:30" x14ac:dyDescent="0.25">
      <c r="A394" s="27">
        <v>3212502411001</v>
      </c>
      <c r="B394" s="42" t="s">
        <v>1206</v>
      </c>
      <c r="C394" s="29">
        <v>2372</v>
      </c>
      <c r="D394" s="29">
        <v>12195</v>
      </c>
      <c r="E394" s="29">
        <v>5209</v>
      </c>
      <c r="I394" s="29">
        <v>2500</v>
      </c>
      <c r="J394" s="29">
        <v>3864</v>
      </c>
      <c r="K394" s="29">
        <v>2158</v>
      </c>
      <c r="L394" s="29">
        <v>28298</v>
      </c>
      <c r="M394" s="29">
        <v>4716.333333333333</v>
      </c>
      <c r="N394" s="29">
        <v>15839</v>
      </c>
      <c r="O394" s="29">
        <v>6200</v>
      </c>
      <c r="P394" s="29">
        <v>0</v>
      </c>
      <c r="Q394" s="29">
        <v>0</v>
      </c>
      <c r="R394" s="29">
        <v>0</v>
      </c>
      <c r="S394" s="29">
        <v>0</v>
      </c>
      <c r="T394" s="29">
        <v>2500</v>
      </c>
      <c r="U394" s="29">
        <v>23070</v>
      </c>
      <c r="V394" s="29">
        <v>0</v>
      </c>
      <c r="W394" s="29">
        <v>47609</v>
      </c>
      <c r="X394" s="29">
        <v>5289.8888888888887</v>
      </c>
      <c r="Y394" s="36">
        <v>16268</v>
      </c>
      <c r="Z394" s="29">
        <v>0</v>
      </c>
      <c r="AA394" s="29">
        <v>23070</v>
      </c>
      <c r="AB394" s="29">
        <v>3864</v>
      </c>
      <c r="AC394" s="29">
        <v>16268</v>
      </c>
      <c r="AD394" s="27">
        <v>3212502411001</v>
      </c>
    </row>
    <row r="395" spans="1:30" x14ac:dyDescent="0.25">
      <c r="A395" s="27">
        <v>3219999062001</v>
      </c>
      <c r="B395" s="42" t="s">
        <v>1207</v>
      </c>
      <c r="C395" s="29">
        <v>79</v>
      </c>
      <c r="D395" s="29">
        <v>459</v>
      </c>
      <c r="E395" s="29">
        <v>374</v>
      </c>
      <c r="F395" s="29">
        <v>13</v>
      </c>
      <c r="G395" s="29">
        <v>30</v>
      </c>
      <c r="H395" s="29">
        <v>272</v>
      </c>
      <c r="I395" s="29">
        <v>387</v>
      </c>
      <c r="J395" s="29">
        <v>719</v>
      </c>
      <c r="L395" s="29">
        <v>2333</v>
      </c>
      <c r="M395" s="29">
        <v>291.625</v>
      </c>
      <c r="N395" s="29">
        <v>79</v>
      </c>
      <c r="O395" s="29">
        <v>702</v>
      </c>
      <c r="P395" s="29">
        <v>310</v>
      </c>
      <c r="Q395" s="29">
        <v>0</v>
      </c>
      <c r="R395" s="29">
        <v>30</v>
      </c>
      <c r="S395" s="29">
        <v>637</v>
      </c>
      <c r="T395" s="29">
        <v>763</v>
      </c>
      <c r="U395" s="29">
        <v>50</v>
      </c>
      <c r="V395" s="29">
        <v>0</v>
      </c>
      <c r="W395" s="29">
        <v>2571</v>
      </c>
      <c r="X395" s="29">
        <v>285.66666666666669</v>
      </c>
      <c r="Y395" s="36">
        <v>38</v>
      </c>
      <c r="Z395" s="29">
        <v>757</v>
      </c>
      <c r="AA395" s="29">
        <v>50</v>
      </c>
      <c r="AB395" s="29">
        <v>719</v>
      </c>
      <c r="AC395" s="29">
        <v>38</v>
      </c>
      <c r="AD395" s="27">
        <v>3219999062001</v>
      </c>
    </row>
    <row r="396" spans="1:30" x14ac:dyDescent="0.25">
      <c r="A396" s="27">
        <v>3211116322001</v>
      </c>
      <c r="B396" s="42" t="s">
        <v>1208</v>
      </c>
      <c r="D396" s="29">
        <v>108</v>
      </c>
      <c r="E396" s="29">
        <v>2651</v>
      </c>
      <c r="F396" s="29">
        <v>3</v>
      </c>
      <c r="G396" s="29">
        <v>48</v>
      </c>
      <c r="H396" s="29">
        <v>2442</v>
      </c>
      <c r="I396" s="29">
        <v>1662</v>
      </c>
      <c r="J396" s="29">
        <v>2510</v>
      </c>
      <c r="K396" s="29">
        <v>356</v>
      </c>
      <c r="L396" s="29">
        <v>9780</v>
      </c>
      <c r="M396" s="29">
        <v>1222.5</v>
      </c>
      <c r="N396" s="29">
        <v>0</v>
      </c>
      <c r="O396" s="29">
        <v>1286</v>
      </c>
      <c r="P396" s="29">
        <v>1460</v>
      </c>
      <c r="Q396" s="29">
        <v>3</v>
      </c>
      <c r="R396" s="29">
        <v>2450</v>
      </c>
      <c r="S396" s="29">
        <v>0</v>
      </c>
      <c r="T396" s="29">
        <v>2550</v>
      </c>
      <c r="U396" s="29">
        <v>3700</v>
      </c>
      <c r="V396" s="29">
        <v>0</v>
      </c>
      <c r="W396" s="29">
        <v>11449</v>
      </c>
      <c r="X396" s="29">
        <v>1272.1111111111111</v>
      </c>
      <c r="Y396" s="36">
        <v>760</v>
      </c>
      <c r="Z396" s="29">
        <v>3305</v>
      </c>
      <c r="AA396" s="29">
        <v>3700</v>
      </c>
      <c r="AB396" s="29">
        <v>2510</v>
      </c>
      <c r="AC396" s="29">
        <v>760</v>
      </c>
      <c r="AD396" s="27">
        <v>3211116322001</v>
      </c>
    </row>
    <row r="397" spans="1:30" x14ac:dyDescent="0.25">
      <c r="A397" s="27">
        <v>3211116334001</v>
      </c>
      <c r="B397" s="42" t="s">
        <v>1209</v>
      </c>
      <c r="J397" s="29">
        <v>179</v>
      </c>
      <c r="K397" s="29">
        <v>103</v>
      </c>
      <c r="L397" s="29">
        <v>282</v>
      </c>
      <c r="M397" s="29">
        <v>141</v>
      </c>
      <c r="N397" s="29">
        <v>0</v>
      </c>
      <c r="O397" s="29">
        <v>0</v>
      </c>
      <c r="P397" s="29">
        <v>0</v>
      </c>
      <c r="Q397" s="29">
        <v>0</v>
      </c>
      <c r="R397" s="29">
        <v>0</v>
      </c>
      <c r="S397" s="29">
        <v>0</v>
      </c>
      <c r="T397" s="29">
        <v>1580</v>
      </c>
      <c r="U397" s="29">
        <v>0</v>
      </c>
      <c r="V397" s="29">
        <v>0</v>
      </c>
      <c r="W397" s="29">
        <v>1580</v>
      </c>
      <c r="X397" s="29">
        <v>175.55555555555554</v>
      </c>
      <c r="Y397" s="36">
        <v>1254</v>
      </c>
      <c r="Z397" s="29">
        <v>1580</v>
      </c>
      <c r="AA397" s="29">
        <v>0</v>
      </c>
      <c r="AB397" s="29">
        <v>179</v>
      </c>
      <c r="AC397" s="29">
        <v>1254</v>
      </c>
      <c r="AD397" s="27">
        <v>3211116334001</v>
      </c>
    </row>
    <row r="398" spans="1:30" x14ac:dyDescent="0.25">
      <c r="A398" s="27">
        <v>3211116303001</v>
      </c>
      <c r="B398" s="42" t="s">
        <v>1210</v>
      </c>
      <c r="C398" s="29">
        <v>2</v>
      </c>
      <c r="D398" s="29">
        <v>9</v>
      </c>
      <c r="E398" s="29">
        <v>10</v>
      </c>
      <c r="F398" s="29">
        <v>12</v>
      </c>
      <c r="H398" s="29">
        <v>3</v>
      </c>
      <c r="I398" s="29">
        <v>10</v>
      </c>
      <c r="J398" s="29">
        <v>7</v>
      </c>
      <c r="K398" s="29">
        <v>2</v>
      </c>
      <c r="L398" s="29">
        <v>55</v>
      </c>
      <c r="M398" s="29">
        <v>6.875</v>
      </c>
      <c r="N398" s="29">
        <v>331</v>
      </c>
      <c r="O398" s="29">
        <v>300</v>
      </c>
      <c r="P398" s="29">
        <v>0</v>
      </c>
      <c r="Q398" s="29">
        <v>0</v>
      </c>
      <c r="R398" s="29">
        <v>0</v>
      </c>
      <c r="S398" s="29">
        <v>0</v>
      </c>
      <c r="T398" s="29">
        <v>0</v>
      </c>
      <c r="U398" s="29">
        <v>0</v>
      </c>
      <c r="V398" s="29">
        <v>0</v>
      </c>
      <c r="W398" s="29">
        <v>631</v>
      </c>
      <c r="X398" s="29">
        <v>70.111111111111114</v>
      </c>
      <c r="Y398" s="36">
        <v>577</v>
      </c>
      <c r="Z398" s="29">
        <v>886</v>
      </c>
      <c r="AA398" s="29">
        <v>0</v>
      </c>
      <c r="AB398" s="29">
        <v>7</v>
      </c>
      <c r="AC398" s="29">
        <v>577</v>
      </c>
      <c r="AD398" s="27">
        <v>3211116303001</v>
      </c>
    </row>
    <row r="399" spans="1:30" x14ac:dyDescent="0.25">
      <c r="A399" s="27">
        <v>3211116313001</v>
      </c>
      <c r="B399" s="42" t="s">
        <v>1211</v>
      </c>
      <c r="E399" s="29">
        <v>11</v>
      </c>
      <c r="F399" s="29">
        <v>30</v>
      </c>
      <c r="H399" s="29">
        <v>5</v>
      </c>
      <c r="I399" s="29">
        <v>27</v>
      </c>
      <c r="J399" s="29">
        <v>24</v>
      </c>
      <c r="L399" s="29">
        <v>97</v>
      </c>
      <c r="M399" s="29">
        <v>19.399999999999999</v>
      </c>
      <c r="N399" s="29">
        <v>0</v>
      </c>
      <c r="O399" s="29">
        <v>0</v>
      </c>
      <c r="P399" s="29">
        <v>697</v>
      </c>
      <c r="Q399" s="29">
        <v>0</v>
      </c>
      <c r="R399" s="29">
        <v>0</v>
      </c>
      <c r="S399" s="29">
        <v>0</v>
      </c>
      <c r="T399" s="29">
        <v>0</v>
      </c>
      <c r="U399" s="29">
        <v>0</v>
      </c>
      <c r="V399" s="29">
        <v>0</v>
      </c>
      <c r="W399" s="29">
        <v>697</v>
      </c>
      <c r="X399" s="29">
        <v>77.444444444444443</v>
      </c>
      <c r="Y399" s="36">
        <v>615</v>
      </c>
      <c r="Z399" s="29">
        <v>4503</v>
      </c>
      <c r="AA399" s="29">
        <v>0</v>
      </c>
      <c r="AB399" s="29">
        <v>24</v>
      </c>
      <c r="AC399" s="29">
        <v>615</v>
      </c>
      <c r="AD399" s="27">
        <v>3211116313001</v>
      </c>
    </row>
    <row r="400" spans="1:30" x14ac:dyDescent="0.25">
      <c r="A400" s="27">
        <v>3211116311001</v>
      </c>
      <c r="B400" s="42" t="s">
        <v>1212</v>
      </c>
      <c r="C400" s="29">
        <v>1212</v>
      </c>
      <c r="D400" s="29">
        <v>6645</v>
      </c>
      <c r="E400" s="29">
        <v>8210</v>
      </c>
      <c r="F400" s="29">
        <v>7978</v>
      </c>
      <c r="G400" s="29">
        <v>7206</v>
      </c>
      <c r="H400" s="29">
        <v>7151</v>
      </c>
      <c r="I400" s="29">
        <v>4541</v>
      </c>
      <c r="J400" s="29">
        <v>7777</v>
      </c>
      <c r="K400" s="29">
        <v>915</v>
      </c>
      <c r="L400" s="29">
        <v>51635</v>
      </c>
      <c r="M400" s="29">
        <v>5737.2222222222226</v>
      </c>
      <c r="N400" s="29">
        <v>14784</v>
      </c>
      <c r="O400" s="29">
        <v>26532</v>
      </c>
      <c r="P400" s="29">
        <v>49</v>
      </c>
      <c r="Q400" s="29">
        <v>10000</v>
      </c>
      <c r="R400" s="29">
        <v>1000</v>
      </c>
      <c r="S400" s="29">
        <v>3500</v>
      </c>
      <c r="T400" s="29">
        <v>600</v>
      </c>
      <c r="U400" s="29">
        <v>40533</v>
      </c>
      <c r="V400" s="29">
        <v>0</v>
      </c>
      <c r="W400" s="29">
        <v>96998</v>
      </c>
      <c r="X400" s="29">
        <v>10777.555555555555</v>
      </c>
      <c r="Y400" s="36">
        <v>32449</v>
      </c>
      <c r="Z400" s="29">
        <v>916</v>
      </c>
      <c r="AA400" s="29">
        <v>40533</v>
      </c>
      <c r="AB400" s="29">
        <v>7777</v>
      </c>
      <c r="AC400" s="29">
        <v>32449</v>
      </c>
      <c r="AD400" s="27">
        <v>3211116311001</v>
      </c>
    </row>
    <row r="401" spans="1:30" x14ac:dyDescent="0.25">
      <c r="A401" s="27">
        <v>3211116325001</v>
      </c>
      <c r="B401" s="42" t="s">
        <v>1213</v>
      </c>
      <c r="I401" s="29" t="s">
        <v>793</v>
      </c>
      <c r="L401" s="29">
        <v>0</v>
      </c>
      <c r="M401" s="29" t="e">
        <v>#DIV/0!</v>
      </c>
      <c r="N401" s="29">
        <v>0</v>
      </c>
      <c r="O401" s="29">
        <v>0</v>
      </c>
      <c r="P401" s="29">
        <v>0</v>
      </c>
      <c r="Q401" s="29">
        <v>0</v>
      </c>
      <c r="R401" s="29">
        <v>0</v>
      </c>
      <c r="S401" s="29">
        <v>0</v>
      </c>
      <c r="T401" s="29">
        <v>1580</v>
      </c>
      <c r="U401" s="29">
        <v>0</v>
      </c>
      <c r="V401" s="29">
        <v>0</v>
      </c>
      <c r="W401" s="29">
        <v>1580</v>
      </c>
      <c r="X401" s="29">
        <v>175.55555555555554</v>
      </c>
      <c r="Y401" s="36">
        <v>0</v>
      </c>
      <c r="Z401" s="29">
        <v>0</v>
      </c>
      <c r="AA401" s="29">
        <v>0</v>
      </c>
      <c r="AB401" s="29">
        <v>0</v>
      </c>
      <c r="AC401" s="29">
        <v>0</v>
      </c>
      <c r="AD401" s="27">
        <v>3211116325001</v>
      </c>
    </row>
    <row r="402" spans="1:30" x14ac:dyDescent="0.25">
      <c r="A402" s="27">
        <v>3212601511001</v>
      </c>
      <c r="B402" s="42" t="s">
        <v>1214</v>
      </c>
      <c r="C402" s="29">
        <v>720</v>
      </c>
      <c r="D402" s="29">
        <v>1760</v>
      </c>
      <c r="G402" s="29">
        <v>2100</v>
      </c>
      <c r="H402" s="29">
        <v>1260</v>
      </c>
      <c r="I402" s="29">
        <v>360</v>
      </c>
      <c r="J402" s="29">
        <v>3960</v>
      </c>
      <c r="L402" s="29">
        <v>10160</v>
      </c>
      <c r="M402" s="29">
        <v>1693.3333333333333</v>
      </c>
      <c r="N402" s="29">
        <v>2480</v>
      </c>
      <c r="O402" s="29">
        <v>0</v>
      </c>
      <c r="P402" s="29">
        <v>0</v>
      </c>
      <c r="Q402" s="29">
        <v>0</v>
      </c>
      <c r="R402" s="29">
        <v>7900</v>
      </c>
      <c r="S402" s="29">
        <v>0</v>
      </c>
      <c r="T402" s="29">
        <v>0</v>
      </c>
      <c r="U402" s="29">
        <v>9740</v>
      </c>
      <c r="V402" s="29">
        <v>0</v>
      </c>
      <c r="W402" s="29">
        <v>20120</v>
      </c>
      <c r="X402" s="29">
        <v>2235.5555555555557</v>
      </c>
      <c r="Y402" s="36">
        <v>10500</v>
      </c>
      <c r="Z402" s="29">
        <v>12080</v>
      </c>
      <c r="AA402" s="29">
        <v>9740</v>
      </c>
      <c r="AB402" s="29">
        <v>3960</v>
      </c>
      <c r="AC402" s="29">
        <v>10500</v>
      </c>
      <c r="AD402" s="27">
        <v>3212601511001</v>
      </c>
    </row>
    <row r="403" spans="1:30" x14ac:dyDescent="0.25">
      <c r="A403" s="27">
        <v>3212601541001</v>
      </c>
      <c r="B403" s="42" t="s">
        <v>1215</v>
      </c>
      <c r="I403" s="29">
        <v>2220</v>
      </c>
      <c r="J403" s="29">
        <v>3180</v>
      </c>
      <c r="K403" s="29">
        <v>900</v>
      </c>
      <c r="L403" s="29">
        <v>6300</v>
      </c>
      <c r="M403" s="29">
        <v>2100</v>
      </c>
      <c r="N403" s="29">
        <v>0</v>
      </c>
      <c r="O403" s="29">
        <v>0</v>
      </c>
      <c r="P403" s="29">
        <v>0</v>
      </c>
      <c r="Q403" s="29">
        <v>0</v>
      </c>
      <c r="R403" s="29">
        <v>0</v>
      </c>
      <c r="S403" s="29">
        <v>0</v>
      </c>
      <c r="T403" s="29">
        <v>5130</v>
      </c>
      <c r="U403" s="29">
        <v>17070</v>
      </c>
      <c r="V403" s="29">
        <v>0</v>
      </c>
      <c r="W403" s="29">
        <v>22200</v>
      </c>
      <c r="X403" s="29">
        <v>2466.6666666666665</v>
      </c>
      <c r="Y403" s="36">
        <v>15810</v>
      </c>
      <c r="Z403" s="29">
        <v>2820</v>
      </c>
      <c r="AA403" s="29">
        <v>17070</v>
      </c>
      <c r="AB403" s="29">
        <v>3180</v>
      </c>
      <c r="AC403" s="29">
        <v>15810</v>
      </c>
      <c r="AD403" s="27">
        <v>3212601541001</v>
      </c>
    </row>
    <row r="404" spans="1:30" x14ac:dyDescent="0.25">
      <c r="A404" s="27">
        <v>3212601531001</v>
      </c>
      <c r="B404" s="42" t="s">
        <v>1216</v>
      </c>
      <c r="D404" s="29">
        <v>302</v>
      </c>
      <c r="E404" s="29">
        <v>2118</v>
      </c>
      <c r="F404" s="29">
        <v>3330</v>
      </c>
      <c r="G404" s="29">
        <v>1620</v>
      </c>
      <c r="H404" s="29">
        <v>1260</v>
      </c>
      <c r="I404" s="29">
        <v>9304</v>
      </c>
      <c r="J404" s="29">
        <v>27662</v>
      </c>
      <c r="L404" s="29">
        <v>45596</v>
      </c>
      <c r="M404" s="29">
        <v>6513.7142857142853</v>
      </c>
      <c r="N404" s="29">
        <v>43830</v>
      </c>
      <c r="O404" s="29">
        <v>320</v>
      </c>
      <c r="P404" s="29">
        <v>0</v>
      </c>
      <c r="Q404" s="29">
        <v>0</v>
      </c>
      <c r="R404" s="29">
        <v>0</v>
      </c>
      <c r="S404" s="29">
        <v>0</v>
      </c>
      <c r="T404" s="29">
        <v>0</v>
      </c>
      <c r="U404" s="29">
        <v>1080</v>
      </c>
      <c r="V404" s="29">
        <v>0</v>
      </c>
      <c r="W404" s="29">
        <v>45230</v>
      </c>
      <c r="X404" s="29">
        <v>5025.5555555555557</v>
      </c>
      <c r="Y404" s="36">
        <v>0</v>
      </c>
      <c r="Z404" s="29">
        <v>27662</v>
      </c>
      <c r="AA404" s="29">
        <v>1080</v>
      </c>
      <c r="AB404" s="29">
        <v>27662</v>
      </c>
      <c r="AC404" s="29">
        <v>0</v>
      </c>
      <c r="AD404" s="27">
        <v>3212601531001</v>
      </c>
    </row>
    <row r="405" spans="1:30" x14ac:dyDescent="0.25">
      <c r="A405" s="27">
        <v>3212601521001</v>
      </c>
      <c r="B405" s="42" t="s">
        <v>1217</v>
      </c>
      <c r="C405" s="29">
        <v>6210</v>
      </c>
      <c r="D405" s="29">
        <v>15363</v>
      </c>
      <c r="E405" s="29">
        <v>20179</v>
      </c>
      <c r="F405" s="29">
        <v>18550</v>
      </c>
      <c r="G405" s="29">
        <v>26916</v>
      </c>
      <c r="H405" s="29">
        <v>16680</v>
      </c>
      <c r="I405" s="29">
        <v>13711</v>
      </c>
      <c r="J405" s="29">
        <v>6738</v>
      </c>
      <c r="K405" s="29">
        <v>3902</v>
      </c>
      <c r="L405" s="29">
        <v>128249</v>
      </c>
      <c r="M405" s="29">
        <v>14249.888888888889</v>
      </c>
      <c r="N405" s="29">
        <v>24900</v>
      </c>
      <c r="O405" s="29">
        <v>39832</v>
      </c>
      <c r="P405" s="29">
        <v>0</v>
      </c>
      <c r="Q405" s="29">
        <v>600</v>
      </c>
      <c r="R405" s="29">
        <v>53760</v>
      </c>
      <c r="S405" s="29">
        <v>0</v>
      </c>
      <c r="T405" s="29">
        <v>1710</v>
      </c>
      <c r="U405" s="29">
        <v>27600</v>
      </c>
      <c r="V405" s="29">
        <v>0</v>
      </c>
      <c r="W405" s="29">
        <v>148402</v>
      </c>
      <c r="X405" s="29">
        <v>16489.111111111109</v>
      </c>
      <c r="Y405" s="36">
        <v>16478</v>
      </c>
      <c r="Z405" s="29">
        <v>568</v>
      </c>
      <c r="AA405" s="29">
        <v>27600</v>
      </c>
      <c r="AB405" s="29">
        <v>6738</v>
      </c>
      <c r="AC405" s="29">
        <v>16478</v>
      </c>
      <c r="AD405" s="27">
        <v>3212601521001</v>
      </c>
    </row>
    <row r="406" spans="1:30" x14ac:dyDescent="0.25">
      <c r="A406" s="27">
        <v>3211203812001</v>
      </c>
      <c r="B406" s="42" t="s">
        <v>1218</v>
      </c>
      <c r="D406" s="29">
        <v>566</v>
      </c>
      <c r="E406" s="29">
        <v>238</v>
      </c>
      <c r="F406" s="29">
        <v>4</v>
      </c>
      <c r="L406" s="29">
        <v>808</v>
      </c>
      <c r="M406" s="29">
        <v>269.33333333333331</v>
      </c>
      <c r="N406" s="29">
        <v>0</v>
      </c>
      <c r="O406" s="29">
        <v>582</v>
      </c>
      <c r="P406" s="29">
        <v>225</v>
      </c>
      <c r="Q406" s="29">
        <v>0</v>
      </c>
      <c r="R406" s="29">
        <v>0</v>
      </c>
      <c r="S406" s="29">
        <v>0</v>
      </c>
      <c r="T406" s="29">
        <v>0</v>
      </c>
      <c r="U406" s="29">
        <v>0</v>
      </c>
      <c r="V406" s="29">
        <v>0</v>
      </c>
      <c r="W406" s="29">
        <v>807</v>
      </c>
      <c r="X406" s="29">
        <v>89.666666666666671</v>
      </c>
      <c r="Y406" s="36">
        <v>0</v>
      </c>
      <c r="Z406" s="29">
        <v>0</v>
      </c>
      <c r="AA406" s="29">
        <v>0</v>
      </c>
      <c r="AB406" s="29">
        <v>0</v>
      </c>
      <c r="AC406" s="29">
        <v>0</v>
      </c>
      <c r="AD406" s="27">
        <v>3211203812001</v>
      </c>
    </row>
    <row r="407" spans="1:30" x14ac:dyDescent="0.25">
      <c r="A407" s="27">
        <v>3211203822001</v>
      </c>
      <c r="B407" s="42" t="s">
        <v>1219</v>
      </c>
      <c r="D407" s="29">
        <v>663</v>
      </c>
      <c r="E407" s="29">
        <v>1438</v>
      </c>
      <c r="F407" s="29">
        <v>715</v>
      </c>
      <c r="H407" s="29">
        <v>25</v>
      </c>
      <c r="I407" s="29">
        <v>1113</v>
      </c>
      <c r="J407" s="29">
        <v>1291</v>
      </c>
      <c r="K407" s="29">
        <v>221</v>
      </c>
      <c r="L407" s="29">
        <v>5466</v>
      </c>
      <c r="M407" s="29">
        <v>780.85714285714289</v>
      </c>
      <c r="N407" s="29">
        <v>0</v>
      </c>
      <c r="O407" s="29">
        <v>1800</v>
      </c>
      <c r="P407" s="29">
        <v>1050</v>
      </c>
      <c r="Q407" s="29">
        <v>0</v>
      </c>
      <c r="R407" s="29">
        <v>0</v>
      </c>
      <c r="S407" s="29">
        <v>3000</v>
      </c>
      <c r="T407" s="29">
        <v>0</v>
      </c>
      <c r="U407" s="29">
        <v>2400</v>
      </c>
      <c r="V407" s="29">
        <v>0</v>
      </c>
      <c r="W407" s="29">
        <v>8250</v>
      </c>
      <c r="X407" s="29">
        <v>916.66666666666663</v>
      </c>
      <c r="Y407" s="36">
        <v>1384</v>
      </c>
      <c r="Z407" s="29">
        <v>1851</v>
      </c>
      <c r="AA407" s="29">
        <v>2400</v>
      </c>
      <c r="AB407" s="29">
        <v>1291</v>
      </c>
      <c r="AC407" s="29">
        <v>1384</v>
      </c>
      <c r="AD407" s="27">
        <v>3211203822001</v>
      </c>
    </row>
    <row r="408" spans="1:30" x14ac:dyDescent="0.25">
      <c r="A408" s="27">
        <v>3219999090001</v>
      </c>
      <c r="B408" s="42" t="s">
        <v>1220</v>
      </c>
      <c r="I408" s="29">
        <v>6</v>
      </c>
      <c r="J408" s="29">
        <v>3</v>
      </c>
      <c r="L408" s="29">
        <v>9</v>
      </c>
      <c r="M408" s="29">
        <v>4.5</v>
      </c>
      <c r="N408" s="29">
        <v>0</v>
      </c>
      <c r="O408" s="29">
        <v>0</v>
      </c>
      <c r="P408" s="29">
        <v>420</v>
      </c>
      <c r="Q408" s="29">
        <v>0</v>
      </c>
      <c r="R408" s="29">
        <v>0</v>
      </c>
      <c r="S408" s="29">
        <v>0</v>
      </c>
      <c r="T408" s="29">
        <v>0</v>
      </c>
      <c r="U408" s="29">
        <v>0</v>
      </c>
      <c r="V408" s="29">
        <v>0</v>
      </c>
      <c r="W408" s="29">
        <v>420</v>
      </c>
      <c r="X408" s="29">
        <v>46.666666666666664</v>
      </c>
      <c r="Y408" s="36">
        <v>411</v>
      </c>
      <c r="Z408" s="29">
        <v>414</v>
      </c>
      <c r="AA408" s="29">
        <v>0</v>
      </c>
      <c r="AB408" s="29">
        <v>3</v>
      </c>
      <c r="AC408" s="29">
        <v>411</v>
      </c>
      <c r="AD408" s="27">
        <v>3219999090001</v>
      </c>
    </row>
    <row r="409" spans="1:30" x14ac:dyDescent="0.25">
      <c r="A409" s="27">
        <v>3212506722001</v>
      </c>
      <c r="B409" s="42" t="s">
        <v>1221</v>
      </c>
      <c r="D409" s="29">
        <v>1</v>
      </c>
      <c r="I409" s="29">
        <v>9</v>
      </c>
      <c r="J409" s="29">
        <v>10</v>
      </c>
      <c r="K409" s="29">
        <v>5</v>
      </c>
      <c r="L409" s="29">
        <v>25</v>
      </c>
      <c r="M409" s="29">
        <v>6.25</v>
      </c>
      <c r="N409" s="29">
        <v>0</v>
      </c>
      <c r="O409" s="29">
        <v>1</v>
      </c>
      <c r="P409" s="29">
        <v>0</v>
      </c>
      <c r="Q409" s="29">
        <v>0</v>
      </c>
      <c r="R409" s="29">
        <v>0</v>
      </c>
      <c r="S409" s="29">
        <v>50</v>
      </c>
      <c r="T409" s="29">
        <v>0</v>
      </c>
      <c r="U409" s="29">
        <v>0</v>
      </c>
      <c r="V409" s="29">
        <v>0</v>
      </c>
      <c r="W409" s="29">
        <v>51</v>
      </c>
      <c r="X409" s="29">
        <v>5.666666666666667</v>
      </c>
      <c r="Y409" s="36">
        <v>26</v>
      </c>
      <c r="Z409" s="29">
        <v>41</v>
      </c>
      <c r="AA409" s="29">
        <v>0</v>
      </c>
      <c r="AB409" s="29">
        <v>10</v>
      </c>
      <c r="AC409" s="29">
        <v>26</v>
      </c>
      <c r="AD409" s="27">
        <v>3212506722001</v>
      </c>
    </row>
    <row r="410" spans="1:30" x14ac:dyDescent="0.25">
      <c r="A410" s="27">
        <v>3212101207001</v>
      </c>
      <c r="B410" s="42" t="s">
        <v>1222</v>
      </c>
      <c r="C410" s="29">
        <v>1</v>
      </c>
      <c r="D410" s="29">
        <v>2</v>
      </c>
      <c r="E410" s="29">
        <v>14</v>
      </c>
      <c r="F410" s="29">
        <v>705</v>
      </c>
      <c r="G410" s="29">
        <v>9</v>
      </c>
      <c r="I410" s="29">
        <v>187</v>
      </c>
      <c r="J410" s="29">
        <v>842</v>
      </c>
      <c r="K410" s="29">
        <v>123</v>
      </c>
      <c r="L410" s="29">
        <v>1883</v>
      </c>
      <c r="M410" s="29">
        <v>235.375</v>
      </c>
      <c r="N410" s="29">
        <v>1</v>
      </c>
      <c r="O410" s="29">
        <v>30</v>
      </c>
      <c r="P410" s="29">
        <v>200</v>
      </c>
      <c r="Q410" s="29">
        <v>700</v>
      </c>
      <c r="R410" s="29">
        <v>0</v>
      </c>
      <c r="S410" s="29">
        <v>0</v>
      </c>
      <c r="T410" s="29">
        <v>460</v>
      </c>
      <c r="U410" s="29">
        <v>1490</v>
      </c>
      <c r="V410" s="29">
        <v>0</v>
      </c>
      <c r="W410" s="29">
        <v>2881</v>
      </c>
      <c r="X410" s="29">
        <v>320.11111111111109</v>
      </c>
      <c r="Y410" s="36">
        <v>537</v>
      </c>
      <c r="Z410" s="29">
        <v>823</v>
      </c>
      <c r="AA410" s="29">
        <v>1490</v>
      </c>
      <c r="AB410" s="29">
        <v>842</v>
      </c>
      <c r="AC410" s="29">
        <v>537</v>
      </c>
      <c r="AD410" s="27">
        <v>3212101207001</v>
      </c>
    </row>
    <row r="411" spans="1:30" x14ac:dyDescent="0.25">
      <c r="A411" s="27">
        <v>3211202302001</v>
      </c>
      <c r="B411" s="42" t="s">
        <v>1223</v>
      </c>
      <c r="D411" s="29">
        <v>21</v>
      </c>
      <c r="E411" s="29">
        <v>14</v>
      </c>
      <c r="F411" s="29">
        <v>24</v>
      </c>
      <c r="G411" s="29">
        <v>14</v>
      </c>
      <c r="H411" s="29">
        <v>22</v>
      </c>
      <c r="I411" s="29">
        <v>13</v>
      </c>
      <c r="J411" s="29">
        <v>13</v>
      </c>
      <c r="L411" s="29">
        <v>121</v>
      </c>
      <c r="M411" s="29">
        <v>17.285714285714285</v>
      </c>
      <c r="N411" s="29">
        <v>0</v>
      </c>
      <c r="O411" s="29">
        <v>254</v>
      </c>
      <c r="P411" s="29">
        <v>0</v>
      </c>
      <c r="Q411" s="29">
        <v>0</v>
      </c>
      <c r="R411" s="29">
        <v>0</v>
      </c>
      <c r="S411" s="29">
        <v>0</v>
      </c>
      <c r="T411" s="29">
        <v>100</v>
      </c>
      <c r="U411" s="29">
        <v>0</v>
      </c>
      <c r="V411" s="29">
        <v>0</v>
      </c>
      <c r="W411" s="29">
        <v>354</v>
      </c>
      <c r="X411" s="29">
        <v>39.333333333333336</v>
      </c>
      <c r="Y411" s="36">
        <v>138</v>
      </c>
      <c r="Z411" s="29">
        <v>151</v>
      </c>
      <c r="AA411" s="29">
        <v>0</v>
      </c>
      <c r="AB411" s="29">
        <v>13</v>
      </c>
      <c r="AC411" s="29">
        <v>138</v>
      </c>
      <c r="AD411" s="27">
        <v>3211202302001</v>
      </c>
    </row>
    <row r="412" spans="1:30" x14ac:dyDescent="0.25">
      <c r="A412" s="27">
        <v>3211109223001</v>
      </c>
      <c r="B412" s="42" t="s">
        <v>1224</v>
      </c>
      <c r="C412" s="29">
        <v>16</v>
      </c>
      <c r="D412" s="29">
        <v>165</v>
      </c>
      <c r="E412" s="29">
        <v>313</v>
      </c>
      <c r="F412" s="29">
        <v>390</v>
      </c>
      <c r="G412" s="29">
        <v>457</v>
      </c>
      <c r="H412" s="29">
        <v>123</v>
      </c>
      <c r="I412" s="29">
        <v>46</v>
      </c>
      <c r="L412" s="29">
        <v>1510</v>
      </c>
      <c r="M412" s="29">
        <v>215.71428571428572</v>
      </c>
      <c r="N412" s="29">
        <v>774</v>
      </c>
      <c r="O412" s="29">
        <v>31</v>
      </c>
      <c r="P412" s="29">
        <v>1</v>
      </c>
      <c r="Q412" s="29">
        <v>704</v>
      </c>
      <c r="R412" s="29">
        <v>50</v>
      </c>
      <c r="S412" s="29">
        <v>0</v>
      </c>
      <c r="T412" s="29">
        <v>0</v>
      </c>
      <c r="U412" s="29">
        <v>0</v>
      </c>
      <c r="V412" s="29">
        <v>0</v>
      </c>
      <c r="W412" s="29">
        <v>1560</v>
      </c>
      <c r="X412" s="29">
        <v>173.33333333333334</v>
      </c>
      <c r="Y412" s="36">
        <v>0</v>
      </c>
      <c r="Z412" s="29">
        <v>0</v>
      </c>
      <c r="AA412" s="29">
        <v>0</v>
      </c>
      <c r="AB412" s="29">
        <v>0</v>
      </c>
      <c r="AC412" s="29">
        <v>0</v>
      </c>
      <c r="AD412" s="27">
        <v>3211109223001</v>
      </c>
    </row>
    <row r="413" spans="1:30" x14ac:dyDescent="0.25">
      <c r="A413" s="27">
        <v>3211109211001</v>
      </c>
      <c r="B413" s="42" t="s">
        <v>1225</v>
      </c>
      <c r="C413" s="29">
        <v>248</v>
      </c>
      <c r="D413" s="29">
        <v>2897</v>
      </c>
      <c r="E413" s="29">
        <v>3878</v>
      </c>
      <c r="F413" s="29">
        <v>1176</v>
      </c>
      <c r="G413" s="29">
        <v>480</v>
      </c>
      <c r="L413" s="29">
        <v>8679</v>
      </c>
      <c r="M413" s="29">
        <v>1735.8</v>
      </c>
      <c r="N413" s="29">
        <v>5670</v>
      </c>
      <c r="O413" s="29">
        <v>3341</v>
      </c>
      <c r="P413" s="29">
        <v>0</v>
      </c>
      <c r="Q413" s="29">
        <v>0</v>
      </c>
      <c r="R413" s="29">
        <v>0</v>
      </c>
      <c r="S413" s="29">
        <v>0</v>
      </c>
      <c r="T413" s="29">
        <v>0</v>
      </c>
      <c r="U413" s="29">
        <v>0</v>
      </c>
      <c r="V413" s="29">
        <v>0</v>
      </c>
      <c r="W413" s="29">
        <v>9011</v>
      </c>
      <c r="X413" s="29">
        <v>1001.2222222222222</v>
      </c>
      <c r="Y413" s="36">
        <v>0</v>
      </c>
      <c r="Z413" s="29">
        <v>0</v>
      </c>
      <c r="AA413" s="29">
        <v>0</v>
      </c>
      <c r="AB413" s="29">
        <v>0</v>
      </c>
      <c r="AC413" s="29">
        <v>0</v>
      </c>
      <c r="AD413" s="27">
        <v>3211109211001</v>
      </c>
    </row>
    <row r="414" spans="1:30" x14ac:dyDescent="0.25">
      <c r="A414" s="27">
        <v>3211109212001</v>
      </c>
      <c r="B414" s="42" t="s">
        <v>1226</v>
      </c>
      <c r="D414" s="29">
        <v>2</v>
      </c>
      <c r="E414" s="29">
        <v>56</v>
      </c>
      <c r="F414" s="29">
        <v>506</v>
      </c>
      <c r="G414" s="29">
        <v>790</v>
      </c>
      <c r="H414" s="29">
        <v>749</v>
      </c>
      <c r="I414" s="29">
        <v>759</v>
      </c>
      <c r="J414" s="29">
        <v>679</v>
      </c>
      <c r="K414" s="29">
        <v>87</v>
      </c>
      <c r="L414" s="29">
        <v>3628</v>
      </c>
      <c r="M414" s="29">
        <v>453.5</v>
      </c>
      <c r="N414" s="29">
        <v>2</v>
      </c>
      <c r="O414" s="29">
        <v>2</v>
      </c>
      <c r="P414" s="29">
        <v>420</v>
      </c>
      <c r="Q414" s="29">
        <v>280</v>
      </c>
      <c r="R414" s="29">
        <v>1160</v>
      </c>
      <c r="S414" s="29">
        <v>560</v>
      </c>
      <c r="T414" s="29">
        <v>560</v>
      </c>
      <c r="U414" s="29">
        <v>620</v>
      </c>
      <c r="V414" s="29">
        <v>0</v>
      </c>
      <c r="W414" s="29">
        <v>3604</v>
      </c>
      <c r="X414" s="29">
        <v>400.44444444444446</v>
      </c>
      <c r="Y414" s="36">
        <v>0</v>
      </c>
      <c r="Z414" s="29">
        <v>766</v>
      </c>
      <c r="AA414" s="29">
        <v>620</v>
      </c>
      <c r="AB414" s="29">
        <v>679</v>
      </c>
      <c r="AC414" s="29">
        <v>0</v>
      </c>
      <c r="AD414" s="27">
        <v>3211109212001</v>
      </c>
    </row>
    <row r="415" spans="1:30" x14ac:dyDescent="0.25">
      <c r="A415" s="27">
        <v>3211201512001</v>
      </c>
      <c r="B415" s="42" t="s">
        <v>1227</v>
      </c>
      <c r="C415" s="29">
        <v>11705</v>
      </c>
      <c r="D415" s="29">
        <v>133386</v>
      </c>
      <c r="E415" s="29">
        <v>141805</v>
      </c>
      <c r="F415" s="29">
        <v>147319</v>
      </c>
      <c r="G415" s="29">
        <v>94578</v>
      </c>
      <c r="H415" s="29">
        <v>23366</v>
      </c>
      <c r="I415" s="29">
        <v>533</v>
      </c>
      <c r="K415" s="29">
        <v>12</v>
      </c>
      <c r="L415" s="29">
        <v>552704</v>
      </c>
      <c r="M415" s="29">
        <v>69088</v>
      </c>
      <c r="N415" s="29">
        <v>120561</v>
      </c>
      <c r="O415" s="29">
        <v>121686</v>
      </c>
      <c r="P415" s="29">
        <v>208242</v>
      </c>
      <c r="Q415" s="29">
        <v>75680</v>
      </c>
      <c r="R415" s="29">
        <v>56320</v>
      </c>
      <c r="S415" s="29">
        <v>0</v>
      </c>
      <c r="T415" s="29">
        <v>0</v>
      </c>
      <c r="U415" s="29">
        <v>0</v>
      </c>
      <c r="V415" s="29">
        <v>0</v>
      </c>
      <c r="W415" s="29">
        <v>582489</v>
      </c>
      <c r="X415" s="29">
        <v>64721</v>
      </c>
      <c r="Y415" s="36">
        <v>258</v>
      </c>
      <c r="Z415" s="29">
        <v>270</v>
      </c>
      <c r="AA415" s="29">
        <v>0</v>
      </c>
      <c r="AB415" s="29">
        <v>0</v>
      </c>
      <c r="AC415" s="29">
        <v>258</v>
      </c>
      <c r="AD415" s="27">
        <v>3211201512001</v>
      </c>
    </row>
    <row r="416" spans="1:30" x14ac:dyDescent="0.25">
      <c r="A416" s="27">
        <v>3211303202001</v>
      </c>
      <c r="B416" s="42" t="s">
        <v>1228</v>
      </c>
      <c r="D416" s="29">
        <v>686</v>
      </c>
      <c r="E416" s="29">
        <v>680</v>
      </c>
      <c r="F416" s="29">
        <v>577</v>
      </c>
      <c r="G416" s="29">
        <v>691</v>
      </c>
      <c r="H416" s="29">
        <v>215</v>
      </c>
      <c r="I416" s="29">
        <v>229</v>
      </c>
      <c r="J416" s="29">
        <v>307</v>
      </c>
      <c r="K416" s="29">
        <v>53</v>
      </c>
      <c r="L416" s="29">
        <v>3438</v>
      </c>
      <c r="M416" s="29">
        <v>429.75</v>
      </c>
      <c r="N416" s="29">
        <v>0</v>
      </c>
      <c r="O416" s="29">
        <v>1540</v>
      </c>
      <c r="P416" s="29">
        <v>0</v>
      </c>
      <c r="Q416" s="29">
        <v>1500</v>
      </c>
      <c r="R416" s="29">
        <v>0</v>
      </c>
      <c r="S416" s="29">
        <v>2500</v>
      </c>
      <c r="T416" s="29">
        <v>2509</v>
      </c>
      <c r="U416" s="29">
        <v>0</v>
      </c>
      <c r="V416" s="29">
        <v>0</v>
      </c>
      <c r="W416" s="29">
        <v>8049</v>
      </c>
      <c r="X416" s="29">
        <v>894.33333333333337</v>
      </c>
      <c r="Y416" s="36">
        <v>4599</v>
      </c>
      <c r="Z416" s="29">
        <v>4959</v>
      </c>
      <c r="AA416" s="29">
        <v>0</v>
      </c>
      <c r="AB416" s="29">
        <v>307</v>
      </c>
      <c r="AC416" s="29">
        <v>4599</v>
      </c>
      <c r="AD416" s="27">
        <v>3211303202001</v>
      </c>
    </row>
    <row r="417" spans="1:30" x14ac:dyDescent="0.25">
      <c r="A417" s="27">
        <v>3219999087001</v>
      </c>
      <c r="B417" s="42" t="s">
        <v>1229</v>
      </c>
      <c r="C417" s="29">
        <v>90</v>
      </c>
      <c r="D417" s="29">
        <v>1066</v>
      </c>
      <c r="E417" s="29">
        <v>884</v>
      </c>
      <c r="F417" s="29">
        <v>640</v>
      </c>
      <c r="G417" s="29">
        <v>1176</v>
      </c>
      <c r="H417" s="29">
        <v>676</v>
      </c>
      <c r="I417" s="29">
        <v>920</v>
      </c>
      <c r="J417" s="29">
        <v>936</v>
      </c>
      <c r="L417" s="29">
        <v>6388</v>
      </c>
      <c r="M417" s="29">
        <v>798.5</v>
      </c>
      <c r="N417" s="29">
        <v>7658</v>
      </c>
      <c r="O417" s="29">
        <v>0</v>
      </c>
      <c r="P417" s="29">
        <v>0</v>
      </c>
      <c r="Q417" s="29">
        <v>1456</v>
      </c>
      <c r="R417" s="29">
        <v>0</v>
      </c>
      <c r="S417" s="29">
        <v>7392</v>
      </c>
      <c r="T417" s="29">
        <v>2016</v>
      </c>
      <c r="U417" s="29">
        <v>0</v>
      </c>
      <c r="V417" s="29">
        <v>0</v>
      </c>
      <c r="W417" s="29">
        <v>18522</v>
      </c>
      <c r="X417" s="29">
        <v>2058</v>
      </c>
      <c r="Y417" s="36">
        <v>10678</v>
      </c>
      <c r="Z417" s="29">
        <v>11614</v>
      </c>
      <c r="AA417" s="29">
        <v>0</v>
      </c>
      <c r="AB417" s="29">
        <v>936</v>
      </c>
      <c r="AC417" s="29">
        <v>10678</v>
      </c>
      <c r="AD417" s="27">
        <v>3219999087001</v>
      </c>
    </row>
    <row r="418" spans="1:30" x14ac:dyDescent="0.25">
      <c r="A418" s="27">
        <v>3219999903001</v>
      </c>
      <c r="B418" s="42" t="s">
        <v>1230</v>
      </c>
      <c r="J418" s="29">
        <v>360</v>
      </c>
      <c r="L418" s="29">
        <v>360</v>
      </c>
      <c r="M418" s="29">
        <v>360</v>
      </c>
      <c r="N418" s="29">
        <v>0</v>
      </c>
      <c r="O418" s="29">
        <v>0</v>
      </c>
      <c r="P418" s="29">
        <v>0</v>
      </c>
      <c r="Q418" s="29">
        <v>0</v>
      </c>
      <c r="R418" s="29">
        <v>0</v>
      </c>
      <c r="S418" s="29">
        <v>0</v>
      </c>
      <c r="T418" s="29">
        <v>0</v>
      </c>
      <c r="U418" s="29">
        <v>1456</v>
      </c>
      <c r="V418" s="29">
        <v>0</v>
      </c>
      <c r="W418" s="29">
        <v>1456</v>
      </c>
      <c r="X418" s="29">
        <v>161.77777777777777</v>
      </c>
      <c r="Y418" s="36">
        <v>1096</v>
      </c>
      <c r="Z418" s="29" t="e">
        <v>#N/A</v>
      </c>
      <c r="AA418" s="29">
        <v>1456</v>
      </c>
      <c r="AB418" s="29">
        <v>360</v>
      </c>
      <c r="AC418" s="29">
        <v>1096</v>
      </c>
      <c r="AD418" s="27">
        <v>3219999903001</v>
      </c>
    </row>
    <row r="419" spans="1:30" x14ac:dyDescent="0.25">
      <c r="A419" s="27">
        <v>3211701501001</v>
      </c>
      <c r="B419" s="42" t="s">
        <v>1231</v>
      </c>
      <c r="C419" s="29">
        <v>4440</v>
      </c>
      <c r="D419" s="29">
        <v>23536</v>
      </c>
      <c r="E419" s="29">
        <v>18480</v>
      </c>
      <c r="F419" s="29">
        <v>620</v>
      </c>
      <c r="G419" s="29">
        <v>374</v>
      </c>
      <c r="L419" s="29">
        <v>47450</v>
      </c>
      <c r="M419" s="29">
        <v>9490</v>
      </c>
      <c r="N419" s="29">
        <v>47450</v>
      </c>
      <c r="O419" s="29">
        <v>1800</v>
      </c>
      <c r="P419" s="29">
        <v>1050</v>
      </c>
      <c r="Q419" s="29">
        <v>0</v>
      </c>
      <c r="R419" s="29">
        <v>0</v>
      </c>
      <c r="S419" s="29">
        <v>0</v>
      </c>
      <c r="T419" s="29">
        <v>0</v>
      </c>
      <c r="U419" s="29">
        <v>0</v>
      </c>
      <c r="V419" s="29">
        <v>0</v>
      </c>
      <c r="W419" s="29">
        <v>50300</v>
      </c>
      <c r="X419" s="29">
        <v>5588.8888888888887</v>
      </c>
      <c r="Y419" s="36">
        <v>0</v>
      </c>
      <c r="Z419" s="29">
        <v>0</v>
      </c>
      <c r="AA419" s="29">
        <v>0</v>
      </c>
      <c r="AB419" s="29">
        <v>0</v>
      </c>
      <c r="AC419" s="29">
        <v>0</v>
      </c>
      <c r="AD419" s="27">
        <v>3211701501001</v>
      </c>
    </row>
    <row r="420" spans="1:30" x14ac:dyDescent="0.25">
      <c r="A420" s="27">
        <v>3211111613001</v>
      </c>
      <c r="B420" s="42" t="s">
        <v>1232</v>
      </c>
      <c r="C420" s="29">
        <v>10</v>
      </c>
      <c r="D420" s="29">
        <v>28</v>
      </c>
      <c r="E420" s="29">
        <v>26</v>
      </c>
      <c r="F420" s="29">
        <v>19</v>
      </c>
      <c r="G420" s="29">
        <v>30</v>
      </c>
      <c r="H420" s="29">
        <v>22</v>
      </c>
      <c r="I420" s="29">
        <v>17</v>
      </c>
      <c r="J420" s="29">
        <v>31</v>
      </c>
      <c r="K420" s="29">
        <v>3</v>
      </c>
      <c r="L420" s="29">
        <v>186</v>
      </c>
      <c r="M420" s="29">
        <v>20.666666666666668</v>
      </c>
      <c r="N420" s="29">
        <v>285</v>
      </c>
      <c r="O420" s="29">
        <v>0</v>
      </c>
      <c r="P420" s="29">
        <v>0</v>
      </c>
      <c r="Q420" s="29">
        <v>0</v>
      </c>
      <c r="R420" s="29">
        <v>0</v>
      </c>
      <c r="S420" s="29">
        <v>222</v>
      </c>
      <c r="T420" s="29">
        <v>0</v>
      </c>
      <c r="U420" s="29">
        <v>0</v>
      </c>
      <c r="V420" s="29">
        <v>0</v>
      </c>
      <c r="W420" s="29">
        <v>507</v>
      </c>
      <c r="X420" s="29">
        <v>56.333333333333336</v>
      </c>
      <c r="Y420" s="36">
        <v>318</v>
      </c>
      <c r="Z420" s="29">
        <v>355</v>
      </c>
      <c r="AA420" s="29">
        <v>0</v>
      </c>
      <c r="AB420" s="29">
        <v>31</v>
      </c>
      <c r="AC420" s="29">
        <v>318</v>
      </c>
      <c r="AD420" s="27">
        <v>3211111613001</v>
      </c>
    </row>
    <row r="421" spans="1:30" x14ac:dyDescent="0.25">
      <c r="A421" s="27">
        <v>3211802311001</v>
      </c>
      <c r="B421" s="42" t="s">
        <v>1233</v>
      </c>
      <c r="C421" s="29">
        <v>3821</v>
      </c>
      <c r="D421" s="29">
        <v>13589</v>
      </c>
      <c r="E421" s="29">
        <v>41219</v>
      </c>
      <c r="F421" s="29">
        <v>228</v>
      </c>
      <c r="J421" s="29">
        <v>16528</v>
      </c>
      <c r="K421" s="29">
        <v>7585</v>
      </c>
      <c r="L421" s="29">
        <v>82970</v>
      </c>
      <c r="M421" s="29">
        <v>13828.333333333334</v>
      </c>
      <c r="N421" s="29">
        <v>5800</v>
      </c>
      <c r="O421" s="29">
        <v>53263</v>
      </c>
      <c r="P421" s="29">
        <v>2694</v>
      </c>
      <c r="Q421" s="29">
        <v>0</v>
      </c>
      <c r="R421" s="29">
        <v>0</v>
      </c>
      <c r="S421" s="29">
        <v>0</v>
      </c>
      <c r="T421" s="29">
        <v>0</v>
      </c>
      <c r="U421" s="29">
        <v>60834</v>
      </c>
      <c r="V421" s="29">
        <v>10560</v>
      </c>
      <c r="W421" s="29">
        <v>133151</v>
      </c>
      <c r="X421" s="29">
        <v>14794.555555555555</v>
      </c>
      <c r="Y421" s="36">
        <v>43009</v>
      </c>
      <c r="Z421" s="29">
        <v>0</v>
      </c>
      <c r="AA421" s="29">
        <v>60834</v>
      </c>
      <c r="AB421" s="29">
        <v>16528</v>
      </c>
      <c r="AC421" s="29">
        <v>43009</v>
      </c>
      <c r="AD421" s="27">
        <v>3211802311001</v>
      </c>
    </row>
    <row r="422" spans="1:30" x14ac:dyDescent="0.25">
      <c r="A422" s="27">
        <v>3211701702001</v>
      </c>
      <c r="B422" s="42" t="s">
        <v>1234</v>
      </c>
      <c r="D422" s="29">
        <v>14</v>
      </c>
      <c r="E422" s="29">
        <v>102</v>
      </c>
      <c r="L422" s="29">
        <v>116</v>
      </c>
      <c r="M422" s="29">
        <v>58</v>
      </c>
      <c r="N422" s="29">
        <v>0</v>
      </c>
      <c r="O422" s="29">
        <v>214</v>
      </c>
      <c r="P422" s="29">
        <v>0</v>
      </c>
      <c r="Q422" s="29">
        <v>0</v>
      </c>
      <c r="R422" s="29">
        <v>0</v>
      </c>
      <c r="S422" s="29">
        <v>0</v>
      </c>
      <c r="T422" s="29">
        <v>0</v>
      </c>
      <c r="U422" s="29">
        <v>0</v>
      </c>
      <c r="V422" s="29">
        <v>0</v>
      </c>
      <c r="W422" s="29">
        <v>214</v>
      </c>
      <c r="X422" s="29">
        <v>23.777777777777779</v>
      </c>
      <c r="Y422" s="36">
        <v>0</v>
      </c>
      <c r="Z422" s="29">
        <v>0</v>
      </c>
      <c r="AA422" s="29">
        <v>0</v>
      </c>
      <c r="AB422" s="29">
        <v>0</v>
      </c>
      <c r="AC422" s="29">
        <v>0</v>
      </c>
      <c r="AD422" s="27">
        <v>3211701702001</v>
      </c>
    </row>
    <row r="423" spans="1:30" x14ac:dyDescent="0.25">
      <c r="A423" s="27">
        <v>3211301402001</v>
      </c>
      <c r="B423" s="42" t="s">
        <v>1235</v>
      </c>
      <c r="G423" s="29">
        <v>315</v>
      </c>
      <c r="I423" s="29">
        <v>75</v>
      </c>
      <c r="J423" s="29">
        <v>172</v>
      </c>
      <c r="K423" s="29">
        <v>68</v>
      </c>
      <c r="L423" s="29">
        <v>630</v>
      </c>
      <c r="M423" s="29">
        <v>157.5</v>
      </c>
      <c r="N423" s="29">
        <v>0</v>
      </c>
      <c r="O423" s="29">
        <v>0</v>
      </c>
      <c r="P423" s="29">
        <v>0</v>
      </c>
      <c r="Q423" s="29">
        <v>0</v>
      </c>
      <c r="R423" s="29">
        <v>315</v>
      </c>
      <c r="S423" s="29">
        <v>0</v>
      </c>
      <c r="T423" s="29">
        <v>126</v>
      </c>
      <c r="U423" s="29">
        <v>505</v>
      </c>
      <c r="V423" s="29">
        <v>0</v>
      </c>
      <c r="W423" s="29">
        <v>946</v>
      </c>
      <c r="X423" s="29">
        <v>105.11111111111111</v>
      </c>
      <c r="Y423" s="36">
        <v>306</v>
      </c>
      <c r="Z423" s="29">
        <v>51</v>
      </c>
      <c r="AA423" s="29">
        <v>505</v>
      </c>
      <c r="AB423" s="29">
        <v>172</v>
      </c>
      <c r="AC423" s="29">
        <v>306</v>
      </c>
      <c r="AD423" s="27">
        <v>3211301402001</v>
      </c>
    </row>
    <row r="424" spans="1:30" x14ac:dyDescent="0.25">
      <c r="A424" s="27">
        <v>3211504722001</v>
      </c>
      <c r="B424" s="42" t="s">
        <v>1236</v>
      </c>
      <c r="C424" s="29">
        <v>7</v>
      </c>
      <c r="D424" s="29">
        <v>19</v>
      </c>
      <c r="E424" s="29">
        <v>22</v>
      </c>
      <c r="F424" s="29">
        <v>24</v>
      </c>
      <c r="G424" s="29">
        <v>19</v>
      </c>
      <c r="H424" s="29">
        <v>23</v>
      </c>
      <c r="I424" s="29">
        <v>27</v>
      </c>
      <c r="J424" s="29">
        <v>21</v>
      </c>
      <c r="K424" s="29">
        <v>9</v>
      </c>
      <c r="L424" s="29">
        <v>171</v>
      </c>
      <c r="M424" s="29">
        <v>19</v>
      </c>
      <c r="N424" s="29">
        <v>28</v>
      </c>
      <c r="O424" s="29">
        <v>1</v>
      </c>
      <c r="P424" s="29">
        <v>75</v>
      </c>
      <c r="Q424" s="29">
        <v>0</v>
      </c>
      <c r="R424" s="29">
        <v>40</v>
      </c>
      <c r="S424" s="29">
        <v>40</v>
      </c>
      <c r="T424" s="29">
        <v>21</v>
      </c>
      <c r="U424" s="29">
        <v>0</v>
      </c>
      <c r="V424" s="29">
        <v>0</v>
      </c>
      <c r="W424" s="29">
        <v>205</v>
      </c>
      <c r="X424" s="29">
        <v>22.777777777777779</v>
      </c>
      <c r="Y424" s="36">
        <v>34</v>
      </c>
      <c r="Z424" s="29">
        <v>115</v>
      </c>
      <c r="AA424" s="29">
        <v>0</v>
      </c>
      <c r="AB424" s="29">
        <v>21</v>
      </c>
      <c r="AC424" s="29">
        <v>34</v>
      </c>
      <c r="AD424" s="27">
        <v>3211504722001</v>
      </c>
    </row>
    <row r="425" spans="1:30" x14ac:dyDescent="0.25">
      <c r="A425" s="27">
        <v>3211504712001</v>
      </c>
      <c r="B425" s="42" t="s">
        <v>1237</v>
      </c>
      <c r="D425" s="29">
        <v>315</v>
      </c>
      <c r="E425" s="29">
        <v>622</v>
      </c>
      <c r="F425" s="29">
        <v>150</v>
      </c>
      <c r="G425" s="29">
        <v>488</v>
      </c>
      <c r="H425" s="29">
        <v>968</v>
      </c>
      <c r="I425" s="29">
        <v>925</v>
      </c>
      <c r="K425" s="29">
        <v>17</v>
      </c>
      <c r="L425" s="29">
        <v>3485</v>
      </c>
      <c r="M425" s="29">
        <v>497.85714285714283</v>
      </c>
      <c r="N425" s="29">
        <v>0</v>
      </c>
      <c r="O425" s="29">
        <v>1089</v>
      </c>
      <c r="P425" s="29">
        <v>0</v>
      </c>
      <c r="Q425" s="29">
        <v>0</v>
      </c>
      <c r="R425" s="29">
        <v>2369</v>
      </c>
      <c r="S425" s="29">
        <v>0</v>
      </c>
      <c r="T425" s="29">
        <v>0</v>
      </c>
      <c r="U425" s="29">
        <v>0</v>
      </c>
      <c r="V425" s="29">
        <v>2226</v>
      </c>
      <c r="W425" s="29">
        <v>5684</v>
      </c>
      <c r="X425" s="29">
        <v>631.55555555555554</v>
      </c>
      <c r="Y425" s="36">
        <v>1046</v>
      </c>
      <c r="Z425" s="29">
        <v>0</v>
      </c>
      <c r="AA425" s="29">
        <v>0</v>
      </c>
      <c r="AB425" s="29">
        <v>0</v>
      </c>
      <c r="AC425" s="29">
        <v>1046</v>
      </c>
      <c r="AD425" s="27">
        <v>3211504712001</v>
      </c>
    </row>
    <row r="426" spans="1:30" x14ac:dyDescent="0.25">
      <c r="A426" s="27">
        <v>3211215721001</v>
      </c>
      <c r="B426" s="42" t="s">
        <v>1238</v>
      </c>
      <c r="D426" s="29">
        <v>77</v>
      </c>
      <c r="L426" s="29">
        <v>77</v>
      </c>
      <c r="M426" s="29">
        <v>77</v>
      </c>
      <c r="N426" s="29">
        <v>0</v>
      </c>
      <c r="O426" s="29">
        <v>77</v>
      </c>
      <c r="P426" s="29">
        <v>0</v>
      </c>
      <c r="Q426" s="29">
        <v>0</v>
      </c>
      <c r="R426" s="29">
        <v>0</v>
      </c>
      <c r="S426" s="29">
        <v>0</v>
      </c>
      <c r="T426" s="29">
        <v>0</v>
      </c>
      <c r="U426" s="29">
        <v>0</v>
      </c>
      <c r="V426" s="29">
        <v>0</v>
      </c>
      <c r="W426" s="29">
        <v>77</v>
      </c>
      <c r="X426" s="29">
        <v>8.5555555555555554</v>
      </c>
      <c r="Y426" s="36">
        <v>0</v>
      </c>
      <c r="Z426" s="29">
        <v>0</v>
      </c>
      <c r="AA426" s="29">
        <v>0</v>
      </c>
      <c r="AB426" s="29">
        <v>0</v>
      </c>
      <c r="AC426" s="29">
        <v>0</v>
      </c>
      <c r="AD426" s="27">
        <v>3211215721001</v>
      </c>
    </row>
    <row r="427" spans="1:30" x14ac:dyDescent="0.25">
      <c r="A427" s="27">
        <v>3211215711001</v>
      </c>
      <c r="B427" s="42" t="s">
        <v>1239</v>
      </c>
      <c r="D427" s="29">
        <v>1587</v>
      </c>
      <c r="L427" s="29">
        <v>1587</v>
      </c>
      <c r="M427" s="29">
        <v>1587</v>
      </c>
      <c r="N427" s="29">
        <v>0</v>
      </c>
      <c r="O427" s="29">
        <v>2967</v>
      </c>
      <c r="P427" s="29">
        <v>0</v>
      </c>
      <c r="Q427" s="29">
        <v>0</v>
      </c>
      <c r="R427" s="29">
        <v>0</v>
      </c>
      <c r="S427" s="29">
        <v>0</v>
      </c>
      <c r="T427" s="29">
        <v>0</v>
      </c>
      <c r="U427" s="29">
        <v>0</v>
      </c>
      <c r="V427" s="29">
        <v>0</v>
      </c>
      <c r="W427" s="29">
        <v>2967</v>
      </c>
      <c r="X427" s="29">
        <v>329.66666666666669</v>
      </c>
      <c r="Y427" s="36">
        <v>0</v>
      </c>
      <c r="Z427" s="29">
        <v>0</v>
      </c>
      <c r="AA427" s="29">
        <v>0</v>
      </c>
      <c r="AB427" s="29">
        <v>0</v>
      </c>
      <c r="AC427" s="29">
        <v>0</v>
      </c>
      <c r="AD427" s="27">
        <v>3211215711001</v>
      </c>
    </row>
    <row r="428" spans="1:30" x14ac:dyDescent="0.25">
      <c r="A428" s="27">
        <v>3212006412001</v>
      </c>
      <c r="B428" s="42" t="s">
        <v>1240</v>
      </c>
      <c r="D428" s="29">
        <v>172</v>
      </c>
      <c r="E428" s="29">
        <v>251</v>
      </c>
      <c r="F428" s="29">
        <v>157</v>
      </c>
      <c r="G428" s="29">
        <v>369</v>
      </c>
      <c r="H428" s="29">
        <v>313</v>
      </c>
      <c r="I428" s="29">
        <v>10</v>
      </c>
      <c r="J428" s="29">
        <v>237</v>
      </c>
      <c r="K428" s="29">
        <v>36</v>
      </c>
      <c r="L428" s="29">
        <v>1545</v>
      </c>
      <c r="M428" s="29">
        <v>193.125</v>
      </c>
      <c r="N428" s="29">
        <v>0</v>
      </c>
      <c r="O428" s="29">
        <v>1263</v>
      </c>
      <c r="P428" s="29">
        <v>0</v>
      </c>
      <c r="Q428" s="29">
        <v>0</v>
      </c>
      <c r="R428" s="29">
        <v>0</v>
      </c>
      <c r="S428" s="29">
        <v>0</v>
      </c>
      <c r="T428" s="29">
        <v>780</v>
      </c>
      <c r="U428" s="29">
        <v>876</v>
      </c>
      <c r="V428" s="29">
        <v>0</v>
      </c>
      <c r="W428" s="29">
        <v>2919</v>
      </c>
      <c r="X428" s="29">
        <v>324.33333333333331</v>
      </c>
      <c r="Y428" s="36">
        <v>1368</v>
      </c>
      <c r="Z428" s="29">
        <v>773</v>
      </c>
      <c r="AA428" s="29">
        <v>876</v>
      </c>
      <c r="AB428" s="29">
        <v>237</v>
      </c>
      <c r="AC428" s="29">
        <v>1368</v>
      </c>
      <c r="AD428" s="27">
        <v>3212006412001</v>
      </c>
    </row>
    <row r="429" spans="1:30" x14ac:dyDescent="0.25">
      <c r="A429" s="27">
        <v>3219999447001</v>
      </c>
      <c r="B429" s="42" t="s">
        <v>1241</v>
      </c>
      <c r="C429" s="29">
        <v>2</v>
      </c>
      <c r="D429" s="29">
        <v>4</v>
      </c>
      <c r="E429" s="29">
        <v>2</v>
      </c>
      <c r="F429" s="29">
        <v>4</v>
      </c>
      <c r="G429" s="29">
        <v>4</v>
      </c>
      <c r="H429" s="29">
        <v>10</v>
      </c>
      <c r="I429" s="29">
        <v>10</v>
      </c>
      <c r="J429" s="29">
        <v>12</v>
      </c>
      <c r="L429" s="29">
        <v>48</v>
      </c>
      <c r="M429" s="29">
        <v>6</v>
      </c>
      <c r="N429" s="29">
        <v>28</v>
      </c>
      <c r="O429" s="29">
        <v>0</v>
      </c>
      <c r="P429" s="29">
        <v>36</v>
      </c>
      <c r="Q429" s="29">
        <v>36</v>
      </c>
      <c r="R429" s="29">
        <v>0</v>
      </c>
      <c r="S429" s="29">
        <v>24</v>
      </c>
      <c r="T429" s="29">
        <v>0</v>
      </c>
      <c r="U429" s="29">
        <v>0</v>
      </c>
      <c r="V429" s="29">
        <v>0</v>
      </c>
      <c r="W429" s="29">
        <v>124</v>
      </c>
      <c r="X429" s="29">
        <v>13.777777777777779</v>
      </c>
      <c r="Y429" s="36">
        <v>76</v>
      </c>
      <c r="Z429" s="29">
        <v>88</v>
      </c>
      <c r="AA429" s="29">
        <v>0</v>
      </c>
      <c r="AB429" s="29">
        <v>12</v>
      </c>
      <c r="AC429" s="29">
        <v>76</v>
      </c>
      <c r="AD429" s="27">
        <v>3219999447001</v>
      </c>
    </row>
    <row r="430" spans="1:30" x14ac:dyDescent="0.25">
      <c r="A430" s="27">
        <v>3211601622001</v>
      </c>
      <c r="B430" s="42" t="s">
        <v>1242</v>
      </c>
      <c r="D430" s="29">
        <v>6999</v>
      </c>
      <c r="E430" s="29">
        <v>10414</v>
      </c>
      <c r="F430" s="29">
        <v>10110</v>
      </c>
      <c r="G430" s="29">
        <v>12167</v>
      </c>
      <c r="H430" s="29">
        <v>11486</v>
      </c>
      <c r="I430" s="29">
        <v>13141</v>
      </c>
      <c r="J430" s="29">
        <v>11659</v>
      </c>
      <c r="K430" s="29">
        <v>1656</v>
      </c>
      <c r="L430" s="29">
        <v>77632</v>
      </c>
      <c r="M430" s="29">
        <v>9704</v>
      </c>
      <c r="N430" s="29">
        <v>0</v>
      </c>
      <c r="O430" s="29">
        <v>18078</v>
      </c>
      <c r="P430" s="29">
        <v>0</v>
      </c>
      <c r="Q430" s="29">
        <v>15453</v>
      </c>
      <c r="R430" s="29">
        <v>7000</v>
      </c>
      <c r="S430" s="29">
        <v>20000</v>
      </c>
      <c r="T430" s="29">
        <v>8005</v>
      </c>
      <c r="U430" s="29">
        <v>10000</v>
      </c>
      <c r="V430" s="29">
        <v>0</v>
      </c>
      <c r="W430" s="29">
        <v>78536</v>
      </c>
      <c r="X430" s="29">
        <v>8726.2222222222226</v>
      </c>
      <c r="Y430" s="36">
        <v>1337</v>
      </c>
      <c r="Z430" s="29">
        <v>40451</v>
      </c>
      <c r="AA430" s="29">
        <v>10000</v>
      </c>
      <c r="AB430" s="29">
        <v>11659</v>
      </c>
      <c r="AC430" s="29">
        <v>1337</v>
      </c>
      <c r="AD430" s="27">
        <v>3211601622001</v>
      </c>
    </row>
    <row r="431" spans="1:30" x14ac:dyDescent="0.25">
      <c r="A431" s="27">
        <v>3211601621001</v>
      </c>
      <c r="B431" s="42" t="s">
        <v>1243</v>
      </c>
      <c r="C431" s="29">
        <v>31123</v>
      </c>
      <c r="D431" s="29">
        <v>168137</v>
      </c>
      <c r="E431" s="29">
        <v>56219</v>
      </c>
      <c r="F431" s="29">
        <v>155</v>
      </c>
      <c r="L431" s="29">
        <v>255634</v>
      </c>
      <c r="M431" s="29">
        <v>63908.5</v>
      </c>
      <c r="N431" s="29">
        <v>162784</v>
      </c>
      <c r="O431" s="29">
        <v>104467</v>
      </c>
      <c r="P431" s="29">
        <v>319</v>
      </c>
      <c r="Q431" s="29">
        <v>0</v>
      </c>
      <c r="R431" s="29">
        <v>0</v>
      </c>
      <c r="S431" s="29">
        <v>0</v>
      </c>
      <c r="T431" s="29">
        <v>0</v>
      </c>
      <c r="U431" s="29">
        <v>0</v>
      </c>
      <c r="V431" s="29">
        <v>0</v>
      </c>
      <c r="W431" s="29">
        <v>267570</v>
      </c>
      <c r="X431" s="29">
        <v>29730</v>
      </c>
      <c r="Y431" s="36">
        <v>9</v>
      </c>
      <c r="Z431" s="29">
        <v>10</v>
      </c>
      <c r="AA431" s="29">
        <v>0</v>
      </c>
      <c r="AB431" s="29">
        <v>0</v>
      </c>
      <c r="AC431" s="29">
        <v>9</v>
      </c>
      <c r="AD431" s="27">
        <v>3211601621001</v>
      </c>
    </row>
    <row r="432" spans="1:30" x14ac:dyDescent="0.25">
      <c r="A432" s="27">
        <v>3211601611001</v>
      </c>
      <c r="B432" s="42" t="s">
        <v>1244</v>
      </c>
      <c r="C432" s="29">
        <v>4538</v>
      </c>
      <c r="D432" s="29">
        <v>28440</v>
      </c>
      <c r="E432" s="29">
        <v>151729</v>
      </c>
      <c r="F432" s="29">
        <v>16231</v>
      </c>
      <c r="H432" s="29">
        <v>17059</v>
      </c>
      <c r="I432" s="29">
        <v>47170</v>
      </c>
      <c r="L432" s="29">
        <v>265167</v>
      </c>
      <c r="M432" s="29">
        <v>44194.5</v>
      </c>
      <c r="N432" s="29">
        <v>28625</v>
      </c>
      <c r="O432" s="29">
        <v>87026</v>
      </c>
      <c r="P432" s="29">
        <v>94304</v>
      </c>
      <c r="Q432" s="29">
        <v>0</v>
      </c>
      <c r="R432" s="29">
        <v>0</v>
      </c>
      <c r="S432" s="29">
        <v>64000</v>
      </c>
      <c r="T432" s="29">
        <v>6080</v>
      </c>
      <c r="U432" s="29">
        <v>0</v>
      </c>
      <c r="V432" s="29">
        <v>0</v>
      </c>
      <c r="W432" s="29">
        <v>280035</v>
      </c>
      <c r="X432" s="29">
        <v>31115</v>
      </c>
      <c r="Y432" s="36">
        <v>0</v>
      </c>
      <c r="Z432" s="29">
        <v>0</v>
      </c>
      <c r="AA432" s="29">
        <v>0</v>
      </c>
      <c r="AB432" s="29">
        <v>0</v>
      </c>
      <c r="AC432" s="29">
        <v>0</v>
      </c>
      <c r="AD432" s="27">
        <v>3211601611001</v>
      </c>
    </row>
    <row r="433" spans="1:30" x14ac:dyDescent="0.25">
      <c r="A433" s="27">
        <v>3211607422001</v>
      </c>
      <c r="B433" s="42" t="s">
        <v>1245</v>
      </c>
      <c r="D433" s="29">
        <v>2043</v>
      </c>
      <c r="E433" s="29">
        <v>239</v>
      </c>
      <c r="F433" s="29">
        <v>2009</v>
      </c>
      <c r="G433" s="29">
        <v>1130</v>
      </c>
      <c r="H433" s="29">
        <v>1014</v>
      </c>
      <c r="I433" s="29">
        <v>854</v>
      </c>
      <c r="J433" s="29">
        <v>3304</v>
      </c>
      <c r="K433" s="29">
        <v>4</v>
      </c>
      <c r="L433" s="29">
        <v>10597</v>
      </c>
      <c r="M433" s="29">
        <v>1324.625</v>
      </c>
      <c r="N433" s="29">
        <v>0</v>
      </c>
      <c r="O433" s="29">
        <v>2297</v>
      </c>
      <c r="P433" s="29">
        <v>0</v>
      </c>
      <c r="Q433" s="29">
        <v>2000</v>
      </c>
      <c r="R433" s="29">
        <v>1136</v>
      </c>
      <c r="S433" s="29">
        <v>1000</v>
      </c>
      <c r="T433" s="29">
        <v>827</v>
      </c>
      <c r="U433" s="29">
        <v>3309</v>
      </c>
      <c r="V433" s="29">
        <v>0</v>
      </c>
      <c r="W433" s="29">
        <v>10569</v>
      </c>
      <c r="X433" s="29">
        <v>1174.3333333333333</v>
      </c>
      <c r="Y433" s="36">
        <v>0</v>
      </c>
      <c r="Z433" s="29">
        <v>3</v>
      </c>
      <c r="AA433" s="29">
        <v>3309</v>
      </c>
      <c r="AB433" s="29">
        <v>3304</v>
      </c>
      <c r="AC433" s="29">
        <v>0</v>
      </c>
      <c r="AD433" s="27">
        <v>3211607422001</v>
      </c>
    </row>
    <row r="434" spans="1:30" x14ac:dyDescent="0.25">
      <c r="A434" s="27">
        <v>3219999871001</v>
      </c>
      <c r="B434" s="42" t="s">
        <v>1246</v>
      </c>
      <c r="F434" s="29">
        <v>1050</v>
      </c>
      <c r="H434" s="29">
        <v>52</v>
      </c>
      <c r="I434" s="29">
        <v>341</v>
      </c>
      <c r="L434" s="29">
        <v>1443</v>
      </c>
      <c r="M434" s="29">
        <v>481</v>
      </c>
      <c r="N434" s="29">
        <v>0</v>
      </c>
      <c r="O434" s="29">
        <v>0</v>
      </c>
      <c r="P434" s="29">
        <v>0</v>
      </c>
      <c r="Q434" s="29">
        <v>1850</v>
      </c>
      <c r="R434" s="29">
        <v>20</v>
      </c>
      <c r="S434" s="29">
        <v>370</v>
      </c>
      <c r="T434" s="29">
        <v>333</v>
      </c>
      <c r="U434" s="29">
        <v>0</v>
      </c>
      <c r="V434" s="29">
        <v>0</v>
      </c>
      <c r="W434" s="29">
        <v>2573</v>
      </c>
      <c r="X434" s="29">
        <v>285.88888888888891</v>
      </c>
      <c r="Y434" s="36">
        <v>0</v>
      </c>
      <c r="Z434" s="29">
        <v>0</v>
      </c>
      <c r="AA434" s="29">
        <v>0</v>
      </c>
      <c r="AB434" s="29">
        <v>0</v>
      </c>
      <c r="AC434" s="29">
        <v>0</v>
      </c>
      <c r="AD434" s="27">
        <v>3219999871001</v>
      </c>
    </row>
    <row r="435" spans="1:30" x14ac:dyDescent="0.25">
      <c r="A435" s="27">
        <v>3219999336001</v>
      </c>
      <c r="B435" s="42" t="s">
        <v>1247</v>
      </c>
      <c r="F435" s="29">
        <v>174</v>
      </c>
      <c r="G435" s="29">
        <v>5361</v>
      </c>
      <c r="H435" s="29">
        <v>1411</v>
      </c>
      <c r="I435" s="29">
        <v>636</v>
      </c>
      <c r="J435" s="29">
        <v>887</v>
      </c>
      <c r="K435" s="29">
        <v>81</v>
      </c>
      <c r="L435" s="29">
        <v>8550</v>
      </c>
      <c r="M435" s="29">
        <v>1425</v>
      </c>
      <c r="N435" s="29">
        <v>0</v>
      </c>
      <c r="O435" s="29">
        <v>0</v>
      </c>
      <c r="P435" s="29">
        <v>0</v>
      </c>
      <c r="Q435" s="29">
        <v>3300</v>
      </c>
      <c r="R435" s="29">
        <v>5387</v>
      </c>
      <c r="S435" s="29">
        <v>0</v>
      </c>
      <c r="T435" s="29">
        <v>6220</v>
      </c>
      <c r="U435" s="29">
        <v>0</v>
      </c>
      <c r="V435" s="29">
        <v>0</v>
      </c>
      <c r="W435" s="29">
        <v>14907</v>
      </c>
      <c r="X435" s="29">
        <v>1656.3333333333333</v>
      </c>
      <c r="Y435" s="36">
        <v>4851</v>
      </c>
      <c r="Z435" s="29">
        <v>5849</v>
      </c>
      <c r="AA435" s="29">
        <v>0</v>
      </c>
      <c r="AB435" s="29">
        <v>887</v>
      </c>
      <c r="AC435" s="29">
        <v>4851</v>
      </c>
      <c r="AD435" s="27">
        <v>3219999336001</v>
      </c>
    </row>
    <row r="436" spans="1:30" x14ac:dyDescent="0.25">
      <c r="A436" s="27">
        <v>3211604115001</v>
      </c>
      <c r="B436" s="42" t="s">
        <v>1248</v>
      </c>
      <c r="C436" s="29">
        <v>44</v>
      </c>
      <c r="D436" s="29">
        <v>236</v>
      </c>
      <c r="E436" s="29">
        <v>220</v>
      </c>
      <c r="F436" s="29">
        <v>162</v>
      </c>
      <c r="G436" s="29">
        <v>319</v>
      </c>
      <c r="H436" s="29">
        <v>227</v>
      </c>
      <c r="I436" s="29">
        <v>322</v>
      </c>
      <c r="J436" s="29">
        <v>187</v>
      </c>
      <c r="K436" s="29">
        <v>16</v>
      </c>
      <c r="L436" s="29">
        <v>1733</v>
      </c>
      <c r="M436" s="29">
        <v>192.55555555555554</v>
      </c>
      <c r="N436" s="29">
        <v>3427</v>
      </c>
      <c r="O436" s="29">
        <v>95</v>
      </c>
      <c r="P436" s="29">
        <v>0</v>
      </c>
      <c r="Q436" s="29">
        <v>0</v>
      </c>
      <c r="R436" s="29">
        <v>0</v>
      </c>
      <c r="S436" s="29">
        <v>50</v>
      </c>
      <c r="T436" s="29">
        <v>0</v>
      </c>
      <c r="U436" s="29">
        <v>0</v>
      </c>
      <c r="V436" s="29">
        <v>0</v>
      </c>
      <c r="W436" s="29">
        <v>3572</v>
      </c>
      <c r="X436" s="29">
        <v>396.88888888888891</v>
      </c>
      <c r="Y436" s="36">
        <v>1786</v>
      </c>
      <c r="Z436" s="29">
        <v>1997</v>
      </c>
      <c r="AA436" s="29">
        <v>0</v>
      </c>
      <c r="AB436" s="29">
        <v>187</v>
      </c>
      <c r="AC436" s="29">
        <v>1786</v>
      </c>
      <c r="AD436" s="27">
        <v>3211604115001</v>
      </c>
    </row>
    <row r="437" spans="1:30" x14ac:dyDescent="0.25">
      <c r="A437" s="27">
        <v>3211105812001</v>
      </c>
      <c r="B437" s="42" t="s">
        <v>1249</v>
      </c>
      <c r="F437" s="29">
        <v>32</v>
      </c>
      <c r="G437" s="29">
        <v>94</v>
      </c>
      <c r="H437" s="29">
        <v>24</v>
      </c>
      <c r="I437" s="29">
        <v>111</v>
      </c>
      <c r="J437" s="29">
        <v>43</v>
      </c>
      <c r="K437" s="29">
        <v>19</v>
      </c>
      <c r="L437" s="29">
        <v>323</v>
      </c>
      <c r="M437" s="29">
        <v>53.833333333333336</v>
      </c>
      <c r="N437" s="29">
        <v>0</v>
      </c>
      <c r="O437" s="29">
        <v>0</v>
      </c>
      <c r="P437" s="29">
        <v>0</v>
      </c>
      <c r="Q437" s="29">
        <v>500</v>
      </c>
      <c r="R437" s="29">
        <v>0</v>
      </c>
      <c r="S437" s="29">
        <v>0</v>
      </c>
      <c r="T437" s="29">
        <v>0</v>
      </c>
      <c r="U437" s="29">
        <v>0</v>
      </c>
      <c r="V437" s="29">
        <v>0</v>
      </c>
      <c r="W437" s="29">
        <v>500</v>
      </c>
      <c r="X437" s="29">
        <v>55.555555555555557</v>
      </c>
      <c r="Y437" s="36">
        <v>195</v>
      </c>
      <c r="Z437" s="29">
        <v>257</v>
      </c>
      <c r="AA437" s="29">
        <v>0</v>
      </c>
      <c r="AB437" s="29">
        <v>43</v>
      </c>
      <c r="AC437" s="29">
        <v>195</v>
      </c>
      <c r="AD437" s="27">
        <v>3211105812001</v>
      </c>
    </row>
    <row r="438" spans="1:30" x14ac:dyDescent="0.25">
      <c r="A438" s="27">
        <v>3212509412001</v>
      </c>
      <c r="B438" s="42" t="s">
        <v>1250</v>
      </c>
      <c r="D438" s="29">
        <v>31</v>
      </c>
      <c r="E438" s="29">
        <v>97</v>
      </c>
      <c r="F438" s="29">
        <v>102</v>
      </c>
      <c r="G438" s="29">
        <v>86</v>
      </c>
      <c r="H438" s="29">
        <v>100</v>
      </c>
      <c r="I438" s="29">
        <v>113</v>
      </c>
      <c r="J438" s="29">
        <v>104</v>
      </c>
      <c r="K438" s="29">
        <v>18</v>
      </c>
      <c r="L438" s="29">
        <v>651</v>
      </c>
      <c r="M438" s="29">
        <v>81.375</v>
      </c>
      <c r="N438" s="29">
        <v>0</v>
      </c>
      <c r="O438" s="29">
        <v>392</v>
      </c>
      <c r="P438" s="29">
        <v>0</v>
      </c>
      <c r="Q438" s="29">
        <v>0</v>
      </c>
      <c r="R438" s="29">
        <v>0</v>
      </c>
      <c r="S438" s="29">
        <v>0</v>
      </c>
      <c r="T438" s="29">
        <v>330</v>
      </c>
      <c r="U438" s="29">
        <v>0</v>
      </c>
      <c r="V438" s="29">
        <v>0</v>
      </c>
      <c r="W438" s="29">
        <v>722</v>
      </c>
      <c r="X438" s="29">
        <v>80.222222222222229</v>
      </c>
      <c r="Y438" s="36">
        <v>260</v>
      </c>
      <c r="Z438" s="29">
        <v>1060</v>
      </c>
      <c r="AA438" s="29">
        <v>0</v>
      </c>
      <c r="AB438" s="29">
        <v>104</v>
      </c>
      <c r="AC438" s="29">
        <v>260</v>
      </c>
      <c r="AD438" s="27">
        <v>3212509412001</v>
      </c>
    </row>
    <row r="439" spans="1:30" x14ac:dyDescent="0.25">
      <c r="A439" s="27">
        <v>3212509402001</v>
      </c>
      <c r="B439" s="42" t="s">
        <v>1251</v>
      </c>
      <c r="D439" s="29">
        <v>152</v>
      </c>
      <c r="E439" s="29">
        <v>34</v>
      </c>
      <c r="F439" s="29">
        <v>24</v>
      </c>
      <c r="G439" s="29">
        <v>35</v>
      </c>
      <c r="H439" s="29">
        <v>23</v>
      </c>
      <c r="I439" s="29">
        <v>32</v>
      </c>
      <c r="J439" s="29">
        <v>27</v>
      </c>
      <c r="L439" s="29">
        <v>327</v>
      </c>
      <c r="M439" s="29">
        <v>46.714285714285715</v>
      </c>
      <c r="N439" s="29">
        <v>0</v>
      </c>
      <c r="O439" s="29">
        <v>375</v>
      </c>
      <c r="P439" s="29">
        <v>0</v>
      </c>
      <c r="Q439" s="29">
        <v>579</v>
      </c>
      <c r="R439" s="29">
        <v>0</v>
      </c>
      <c r="S439" s="29">
        <v>0</v>
      </c>
      <c r="T439" s="29">
        <v>0</v>
      </c>
      <c r="U439" s="29">
        <v>0</v>
      </c>
      <c r="V439" s="29">
        <v>0</v>
      </c>
      <c r="W439" s="29">
        <v>954</v>
      </c>
      <c r="X439" s="29">
        <v>106</v>
      </c>
      <c r="Y439" s="36">
        <v>0</v>
      </c>
      <c r="Z439" s="29">
        <v>1826</v>
      </c>
      <c r="AA439" s="29">
        <v>0</v>
      </c>
      <c r="AB439" s="29">
        <v>27</v>
      </c>
      <c r="AC439" s="29">
        <v>0</v>
      </c>
      <c r="AD439" s="27">
        <v>3212509402001</v>
      </c>
    </row>
    <row r="440" spans="1:30" x14ac:dyDescent="0.25">
      <c r="A440" s="27">
        <v>3219999031001</v>
      </c>
      <c r="B440" s="42" t="s">
        <v>1252</v>
      </c>
      <c r="L440" s="29">
        <v>0</v>
      </c>
      <c r="M440" s="29" t="e">
        <v>#DIV/0!</v>
      </c>
      <c r="N440" s="29">
        <v>0</v>
      </c>
      <c r="O440" s="29">
        <v>197</v>
      </c>
      <c r="P440" s="29">
        <v>0</v>
      </c>
      <c r="Q440" s="29">
        <v>0</v>
      </c>
      <c r="R440" s="29">
        <v>0</v>
      </c>
      <c r="S440" s="29">
        <v>0</v>
      </c>
      <c r="T440" s="29">
        <v>0</v>
      </c>
      <c r="U440" s="29">
        <v>0</v>
      </c>
      <c r="V440" s="29">
        <v>0</v>
      </c>
      <c r="W440" s="29">
        <v>197</v>
      </c>
      <c r="X440" s="29">
        <v>21.888888888888889</v>
      </c>
      <c r="Y440" s="36">
        <v>0</v>
      </c>
      <c r="Z440" s="29">
        <v>0</v>
      </c>
      <c r="AA440" s="29">
        <v>0</v>
      </c>
      <c r="AB440" s="29">
        <v>0</v>
      </c>
      <c r="AC440" s="29">
        <v>0</v>
      </c>
      <c r="AD440" s="27">
        <v>3219999031001</v>
      </c>
    </row>
    <row r="441" spans="1:30" x14ac:dyDescent="0.25">
      <c r="A441" s="27">
        <v>3219999115001</v>
      </c>
      <c r="B441" s="42" t="s">
        <v>1253</v>
      </c>
      <c r="I441" s="29">
        <v>18</v>
      </c>
      <c r="L441" s="29">
        <v>18</v>
      </c>
      <c r="M441" s="29">
        <v>18</v>
      </c>
      <c r="N441" s="29">
        <v>0</v>
      </c>
      <c r="O441" s="29">
        <v>0</v>
      </c>
      <c r="P441" s="29">
        <v>0</v>
      </c>
      <c r="Q441" s="29">
        <v>0</v>
      </c>
      <c r="R441" s="29">
        <v>0</v>
      </c>
      <c r="S441" s="29">
        <v>96</v>
      </c>
      <c r="T441" s="29">
        <v>0</v>
      </c>
      <c r="U441" s="29">
        <v>0</v>
      </c>
      <c r="V441" s="29">
        <v>0</v>
      </c>
      <c r="W441" s="29">
        <v>96</v>
      </c>
      <c r="X441" s="29">
        <v>10.666666666666666</v>
      </c>
      <c r="Y441" s="36">
        <v>78</v>
      </c>
      <c r="Z441" s="29">
        <v>78</v>
      </c>
      <c r="AA441" s="29">
        <v>0</v>
      </c>
      <c r="AB441" s="29">
        <v>0</v>
      </c>
      <c r="AC441" s="29">
        <v>78</v>
      </c>
      <c r="AD441" s="27">
        <v>3219999115001</v>
      </c>
    </row>
    <row r="442" spans="1:30" x14ac:dyDescent="0.25">
      <c r="A442" s="27">
        <v>3219999178001</v>
      </c>
      <c r="B442" s="42" t="s">
        <v>1254</v>
      </c>
      <c r="D442" s="29">
        <v>90</v>
      </c>
      <c r="E442" s="29">
        <v>180</v>
      </c>
      <c r="F442" s="29">
        <v>90</v>
      </c>
      <c r="K442" s="29">
        <v>360</v>
      </c>
      <c r="L442" s="29">
        <v>720</v>
      </c>
      <c r="M442" s="29">
        <v>180</v>
      </c>
      <c r="N442" s="29">
        <v>270</v>
      </c>
      <c r="O442" s="29">
        <v>0</v>
      </c>
      <c r="P442" s="29">
        <v>0</v>
      </c>
      <c r="Q442" s="29">
        <v>0</v>
      </c>
      <c r="R442" s="29">
        <v>0</v>
      </c>
      <c r="S442" s="29">
        <v>0</v>
      </c>
      <c r="T442" s="29">
        <v>0</v>
      </c>
      <c r="U442" s="29">
        <v>1440</v>
      </c>
      <c r="V442" s="29">
        <v>0</v>
      </c>
      <c r="W442" s="29">
        <v>1710</v>
      </c>
      <c r="X442" s="29">
        <v>190</v>
      </c>
      <c r="Y442" s="36">
        <v>1080</v>
      </c>
      <c r="Z442" s="29">
        <v>0</v>
      </c>
      <c r="AA442" s="29">
        <v>1440</v>
      </c>
      <c r="AB442" s="29">
        <v>0</v>
      </c>
      <c r="AC442" s="29">
        <v>1080</v>
      </c>
      <c r="AD442" s="27">
        <v>3219999178001</v>
      </c>
    </row>
    <row r="443" spans="1:30" x14ac:dyDescent="0.25">
      <c r="A443" s="27">
        <v>3219999081001</v>
      </c>
      <c r="B443" s="42" t="s">
        <v>1255</v>
      </c>
      <c r="D443" s="29">
        <v>360</v>
      </c>
      <c r="E443" s="29">
        <v>450</v>
      </c>
      <c r="F443" s="29">
        <v>1230</v>
      </c>
      <c r="G443" s="29">
        <v>360</v>
      </c>
      <c r="H443" s="29">
        <v>270</v>
      </c>
      <c r="I443" s="29">
        <v>1650</v>
      </c>
      <c r="J443" s="29">
        <v>360</v>
      </c>
      <c r="L443" s="29">
        <v>4680</v>
      </c>
      <c r="M443" s="29">
        <v>668.57142857142856</v>
      </c>
      <c r="N443" s="29">
        <v>2760</v>
      </c>
      <c r="O443" s="29">
        <v>0</v>
      </c>
      <c r="P443" s="29">
        <v>0</v>
      </c>
      <c r="Q443" s="29">
        <v>0</v>
      </c>
      <c r="R443" s="29">
        <v>0</v>
      </c>
      <c r="S443" s="29">
        <v>2160</v>
      </c>
      <c r="T443" s="29">
        <v>3600</v>
      </c>
      <c r="U443" s="29">
        <v>2160</v>
      </c>
      <c r="V443" s="29">
        <v>0</v>
      </c>
      <c r="W443" s="29">
        <v>10680</v>
      </c>
      <c r="X443" s="29">
        <v>1186.6666666666667</v>
      </c>
      <c r="Y443" s="36">
        <v>7290</v>
      </c>
      <c r="Z443" s="29">
        <v>5490</v>
      </c>
      <c r="AA443" s="29">
        <v>2160</v>
      </c>
      <c r="AB443" s="29">
        <v>360</v>
      </c>
      <c r="AC443" s="29">
        <v>7290</v>
      </c>
      <c r="AD443" s="27">
        <v>3219999081001</v>
      </c>
    </row>
    <row r="444" spans="1:30" x14ac:dyDescent="0.25">
      <c r="A444" s="27">
        <v>3211202701001</v>
      </c>
      <c r="B444" s="42" t="s">
        <v>1256</v>
      </c>
      <c r="D444" s="29">
        <v>3752</v>
      </c>
      <c r="E444" s="29">
        <v>6206</v>
      </c>
      <c r="F444" s="29">
        <v>2790</v>
      </c>
      <c r="G444" s="29">
        <v>5370</v>
      </c>
      <c r="H444" s="29">
        <v>7260</v>
      </c>
      <c r="I444" s="29">
        <v>3540</v>
      </c>
      <c r="J444" s="29">
        <v>246</v>
      </c>
      <c r="L444" s="29">
        <v>29164</v>
      </c>
      <c r="M444" s="29">
        <v>4166.2857142857147</v>
      </c>
      <c r="N444" s="29">
        <v>0</v>
      </c>
      <c r="O444" s="29">
        <v>10078</v>
      </c>
      <c r="P444" s="29">
        <v>450</v>
      </c>
      <c r="Q444" s="29">
        <v>4050</v>
      </c>
      <c r="R444" s="29">
        <v>15000</v>
      </c>
      <c r="S444" s="29">
        <v>1800</v>
      </c>
      <c r="T444" s="29">
        <v>2310</v>
      </c>
      <c r="U444" s="29">
        <v>90</v>
      </c>
      <c r="V444" s="29">
        <v>0</v>
      </c>
      <c r="W444" s="29">
        <v>33778</v>
      </c>
      <c r="X444" s="29">
        <v>3753.1111111111113</v>
      </c>
      <c r="Y444" s="36">
        <v>24</v>
      </c>
      <c r="Z444" s="29">
        <v>270</v>
      </c>
      <c r="AA444" s="29">
        <v>90</v>
      </c>
      <c r="AB444" s="29">
        <v>246</v>
      </c>
      <c r="AC444" s="29">
        <v>24</v>
      </c>
      <c r="AD444" s="27">
        <v>3211202701001</v>
      </c>
    </row>
    <row r="445" spans="1:30" x14ac:dyDescent="0.25">
      <c r="A445" s="27">
        <v>3211202731001</v>
      </c>
      <c r="B445" s="42" t="s">
        <v>1257</v>
      </c>
      <c r="C445" s="29">
        <v>60</v>
      </c>
      <c r="D445" s="29">
        <v>4320</v>
      </c>
      <c r="E445" s="29">
        <v>456</v>
      </c>
      <c r="F445" s="29">
        <v>1881</v>
      </c>
      <c r="G445" s="29">
        <v>4770</v>
      </c>
      <c r="H445" s="29">
        <v>3884</v>
      </c>
      <c r="I445" s="29">
        <v>1749</v>
      </c>
      <c r="J445" s="29">
        <v>270</v>
      </c>
      <c r="K445" s="29">
        <v>25</v>
      </c>
      <c r="L445" s="29">
        <v>17415</v>
      </c>
      <c r="M445" s="29">
        <v>1935</v>
      </c>
      <c r="N445" s="29">
        <v>60</v>
      </c>
      <c r="O445" s="29">
        <v>4656</v>
      </c>
      <c r="P445" s="29">
        <v>0</v>
      </c>
      <c r="Q445" s="29">
        <v>2700</v>
      </c>
      <c r="R445" s="29">
        <v>9990</v>
      </c>
      <c r="S445" s="29">
        <v>2400</v>
      </c>
      <c r="T445" s="29">
        <v>1110</v>
      </c>
      <c r="U445" s="29">
        <v>90</v>
      </c>
      <c r="V445" s="29">
        <v>0</v>
      </c>
      <c r="W445" s="29">
        <v>21006</v>
      </c>
      <c r="X445" s="29">
        <v>2334</v>
      </c>
      <c r="Y445" s="36">
        <v>0</v>
      </c>
      <c r="Z445" s="29">
        <v>295</v>
      </c>
      <c r="AA445" s="29">
        <v>90</v>
      </c>
      <c r="AB445" s="29">
        <v>270</v>
      </c>
      <c r="AC445" s="29">
        <v>0</v>
      </c>
      <c r="AD445" s="27">
        <v>3211202731001</v>
      </c>
    </row>
    <row r="446" spans="1:30" x14ac:dyDescent="0.25">
      <c r="A446" s="27">
        <v>3211202711001</v>
      </c>
      <c r="B446" s="42" t="s">
        <v>1258</v>
      </c>
      <c r="C446" s="29">
        <v>60</v>
      </c>
      <c r="D446" s="29">
        <v>90</v>
      </c>
      <c r="E446" s="29">
        <v>63</v>
      </c>
      <c r="F446" s="29">
        <v>821</v>
      </c>
      <c r="G446" s="29">
        <v>1620</v>
      </c>
      <c r="H446" s="29">
        <v>1596</v>
      </c>
      <c r="I446" s="29">
        <v>2712</v>
      </c>
      <c r="J446" s="29">
        <v>3759</v>
      </c>
      <c r="L446" s="29">
        <v>10721</v>
      </c>
      <c r="M446" s="29">
        <v>1340.125</v>
      </c>
      <c r="N446" s="29">
        <v>60</v>
      </c>
      <c r="O446" s="29">
        <v>242</v>
      </c>
      <c r="P446" s="29">
        <v>0</v>
      </c>
      <c r="Q446" s="29">
        <v>4890</v>
      </c>
      <c r="R446" s="29">
        <v>6000</v>
      </c>
      <c r="S446" s="29">
        <v>0</v>
      </c>
      <c r="T446" s="29">
        <v>0</v>
      </c>
      <c r="U446" s="29">
        <v>240</v>
      </c>
      <c r="V446" s="29">
        <v>0</v>
      </c>
      <c r="W446" s="29">
        <v>11432</v>
      </c>
      <c r="X446" s="29">
        <v>1270.2222222222222</v>
      </c>
      <c r="Y446" s="36">
        <v>0</v>
      </c>
      <c r="Z446" s="29">
        <v>3759</v>
      </c>
      <c r="AA446" s="29">
        <v>240</v>
      </c>
      <c r="AB446" s="29">
        <v>3759</v>
      </c>
      <c r="AC446" s="29">
        <v>0</v>
      </c>
      <c r="AD446" s="27">
        <v>3211202711001</v>
      </c>
    </row>
    <row r="447" spans="1:30" x14ac:dyDescent="0.25">
      <c r="A447" s="27">
        <v>3212203422001</v>
      </c>
      <c r="B447" s="42" t="s">
        <v>1259</v>
      </c>
      <c r="D447" s="29">
        <v>345</v>
      </c>
      <c r="E447" s="29">
        <v>482</v>
      </c>
      <c r="F447" s="29">
        <v>421</v>
      </c>
      <c r="G447" s="29">
        <v>415</v>
      </c>
      <c r="H447" s="29">
        <v>364</v>
      </c>
      <c r="I447" s="29">
        <v>362</v>
      </c>
      <c r="J447" s="29">
        <v>353</v>
      </c>
      <c r="K447" s="29">
        <v>62</v>
      </c>
      <c r="L447" s="29">
        <v>2804</v>
      </c>
      <c r="M447" s="29">
        <v>350.5</v>
      </c>
      <c r="N447" s="29">
        <v>6</v>
      </c>
      <c r="O447" s="29">
        <v>795</v>
      </c>
      <c r="P447" s="29">
        <v>500</v>
      </c>
      <c r="Q447" s="29">
        <v>1000</v>
      </c>
      <c r="R447" s="29">
        <v>0</v>
      </c>
      <c r="S447" s="29">
        <v>2200</v>
      </c>
      <c r="T447" s="29">
        <v>0</v>
      </c>
      <c r="U447" s="29">
        <v>0</v>
      </c>
      <c r="V447" s="29">
        <v>0</v>
      </c>
      <c r="W447" s="29">
        <v>4501</v>
      </c>
      <c r="X447" s="29">
        <v>500.11111111111109</v>
      </c>
      <c r="Y447" s="36">
        <v>1676</v>
      </c>
      <c r="Z447" s="29">
        <v>2107</v>
      </c>
      <c r="AA447" s="29">
        <v>0</v>
      </c>
      <c r="AB447" s="29">
        <v>353</v>
      </c>
      <c r="AC447" s="29">
        <v>1676</v>
      </c>
      <c r="AD447" s="27">
        <v>3212203422001</v>
      </c>
    </row>
    <row r="448" spans="1:30" x14ac:dyDescent="0.25">
      <c r="A448" s="27">
        <v>3219999060001</v>
      </c>
      <c r="B448" s="42" t="s">
        <v>1260</v>
      </c>
      <c r="D448" s="29">
        <v>86</v>
      </c>
      <c r="E448" s="29">
        <v>19</v>
      </c>
      <c r="I448" s="29">
        <v>12</v>
      </c>
      <c r="J448" s="29">
        <v>75</v>
      </c>
      <c r="K448" s="29">
        <v>28</v>
      </c>
      <c r="L448" s="29">
        <v>220</v>
      </c>
      <c r="M448" s="29">
        <v>44</v>
      </c>
      <c r="N448" s="29">
        <v>0</v>
      </c>
      <c r="O448" s="29">
        <v>105</v>
      </c>
      <c r="P448" s="29">
        <v>0</v>
      </c>
      <c r="Q448" s="29">
        <v>0</v>
      </c>
      <c r="R448" s="29">
        <v>0</v>
      </c>
      <c r="S448" s="29">
        <v>0</v>
      </c>
      <c r="T448" s="29">
        <v>400</v>
      </c>
      <c r="U448" s="29">
        <v>0</v>
      </c>
      <c r="V448" s="29">
        <v>0</v>
      </c>
      <c r="W448" s="29">
        <v>505</v>
      </c>
      <c r="X448" s="29">
        <v>56.111111111111114</v>
      </c>
      <c r="Y448" s="36">
        <v>284</v>
      </c>
      <c r="Z448" s="29">
        <v>388</v>
      </c>
      <c r="AA448" s="29">
        <v>0</v>
      </c>
      <c r="AB448" s="29">
        <v>75</v>
      </c>
      <c r="AC448" s="29">
        <v>284</v>
      </c>
      <c r="AD448" s="27">
        <v>3219999060001</v>
      </c>
    </row>
    <row r="449" spans="1:30" x14ac:dyDescent="0.25">
      <c r="A449" s="27">
        <v>3212506912001</v>
      </c>
      <c r="B449" s="42" t="s">
        <v>1261</v>
      </c>
      <c r="D449" s="29">
        <v>63</v>
      </c>
      <c r="E449" s="29">
        <v>348</v>
      </c>
      <c r="L449" s="29">
        <v>411</v>
      </c>
      <c r="M449" s="29">
        <v>205.5</v>
      </c>
      <c r="N449" s="29">
        <v>0</v>
      </c>
      <c r="O449" s="29">
        <v>411</v>
      </c>
      <c r="P449" s="29">
        <v>0</v>
      </c>
      <c r="Q449" s="29">
        <v>0</v>
      </c>
      <c r="R449" s="29">
        <v>0</v>
      </c>
      <c r="S449" s="29">
        <v>0</v>
      </c>
      <c r="T449" s="29">
        <v>0</v>
      </c>
      <c r="U449" s="29">
        <v>0</v>
      </c>
      <c r="V449" s="29">
        <v>0</v>
      </c>
      <c r="W449" s="29">
        <v>411</v>
      </c>
      <c r="X449" s="29">
        <v>45.666666666666664</v>
      </c>
      <c r="Y449" s="36">
        <v>0</v>
      </c>
      <c r="Z449" s="29">
        <v>0</v>
      </c>
      <c r="AA449" s="29">
        <v>0</v>
      </c>
      <c r="AB449" s="29">
        <v>0</v>
      </c>
      <c r="AC449" s="29">
        <v>0</v>
      </c>
      <c r="AD449" s="27">
        <v>3212506912001</v>
      </c>
    </row>
    <row r="450" spans="1:30" x14ac:dyDescent="0.25">
      <c r="A450" s="27">
        <v>3219999842001</v>
      </c>
      <c r="B450" s="42" t="s">
        <v>1262</v>
      </c>
      <c r="D450" s="29">
        <v>29</v>
      </c>
      <c r="G450" s="29">
        <v>59</v>
      </c>
      <c r="H450" s="29">
        <v>688</v>
      </c>
      <c r="I450" s="29">
        <v>1213</v>
      </c>
      <c r="J450" s="29">
        <v>20</v>
      </c>
      <c r="L450" s="29">
        <v>2009</v>
      </c>
      <c r="M450" s="29">
        <v>401.8</v>
      </c>
      <c r="N450" s="29">
        <v>0</v>
      </c>
      <c r="O450" s="29">
        <v>31</v>
      </c>
      <c r="P450" s="29">
        <v>0</v>
      </c>
      <c r="Q450" s="29">
        <v>0</v>
      </c>
      <c r="R450" s="29">
        <v>704</v>
      </c>
      <c r="S450" s="29">
        <v>864</v>
      </c>
      <c r="T450" s="29">
        <v>432</v>
      </c>
      <c r="U450" s="29">
        <v>0</v>
      </c>
      <c r="V450" s="29">
        <v>0</v>
      </c>
      <c r="W450" s="29">
        <v>2031</v>
      </c>
      <c r="X450" s="29">
        <v>225.66666666666666</v>
      </c>
      <c r="Y450" s="36">
        <v>0</v>
      </c>
      <c r="Z450" s="29">
        <v>20</v>
      </c>
      <c r="AA450" s="29">
        <v>0</v>
      </c>
      <c r="AB450" s="29">
        <v>20</v>
      </c>
      <c r="AC450" s="29">
        <v>0</v>
      </c>
      <c r="AD450" s="27">
        <v>3219999842001</v>
      </c>
    </row>
    <row r="451" spans="1:30" x14ac:dyDescent="0.25">
      <c r="A451" s="27">
        <v>3219999848001</v>
      </c>
      <c r="B451" s="42" t="s">
        <v>1263</v>
      </c>
      <c r="C451" s="29">
        <v>1</v>
      </c>
      <c r="D451" s="29">
        <v>22</v>
      </c>
      <c r="E451" s="29">
        <v>1</v>
      </c>
      <c r="I451" s="29">
        <v>17</v>
      </c>
      <c r="J451" s="29">
        <v>30</v>
      </c>
      <c r="K451" s="29">
        <v>1</v>
      </c>
      <c r="L451" s="29">
        <v>72</v>
      </c>
      <c r="M451" s="29">
        <v>12</v>
      </c>
      <c r="N451" s="29">
        <v>24</v>
      </c>
      <c r="O451" s="29">
        <v>0</v>
      </c>
      <c r="P451" s="29">
        <v>0</v>
      </c>
      <c r="Q451" s="29">
        <v>0</v>
      </c>
      <c r="R451" s="29">
        <v>0</v>
      </c>
      <c r="S451" s="29">
        <v>0</v>
      </c>
      <c r="T451" s="29">
        <v>204</v>
      </c>
      <c r="U451" s="29">
        <v>0</v>
      </c>
      <c r="V451" s="29">
        <v>0</v>
      </c>
      <c r="W451" s="29">
        <v>228</v>
      </c>
      <c r="X451" s="29">
        <v>25.333333333333332</v>
      </c>
      <c r="Y451" s="36">
        <v>157</v>
      </c>
      <c r="Z451" s="29">
        <v>188</v>
      </c>
      <c r="AA451" s="29">
        <v>0</v>
      </c>
      <c r="AB451" s="29">
        <v>30</v>
      </c>
      <c r="AC451" s="29">
        <v>157</v>
      </c>
      <c r="AD451" s="27">
        <v>3219999848001</v>
      </c>
    </row>
    <row r="452" spans="1:30" x14ac:dyDescent="0.25">
      <c r="A452" s="27">
        <v>3219999545001</v>
      </c>
      <c r="B452" s="42" t="s">
        <v>1264</v>
      </c>
      <c r="H452" s="29">
        <v>300</v>
      </c>
      <c r="I452" s="29">
        <v>9899</v>
      </c>
      <c r="J452" s="29">
        <v>15411</v>
      </c>
      <c r="K452" s="29">
        <v>3910</v>
      </c>
      <c r="L452" s="29">
        <v>29520</v>
      </c>
      <c r="M452" s="29">
        <v>7380</v>
      </c>
      <c r="N452" s="29">
        <v>0</v>
      </c>
      <c r="O452" s="29">
        <v>0</v>
      </c>
      <c r="P452" s="29">
        <v>0</v>
      </c>
      <c r="Q452" s="29">
        <v>0</v>
      </c>
      <c r="R452" s="29">
        <v>0</v>
      </c>
      <c r="S452" s="29">
        <v>40000</v>
      </c>
      <c r="T452" s="29">
        <v>1000</v>
      </c>
      <c r="U452" s="29">
        <v>0</v>
      </c>
      <c r="V452" s="29">
        <v>0</v>
      </c>
      <c r="W452" s="29">
        <v>41000</v>
      </c>
      <c r="X452" s="29">
        <v>4555.5555555555557</v>
      </c>
      <c r="Y452" s="36">
        <v>10024</v>
      </c>
      <c r="Z452" s="29">
        <v>53301</v>
      </c>
      <c r="AA452" s="29">
        <v>0</v>
      </c>
      <c r="AB452" s="29">
        <v>15411</v>
      </c>
      <c r="AC452" s="29">
        <v>10024</v>
      </c>
      <c r="AD452" s="27">
        <v>3219999545001</v>
      </c>
    </row>
    <row r="453" spans="1:30" x14ac:dyDescent="0.25">
      <c r="A453" s="27">
        <v>3211201023001</v>
      </c>
      <c r="B453" s="42" t="s">
        <v>1265</v>
      </c>
      <c r="I453" s="29">
        <v>14</v>
      </c>
      <c r="J453" s="29">
        <v>199</v>
      </c>
      <c r="K453" s="29">
        <v>59</v>
      </c>
      <c r="L453" s="29">
        <v>272</v>
      </c>
      <c r="M453" s="29">
        <v>90.666666666666671</v>
      </c>
      <c r="N453" s="29">
        <v>0</v>
      </c>
      <c r="O453" s="29">
        <v>0</v>
      </c>
      <c r="P453" s="29">
        <v>0</v>
      </c>
      <c r="Q453" s="29">
        <v>0</v>
      </c>
      <c r="R453" s="29">
        <v>0</v>
      </c>
      <c r="S453" s="29">
        <v>0</v>
      </c>
      <c r="T453" s="29">
        <v>95</v>
      </c>
      <c r="U453" s="29">
        <v>378</v>
      </c>
      <c r="V453" s="29">
        <v>0</v>
      </c>
      <c r="W453" s="29">
        <v>473</v>
      </c>
      <c r="X453" s="29">
        <v>52.555555555555557</v>
      </c>
      <c r="Y453" s="36">
        <v>185</v>
      </c>
      <c r="Z453" s="29">
        <v>81</v>
      </c>
      <c r="AA453" s="29">
        <v>378</v>
      </c>
      <c r="AB453" s="29">
        <v>199</v>
      </c>
      <c r="AC453" s="29">
        <v>185</v>
      </c>
      <c r="AD453" s="27">
        <v>3211201023001</v>
      </c>
    </row>
    <row r="454" spans="1:30" x14ac:dyDescent="0.25">
      <c r="A454" s="27">
        <v>3211201013001</v>
      </c>
      <c r="B454" s="42" t="s">
        <v>1266</v>
      </c>
      <c r="F454" s="29">
        <v>107</v>
      </c>
      <c r="G454" s="29">
        <v>418</v>
      </c>
      <c r="H454" s="29">
        <v>8</v>
      </c>
      <c r="J454" s="29">
        <v>24</v>
      </c>
      <c r="K454" s="29">
        <v>31</v>
      </c>
      <c r="L454" s="29">
        <v>588</v>
      </c>
      <c r="M454" s="29">
        <v>117.6</v>
      </c>
      <c r="N454" s="29">
        <v>0</v>
      </c>
      <c r="O454" s="29">
        <v>0</v>
      </c>
      <c r="P454" s="29">
        <v>0</v>
      </c>
      <c r="Q454" s="29">
        <v>500</v>
      </c>
      <c r="R454" s="29">
        <v>0</v>
      </c>
      <c r="S454" s="29">
        <v>0</v>
      </c>
      <c r="T454" s="29">
        <v>0</v>
      </c>
      <c r="U454" s="29">
        <v>352</v>
      </c>
      <c r="V454" s="29">
        <v>0</v>
      </c>
      <c r="W454" s="29">
        <v>852</v>
      </c>
      <c r="X454" s="29">
        <v>94.666666666666671</v>
      </c>
      <c r="Y454" s="36">
        <v>293</v>
      </c>
      <c r="Z454" s="29">
        <v>0</v>
      </c>
      <c r="AA454" s="29">
        <v>352</v>
      </c>
      <c r="AB454" s="29">
        <v>24</v>
      </c>
      <c r="AC454" s="29">
        <v>293</v>
      </c>
      <c r="AD454" s="27">
        <v>3211201013001</v>
      </c>
    </row>
    <row r="455" spans="1:30" x14ac:dyDescent="0.25">
      <c r="A455" s="27">
        <v>3211201003001</v>
      </c>
      <c r="B455" s="42" t="s">
        <v>1267</v>
      </c>
      <c r="G455" s="29">
        <v>2</v>
      </c>
      <c r="H455" s="29">
        <v>133</v>
      </c>
      <c r="I455" s="29">
        <v>7</v>
      </c>
      <c r="L455" s="29">
        <v>142</v>
      </c>
      <c r="M455" s="29">
        <v>47.333333333333336</v>
      </c>
      <c r="N455" s="29">
        <v>0</v>
      </c>
      <c r="O455" s="29">
        <v>0</v>
      </c>
      <c r="P455" s="29">
        <v>0</v>
      </c>
      <c r="Q455" s="29">
        <v>0</v>
      </c>
      <c r="R455" s="29">
        <v>100</v>
      </c>
      <c r="S455" s="29">
        <v>0</v>
      </c>
      <c r="T455" s="29">
        <v>0</v>
      </c>
      <c r="U455" s="29">
        <v>0</v>
      </c>
      <c r="V455" s="29">
        <v>371</v>
      </c>
      <c r="W455" s="29">
        <v>471</v>
      </c>
      <c r="X455" s="29">
        <v>52.333333333333336</v>
      </c>
      <c r="Y455" s="36">
        <v>371</v>
      </c>
      <c r="Z455" s="29">
        <v>0</v>
      </c>
      <c r="AA455" s="29">
        <v>0</v>
      </c>
      <c r="AB455" s="29">
        <v>0</v>
      </c>
      <c r="AC455" s="29">
        <v>371</v>
      </c>
      <c r="AD455" s="27">
        <v>3211201003001</v>
      </c>
    </row>
    <row r="456" spans="1:30" x14ac:dyDescent="0.25">
      <c r="A456" s="27">
        <v>3219999905001</v>
      </c>
      <c r="B456" s="42" t="s">
        <v>1268</v>
      </c>
      <c r="J456" s="29">
        <v>27</v>
      </c>
      <c r="L456" s="29">
        <v>27</v>
      </c>
      <c r="M456" s="29">
        <v>27</v>
      </c>
      <c r="N456" s="29">
        <v>0</v>
      </c>
      <c r="O456" s="29">
        <v>0</v>
      </c>
      <c r="P456" s="29">
        <v>0</v>
      </c>
      <c r="Q456" s="29">
        <v>0</v>
      </c>
      <c r="R456" s="29">
        <v>0</v>
      </c>
      <c r="S456" s="29">
        <v>0</v>
      </c>
      <c r="T456" s="29">
        <v>0</v>
      </c>
      <c r="U456" s="29">
        <v>27</v>
      </c>
      <c r="V456" s="29">
        <v>0</v>
      </c>
      <c r="W456" s="29">
        <v>27</v>
      </c>
      <c r="X456" s="29">
        <v>3</v>
      </c>
      <c r="Y456" s="36">
        <v>0</v>
      </c>
      <c r="Z456" s="29" t="e">
        <v>#N/A</v>
      </c>
      <c r="AA456" s="29">
        <v>27</v>
      </c>
      <c r="AB456" s="29">
        <v>27</v>
      </c>
      <c r="AC456" s="29">
        <v>0</v>
      </c>
      <c r="AD456" s="27">
        <v>3219999905001</v>
      </c>
    </row>
    <row r="457" spans="1:30" x14ac:dyDescent="0.25">
      <c r="A457" s="27">
        <v>3211201031001</v>
      </c>
      <c r="B457" s="42" t="s">
        <v>1269</v>
      </c>
      <c r="C457" s="29">
        <v>981</v>
      </c>
      <c r="D457" s="29">
        <v>48289</v>
      </c>
      <c r="E457" s="29">
        <v>56945</v>
      </c>
      <c r="F457" s="29">
        <v>97054</v>
      </c>
      <c r="G457" s="29">
        <v>271643</v>
      </c>
      <c r="H457" s="29">
        <v>348248</v>
      </c>
      <c r="I457" s="29">
        <v>183572</v>
      </c>
      <c r="J457" s="29">
        <v>224476</v>
      </c>
      <c r="K457" s="29">
        <v>56796</v>
      </c>
      <c r="L457" s="29">
        <v>1288004</v>
      </c>
      <c r="M457" s="29">
        <v>143111.55555555556</v>
      </c>
      <c r="N457" s="29">
        <v>1072</v>
      </c>
      <c r="O457" s="29">
        <v>105925</v>
      </c>
      <c r="P457" s="29">
        <v>0</v>
      </c>
      <c r="Q457" s="29">
        <v>551500</v>
      </c>
      <c r="R457" s="29">
        <v>82000</v>
      </c>
      <c r="S457" s="29">
        <v>225500</v>
      </c>
      <c r="T457" s="29">
        <v>102506</v>
      </c>
      <c r="U457" s="29">
        <v>358308</v>
      </c>
      <c r="V457" s="29">
        <v>0</v>
      </c>
      <c r="W457" s="29">
        <v>1426811</v>
      </c>
      <c r="X457" s="29">
        <v>158534.55555555556</v>
      </c>
      <c r="Y457" s="36">
        <v>66381</v>
      </c>
      <c r="Z457" s="29">
        <v>18</v>
      </c>
      <c r="AA457" s="29">
        <v>358308</v>
      </c>
      <c r="AB457" s="29">
        <v>224476</v>
      </c>
      <c r="AC457" s="29">
        <v>66381</v>
      </c>
      <c r="AD457" s="27">
        <v>3211201031001</v>
      </c>
    </row>
    <row r="458" spans="1:30" x14ac:dyDescent="0.25">
      <c r="A458" s="27">
        <v>3219999045001</v>
      </c>
      <c r="B458" s="42" t="s">
        <v>1270</v>
      </c>
      <c r="E458" s="29">
        <v>90</v>
      </c>
      <c r="F458" s="29">
        <v>2040</v>
      </c>
      <c r="G458" s="29">
        <v>4802</v>
      </c>
      <c r="H458" s="29">
        <v>10950</v>
      </c>
      <c r="I458" s="29">
        <v>11580</v>
      </c>
      <c r="L458" s="29">
        <v>29462</v>
      </c>
      <c r="M458" s="29">
        <v>5892.4</v>
      </c>
      <c r="N458" s="29">
        <v>0</v>
      </c>
      <c r="O458" s="29">
        <v>0</v>
      </c>
      <c r="P458" s="29">
        <v>29400</v>
      </c>
      <c r="Q458" s="29">
        <v>0</v>
      </c>
      <c r="R458" s="29">
        <v>0</v>
      </c>
      <c r="S458" s="29">
        <v>0</v>
      </c>
      <c r="T458" s="29">
        <v>0</v>
      </c>
      <c r="U458" s="29">
        <v>0</v>
      </c>
      <c r="V458" s="29">
        <v>0</v>
      </c>
      <c r="W458" s="29">
        <v>29400</v>
      </c>
      <c r="X458" s="29">
        <v>3266.6666666666665</v>
      </c>
      <c r="Y458" s="36">
        <v>0</v>
      </c>
      <c r="Z458" s="29">
        <v>0</v>
      </c>
      <c r="AA458" s="29">
        <v>0</v>
      </c>
      <c r="AB458" s="29">
        <v>0</v>
      </c>
      <c r="AC458" s="29">
        <v>0</v>
      </c>
      <c r="AD458" s="27">
        <v>3219999045001</v>
      </c>
    </row>
    <row r="459" spans="1:30" x14ac:dyDescent="0.25">
      <c r="A459" s="27">
        <v>3219999044001</v>
      </c>
      <c r="B459" s="42" t="s">
        <v>1271</v>
      </c>
      <c r="C459" s="29">
        <v>4500</v>
      </c>
      <c r="D459" s="29">
        <v>11402</v>
      </c>
      <c r="E459" s="29">
        <v>7082</v>
      </c>
      <c r="F459" s="29">
        <v>7775</v>
      </c>
      <c r="G459" s="29">
        <v>10277</v>
      </c>
      <c r="H459" s="29">
        <v>360</v>
      </c>
      <c r="I459" s="29">
        <v>2</v>
      </c>
      <c r="L459" s="29">
        <v>41398</v>
      </c>
      <c r="M459" s="29">
        <v>5914</v>
      </c>
      <c r="N459" s="29">
        <v>21210</v>
      </c>
      <c r="O459" s="29">
        <v>120</v>
      </c>
      <c r="P459" s="29">
        <v>20130</v>
      </c>
      <c r="Q459" s="29">
        <v>0</v>
      </c>
      <c r="R459" s="29">
        <v>150</v>
      </c>
      <c r="S459" s="29">
        <v>0</v>
      </c>
      <c r="T459" s="29">
        <v>0</v>
      </c>
      <c r="U459" s="29">
        <v>0</v>
      </c>
      <c r="V459" s="29">
        <v>0</v>
      </c>
      <c r="W459" s="29">
        <v>41610</v>
      </c>
      <c r="X459" s="29">
        <v>4623.333333333333</v>
      </c>
      <c r="Y459" s="36">
        <v>2</v>
      </c>
      <c r="Z459" s="29">
        <v>2</v>
      </c>
      <c r="AA459" s="29">
        <v>0</v>
      </c>
      <c r="AB459" s="29">
        <v>0</v>
      </c>
      <c r="AC459" s="29">
        <v>2</v>
      </c>
      <c r="AD459" s="27">
        <v>3219999044001</v>
      </c>
    </row>
    <row r="460" spans="1:30" x14ac:dyDescent="0.25">
      <c r="A460" s="27">
        <v>3219999527001</v>
      </c>
      <c r="B460" s="42" t="s">
        <v>1272</v>
      </c>
      <c r="C460" s="29">
        <v>54</v>
      </c>
      <c r="D460" s="29">
        <v>195</v>
      </c>
      <c r="E460" s="29">
        <v>328</v>
      </c>
      <c r="F460" s="29">
        <v>286</v>
      </c>
      <c r="G460" s="29">
        <v>327</v>
      </c>
      <c r="H460" s="29">
        <v>148</v>
      </c>
      <c r="I460" s="29">
        <v>290</v>
      </c>
      <c r="J460" s="29">
        <v>402</v>
      </c>
      <c r="K460" s="29">
        <v>48</v>
      </c>
      <c r="L460" s="29">
        <v>2078</v>
      </c>
      <c r="M460" s="29">
        <v>230.88888888888889</v>
      </c>
      <c r="N460" s="29">
        <v>2989</v>
      </c>
      <c r="O460" s="29">
        <v>35</v>
      </c>
      <c r="P460" s="29">
        <v>0</v>
      </c>
      <c r="Q460" s="29">
        <v>0</v>
      </c>
      <c r="R460" s="29">
        <v>50</v>
      </c>
      <c r="S460" s="29">
        <v>0</v>
      </c>
      <c r="T460" s="29">
        <v>1055</v>
      </c>
      <c r="U460" s="29">
        <v>50</v>
      </c>
      <c r="V460" s="29">
        <v>0</v>
      </c>
      <c r="W460" s="29">
        <v>4179</v>
      </c>
      <c r="X460" s="29">
        <v>464.33333333333331</v>
      </c>
      <c r="Y460" s="36">
        <v>431</v>
      </c>
      <c r="Z460" s="29">
        <v>893</v>
      </c>
      <c r="AA460" s="29">
        <v>50</v>
      </c>
      <c r="AB460" s="29">
        <v>402</v>
      </c>
      <c r="AC460" s="29">
        <v>431</v>
      </c>
      <c r="AD460" s="27">
        <v>3219999527001</v>
      </c>
    </row>
    <row r="461" spans="1:30" x14ac:dyDescent="0.25">
      <c r="A461" s="27">
        <v>3219999868001</v>
      </c>
      <c r="B461" s="42" t="s">
        <v>1273</v>
      </c>
      <c r="F461" s="29">
        <v>24</v>
      </c>
      <c r="G461" s="29">
        <v>180</v>
      </c>
      <c r="H461" s="29">
        <v>480</v>
      </c>
      <c r="I461" s="29">
        <v>150</v>
      </c>
      <c r="J461" s="29">
        <v>210</v>
      </c>
      <c r="L461" s="29">
        <v>1044</v>
      </c>
      <c r="M461" s="29">
        <v>208.8</v>
      </c>
      <c r="N461" s="29">
        <v>0</v>
      </c>
      <c r="O461" s="29">
        <v>0</v>
      </c>
      <c r="P461" s="29">
        <v>1080</v>
      </c>
      <c r="Q461" s="29">
        <v>0</v>
      </c>
      <c r="R461" s="29">
        <v>0</v>
      </c>
      <c r="S461" s="29">
        <v>0</v>
      </c>
      <c r="T461" s="29">
        <v>0</v>
      </c>
      <c r="U461" s="29">
        <v>0</v>
      </c>
      <c r="V461" s="29">
        <v>0</v>
      </c>
      <c r="W461" s="29">
        <v>1080</v>
      </c>
      <c r="X461" s="29">
        <v>120</v>
      </c>
      <c r="Y461" s="36">
        <v>60</v>
      </c>
      <c r="Z461" s="29">
        <v>270</v>
      </c>
      <c r="AA461" s="29">
        <v>0</v>
      </c>
      <c r="AB461" s="29">
        <v>210</v>
      </c>
      <c r="AC461" s="29">
        <v>60</v>
      </c>
      <c r="AD461" s="27">
        <v>3219999868001</v>
      </c>
    </row>
    <row r="462" spans="1:30" x14ac:dyDescent="0.25">
      <c r="A462" s="27">
        <v>3219999867001</v>
      </c>
      <c r="B462" s="42" t="s">
        <v>1274</v>
      </c>
      <c r="G462" s="29">
        <v>30</v>
      </c>
      <c r="I462" s="29">
        <v>60</v>
      </c>
      <c r="J462" s="29">
        <v>60</v>
      </c>
      <c r="K462" s="29">
        <v>30</v>
      </c>
      <c r="L462" s="29">
        <v>180</v>
      </c>
      <c r="M462" s="29">
        <v>45</v>
      </c>
      <c r="N462" s="29">
        <v>0</v>
      </c>
      <c r="O462" s="29">
        <v>0</v>
      </c>
      <c r="P462" s="29">
        <v>990</v>
      </c>
      <c r="Q462" s="29">
        <v>0</v>
      </c>
      <c r="R462" s="29">
        <v>0</v>
      </c>
      <c r="S462" s="29">
        <v>0</v>
      </c>
      <c r="T462" s="29">
        <v>0</v>
      </c>
      <c r="U462" s="29">
        <v>0</v>
      </c>
      <c r="V462" s="29">
        <v>0</v>
      </c>
      <c r="W462" s="29">
        <v>990</v>
      </c>
      <c r="X462" s="29">
        <v>110</v>
      </c>
      <c r="Y462" s="36">
        <v>810</v>
      </c>
      <c r="Z462" s="29">
        <v>900</v>
      </c>
      <c r="AA462" s="29">
        <v>0</v>
      </c>
      <c r="AB462" s="29">
        <v>60</v>
      </c>
      <c r="AC462" s="29">
        <v>810</v>
      </c>
      <c r="AD462" s="27">
        <v>3219999867001</v>
      </c>
    </row>
    <row r="463" spans="1:30" x14ac:dyDescent="0.25">
      <c r="A463" s="27">
        <v>3219999109001</v>
      </c>
      <c r="B463" s="42" t="s">
        <v>1275</v>
      </c>
      <c r="E463" s="29">
        <v>240</v>
      </c>
      <c r="F463" s="29">
        <v>180</v>
      </c>
      <c r="G463" s="29">
        <v>120</v>
      </c>
      <c r="H463" s="29">
        <v>240</v>
      </c>
      <c r="I463" s="29">
        <v>180</v>
      </c>
      <c r="L463" s="29">
        <v>960</v>
      </c>
      <c r="M463" s="29">
        <v>192</v>
      </c>
      <c r="N463" s="29">
        <v>0</v>
      </c>
      <c r="O463" s="29">
        <v>0</v>
      </c>
      <c r="P463" s="29">
        <v>1200</v>
      </c>
      <c r="Q463" s="29">
        <v>0</v>
      </c>
      <c r="R463" s="29">
        <v>0</v>
      </c>
      <c r="S463" s="29">
        <v>0</v>
      </c>
      <c r="T463" s="29">
        <v>0</v>
      </c>
      <c r="U463" s="29">
        <v>0</v>
      </c>
      <c r="V463" s="29">
        <v>0</v>
      </c>
      <c r="W463" s="29">
        <v>1200</v>
      </c>
      <c r="X463" s="29">
        <v>133.33333333333334</v>
      </c>
      <c r="Y463" s="36">
        <v>240</v>
      </c>
      <c r="Z463" s="29">
        <v>240</v>
      </c>
      <c r="AA463" s="29">
        <v>0</v>
      </c>
      <c r="AB463" s="29">
        <v>0</v>
      </c>
      <c r="AC463" s="29">
        <v>240</v>
      </c>
      <c r="AD463" s="27">
        <v>3219999109001</v>
      </c>
    </row>
    <row r="464" spans="1:30" x14ac:dyDescent="0.25">
      <c r="A464" s="27">
        <v>3219999535001</v>
      </c>
      <c r="B464" s="42" t="s">
        <v>1276</v>
      </c>
      <c r="C464" s="29">
        <v>1</v>
      </c>
      <c r="D464" s="29">
        <v>78</v>
      </c>
      <c r="L464" s="29">
        <v>79</v>
      </c>
      <c r="M464" s="29">
        <v>39.5</v>
      </c>
      <c r="N464" s="29">
        <v>4</v>
      </c>
      <c r="O464" s="29">
        <v>75</v>
      </c>
      <c r="P464" s="29">
        <v>0</v>
      </c>
      <c r="Q464" s="29">
        <v>0</v>
      </c>
      <c r="R464" s="29">
        <v>0</v>
      </c>
      <c r="S464" s="29">
        <v>0</v>
      </c>
      <c r="T464" s="29">
        <v>0</v>
      </c>
      <c r="U464" s="29">
        <v>0</v>
      </c>
      <c r="V464" s="29">
        <v>0</v>
      </c>
      <c r="W464" s="29">
        <v>79</v>
      </c>
      <c r="X464" s="29">
        <v>8.7777777777777786</v>
      </c>
      <c r="Y464" s="36">
        <v>0</v>
      </c>
      <c r="Z464" s="29">
        <v>0</v>
      </c>
      <c r="AA464" s="29">
        <v>0</v>
      </c>
      <c r="AB464" s="29">
        <v>0</v>
      </c>
      <c r="AC464" s="29">
        <v>0</v>
      </c>
      <c r="AD464" s="27">
        <v>3219999535001</v>
      </c>
    </row>
    <row r="465" spans="1:30" x14ac:dyDescent="0.25">
      <c r="A465" s="27">
        <v>3219999175001</v>
      </c>
      <c r="B465" s="42" t="s">
        <v>1277</v>
      </c>
      <c r="F465" s="29">
        <v>2</v>
      </c>
      <c r="G465" s="29">
        <v>24</v>
      </c>
      <c r="H465" s="29">
        <v>22</v>
      </c>
      <c r="I465" s="29">
        <v>20</v>
      </c>
      <c r="J465" s="29">
        <v>29</v>
      </c>
      <c r="L465" s="29">
        <v>97</v>
      </c>
      <c r="M465" s="29">
        <v>19.399999999999999</v>
      </c>
      <c r="N465" s="29">
        <v>0</v>
      </c>
      <c r="O465" s="29">
        <v>0</v>
      </c>
      <c r="P465" s="29">
        <v>0</v>
      </c>
      <c r="Q465" s="29">
        <v>218</v>
      </c>
      <c r="R465" s="29">
        <v>0</v>
      </c>
      <c r="S465" s="29">
        <v>0</v>
      </c>
      <c r="T465" s="29">
        <v>81</v>
      </c>
      <c r="U465" s="29">
        <v>0</v>
      </c>
      <c r="V465" s="29">
        <v>0</v>
      </c>
      <c r="W465" s="29">
        <v>299</v>
      </c>
      <c r="X465" s="29">
        <v>33.222222222222221</v>
      </c>
      <c r="Y465" s="36">
        <v>200</v>
      </c>
      <c r="Z465" s="29">
        <v>231</v>
      </c>
      <c r="AA465" s="29">
        <v>0</v>
      </c>
      <c r="AB465" s="29">
        <v>29</v>
      </c>
      <c r="AC465" s="29">
        <v>200</v>
      </c>
      <c r="AD465" s="27">
        <v>3219999175001</v>
      </c>
    </row>
    <row r="466" spans="1:30" x14ac:dyDescent="0.25">
      <c r="A466" s="27">
        <v>3219999899001</v>
      </c>
      <c r="B466" s="42" t="s">
        <v>1278</v>
      </c>
      <c r="I466" s="29">
        <v>1</v>
      </c>
      <c r="J466" s="29">
        <v>1</v>
      </c>
      <c r="L466" s="29">
        <v>2</v>
      </c>
      <c r="M466" s="29">
        <v>1</v>
      </c>
      <c r="N466" s="29">
        <v>0</v>
      </c>
      <c r="O466" s="29">
        <v>0</v>
      </c>
      <c r="P466" s="29">
        <v>0</v>
      </c>
      <c r="Q466" s="29">
        <v>0</v>
      </c>
      <c r="R466" s="29">
        <v>0</v>
      </c>
      <c r="S466" s="29">
        <v>0</v>
      </c>
      <c r="T466" s="29">
        <v>12</v>
      </c>
      <c r="U466" s="29">
        <v>0</v>
      </c>
      <c r="V466" s="29">
        <v>0</v>
      </c>
      <c r="W466" s="29">
        <v>12</v>
      </c>
      <c r="X466" s="29">
        <v>1.3333333333333333</v>
      </c>
      <c r="Y466" s="36">
        <v>10</v>
      </c>
      <c r="Z466" s="29">
        <v>11</v>
      </c>
      <c r="AA466" s="29">
        <v>0</v>
      </c>
      <c r="AB466" s="29">
        <v>1</v>
      </c>
      <c r="AC466" s="29">
        <v>10</v>
      </c>
      <c r="AD466" s="27">
        <v>3219999899001</v>
      </c>
    </row>
    <row r="467" spans="1:30" x14ac:dyDescent="0.25">
      <c r="A467" s="27">
        <v>3211105292001</v>
      </c>
      <c r="B467" s="42" t="s">
        <v>1279</v>
      </c>
      <c r="D467" s="29">
        <v>511</v>
      </c>
      <c r="E467" s="29">
        <v>989</v>
      </c>
      <c r="F467" s="29">
        <v>499</v>
      </c>
      <c r="H467" s="29">
        <v>5</v>
      </c>
      <c r="L467" s="29">
        <v>2004</v>
      </c>
      <c r="M467" s="29">
        <v>501</v>
      </c>
      <c r="N467" s="29">
        <v>0</v>
      </c>
      <c r="O467" s="29">
        <v>2006</v>
      </c>
      <c r="P467" s="29">
        <v>0</v>
      </c>
      <c r="Q467" s="29">
        <v>0</v>
      </c>
      <c r="R467" s="29">
        <v>0</v>
      </c>
      <c r="S467" s="29">
        <v>0</v>
      </c>
      <c r="T467" s="29">
        <v>0</v>
      </c>
      <c r="U467" s="29">
        <v>0</v>
      </c>
      <c r="V467" s="29">
        <v>0</v>
      </c>
      <c r="W467" s="29">
        <v>2006</v>
      </c>
      <c r="X467" s="29">
        <v>222.88888888888889</v>
      </c>
      <c r="Y467" s="36">
        <v>0</v>
      </c>
      <c r="Z467" s="29">
        <v>0</v>
      </c>
      <c r="AA467" s="29">
        <v>0</v>
      </c>
      <c r="AB467" s="29">
        <v>0</v>
      </c>
      <c r="AC467" s="29">
        <v>0</v>
      </c>
      <c r="AD467" s="27">
        <v>3211105292001</v>
      </c>
    </row>
    <row r="468" spans="1:30" x14ac:dyDescent="0.25">
      <c r="A468" s="27">
        <v>3211107511001</v>
      </c>
      <c r="B468" s="42" t="s">
        <v>1280</v>
      </c>
      <c r="E468" s="29">
        <v>226</v>
      </c>
      <c r="F468" s="29">
        <v>159</v>
      </c>
      <c r="G468" s="29">
        <v>11</v>
      </c>
      <c r="I468" s="29">
        <v>217</v>
      </c>
      <c r="J468" s="29">
        <v>47</v>
      </c>
      <c r="L468" s="29">
        <v>660</v>
      </c>
      <c r="M468" s="29">
        <v>132</v>
      </c>
      <c r="N468" s="29">
        <v>0</v>
      </c>
      <c r="O468" s="29">
        <v>679</v>
      </c>
      <c r="P468" s="29">
        <v>0</v>
      </c>
      <c r="Q468" s="29">
        <v>0</v>
      </c>
      <c r="R468" s="29">
        <v>0</v>
      </c>
      <c r="S468" s="29">
        <v>0</v>
      </c>
      <c r="T468" s="29">
        <v>1000</v>
      </c>
      <c r="U468" s="29">
        <v>0</v>
      </c>
      <c r="V468" s="29">
        <v>0</v>
      </c>
      <c r="W468" s="29">
        <v>1679</v>
      </c>
      <c r="X468" s="29">
        <v>186.55555555555554</v>
      </c>
      <c r="Y468" s="36">
        <v>1029</v>
      </c>
      <c r="Z468" s="29">
        <v>1076</v>
      </c>
      <c r="AA468" s="29">
        <v>0</v>
      </c>
      <c r="AB468" s="29">
        <v>47</v>
      </c>
      <c r="AC468" s="29">
        <v>1029</v>
      </c>
      <c r="AD468" s="27">
        <v>3211107511001</v>
      </c>
    </row>
    <row r="469" spans="1:30" x14ac:dyDescent="0.25">
      <c r="A469" s="27">
        <v>3219999088001</v>
      </c>
      <c r="B469" s="42" t="s">
        <v>1281</v>
      </c>
      <c r="F469" s="29">
        <v>17</v>
      </c>
      <c r="G469" s="29">
        <v>334</v>
      </c>
      <c r="H469" s="29">
        <v>211</v>
      </c>
      <c r="I469" s="29">
        <v>273</v>
      </c>
      <c r="J469" s="29">
        <v>165</v>
      </c>
      <c r="L469" s="29">
        <v>1000</v>
      </c>
      <c r="M469" s="29">
        <v>200</v>
      </c>
      <c r="N469" s="29">
        <v>0</v>
      </c>
      <c r="O469" s="29">
        <v>0</v>
      </c>
      <c r="P469" s="29">
        <v>0</v>
      </c>
      <c r="Q469" s="29">
        <v>120</v>
      </c>
      <c r="R469" s="29">
        <v>880</v>
      </c>
      <c r="S469" s="29">
        <v>0</v>
      </c>
      <c r="T469" s="29">
        <v>0</v>
      </c>
      <c r="U469" s="29">
        <v>0</v>
      </c>
      <c r="V469" s="29">
        <v>0</v>
      </c>
      <c r="W469" s="29">
        <v>1000</v>
      </c>
      <c r="X469" s="29">
        <v>111.11111111111111</v>
      </c>
      <c r="Y469" s="36">
        <v>0</v>
      </c>
      <c r="Z469" s="29">
        <v>165</v>
      </c>
      <c r="AA469" s="29">
        <v>0</v>
      </c>
      <c r="AB469" s="29">
        <v>165</v>
      </c>
      <c r="AC469" s="29">
        <v>0</v>
      </c>
      <c r="AD469" s="27">
        <v>3219999088001</v>
      </c>
    </row>
    <row r="470" spans="1:30" x14ac:dyDescent="0.25">
      <c r="A470" s="27">
        <v>3211904417001</v>
      </c>
      <c r="B470" s="42" t="s">
        <v>1282</v>
      </c>
      <c r="D470" s="29">
        <v>70</v>
      </c>
      <c r="E470" s="29">
        <v>69</v>
      </c>
      <c r="F470" s="29">
        <v>75</v>
      </c>
      <c r="G470" s="29">
        <v>62</v>
      </c>
      <c r="H470" s="29">
        <v>92</v>
      </c>
      <c r="I470" s="29">
        <v>143</v>
      </c>
      <c r="J470" s="29">
        <v>94</v>
      </c>
      <c r="K470" s="29">
        <v>19</v>
      </c>
      <c r="L470" s="29">
        <v>624</v>
      </c>
      <c r="M470" s="29">
        <v>78</v>
      </c>
      <c r="N470" s="29">
        <v>0</v>
      </c>
      <c r="O470" s="29">
        <v>362</v>
      </c>
      <c r="P470" s="29">
        <v>150</v>
      </c>
      <c r="Q470" s="29">
        <v>0</v>
      </c>
      <c r="R470" s="29">
        <v>0</v>
      </c>
      <c r="S470" s="29">
        <v>0</v>
      </c>
      <c r="T470" s="29">
        <v>321</v>
      </c>
      <c r="U470" s="29">
        <v>0</v>
      </c>
      <c r="V470" s="29">
        <v>0</v>
      </c>
      <c r="W470" s="29">
        <v>833</v>
      </c>
      <c r="X470" s="29">
        <v>92.555555555555557</v>
      </c>
      <c r="Y470" s="36">
        <v>199</v>
      </c>
      <c r="Z470" s="29">
        <v>835</v>
      </c>
      <c r="AA470" s="29">
        <v>0</v>
      </c>
      <c r="AB470" s="29">
        <v>94</v>
      </c>
      <c r="AC470" s="29">
        <v>199</v>
      </c>
      <c r="AD470" s="27">
        <v>3211904417001</v>
      </c>
    </row>
    <row r="471" spans="1:30" x14ac:dyDescent="0.25">
      <c r="A471" s="27">
        <v>3212002212001</v>
      </c>
      <c r="B471" s="42" t="s">
        <v>1283</v>
      </c>
      <c r="D471" s="29">
        <v>2426</v>
      </c>
      <c r="E471" s="29">
        <v>3053</v>
      </c>
      <c r="F471" s="29">
        <v>2217</v>
      </c>
      <c r="G471" s="29">
        <v>3178</v>
      </c>
      <c r="H471" s="29">
        <v>2801</v>
      </c>
      <c r="I471" s="29">
        <v>332</v>
      </c>
      <c r="L471" s="29">
        <v>14007</v>
      </c>
      <c r="M471" s="29">
        <v>2334.5</v>
      </c>
      <c r="N471" s="29">
        <v>0</v>
      </c>
      <c r="O471" s="29">
        <v>11607</v>
      </c>
      <c r="P471" s="29">
        <v>0</v>
      </c>
      <c r="Q471" s="29">
        <v>0</v>
      </c>
      <c r="R471" s="29">
        <v>0</v>
      </c>
      <c r="S471" s="29">
        <v>2368</v>
      </c>
      <c r="T471" s="29">
        <v>0</v>
      </c>
      <c r="U471" s="29">
        <v>0</v>
      </c>
      <c r="V471" s="29">
        <v>0</v>
      </c>
      <c r="W471" s="29">
        <v>13975</v>
      </c>
      <c r="X471" s="29">
        <v>1552.7777777777778</v>
      </c>
      <c r="Y471" s="36">
        <v>2</v>
      </c>
      <c r="Z471" s="29">
        <v>2</v>
      </c>
      <c r="AA471" s="29">
        <v>0</v>
      </c>
      <c r="AB471" s="29">
        <v>0</v>
      </c>
      <c r="AC471" s="29">
        <v>2</v>
      </c>
      <c r="AD471" s="27">
        <v>3212002212001</v>
      </c>
    </row>
    <row r="472" spans="1:30" x14ac:dyDescent="0.25">
      <c r="A472" s="27">
        <v>3219999717001</v>
      </c>
      <c r="B472" s="42" t="s">
        <v>1284</v>
      </c>
      <c r="G472" s="29">
        <v>90</v>
      </c>
      <c r="I472" s="29">
        <v>270</v>
      </c>
      <c r="J472" s="29">
        <v>300</v>
      </c>
      <c r="L472" s="29">
        <v>660</v>
      </c>
      <c r="M472" s="29">
        <v>220</v>
      </c>
      <c r="N472" s="29">
        <v>210</v>
      </c>
      <c r="O472" s="29">
        <v>0</v>
      </c>
      <c r="P472" s="29">
        <v>0</v>
      </c>
      <c r="Q472" s="29">
        <v>0</v>
      </c>
      <c r="R472" s="29">
        <v>360</v>
      </c>
      <c r="S472" s="29">
        <v>0</v>
      </c>
      <c r="T472" s="29">
        <v>1440</v>
      </c>
      <c r="U472" s="29">
        <v>0</v>
      </c>
      <c r="V472" s="29">
        <v>0</v>
      </c>
      <c r="W472" s="29">
        <v>2010</v>
      </c>
      <c r="X472" s="29">
        <v>223.33333333333334</v>
      </c>
      <c r="Y472" s="36">
        <v>1350</v>
      </c>
      <c r="Z472" s="29">
        <v>1650</v>
      </c>
      <c r="AA472" s="29">
        <v>0</v>
      </c>
      <c r="AB472" s="29">
        <v>300</v>
      </c>
      <c r="AC472" s="29">
        <v>1350</v>
      </c>
      <c r="AD472" s="27">
        <v>3219999717001</v>
      </c>
    </row>
    <row r="473" spans="1:30" x14ac:dyDescent="0.25">
      <c r="A473" s="27">
        <v>3219999134001</v>
      </c>
      <c r="B473" s="42" t="s">
        <v>1285</v>
      </c>
      <c r="F473" s="29">
        <v>270</v>
      </c>
      <c r="I473" s="29">
        <v>180</v>
      </c>
      <c r="L473" s="29">
        <v>450</v>
      </c>
      <c r="M473" s="29">
        <v>225</v>
      </c>
      <c r="N473" s="29">
        <v>390</v>
      </c>
      <c r="O473" s="29">
        <v>0</v>
      </c>
      <c r="P473" s="29">
        <v>0</v>
      </c>
      <c r="Q473" s="29">
        <v>1080</v>
      </c>
      <c r="R473" s="29">
        <v>0</v>
      </c>
      <c r="S473" s="29">
        <v>0</v>
      </c>
      <c r="T473" s="29">
        <v>0</v>
      </c>
      <c r="U473" s="29">
        <v>0</v>
      </c>
      <c r="V473" s="29">
        <v>0</v>
      </c>
      <c r="W473" s="29">
        <v>1470</v>
      </c>
      <c r="X473" s="29">
        <v>163.33333333333334</v>
      </c>
      <c r="Y473" s="36">
        <v>1020</v>
      </c>
      <c r="Z473" s="29">
        <v>1020</v>
      </c>
      <c r="AA473" s="29">
        <v>0</v>
      </c>
      <c r="AB473" s="29">
        <v>0</v>
      </c>
      <c r="AC473" s="29">
        <v>1020</v>
      </c>
      <c r="AD473" s="27">
        <v>3219999134001</v>
      </c>
    </row>
    <row r="474" spans="1:30" x14ac:dyDescent="0.25">
      <c r="A474" s="27">
        <v>3219999199001</v>
      </c>
      <c r="B474" s="42" t="s">
        <v>1286</v>
      </c>
      <c r="G474" s="29">
        <v>90</v>
      </c>
      <c r="L474" s="29">
        <v>90</v>
      </c>
      <c r="M474" s="29">
        <v>90</v>
      </c>
      <c r="N474" s="29">
        <v>90</v>
      </c>
      <c r="O474" s="29">
        <v>0</v>
      </c>
      <c r="P474" s="29">
        <v>0</v>
      </c>
      <c r="Q474" s="29">
        <v>0</v>
      </c>
      <c r="R474" s="29">
        <v>0</v>
      </c>
      <c r="S474" s="29">
        <v>0</v>
      </c>
      <c r="T474" s="29">
        <v>0</v>
      </c>
      <c r="U474" s="29">
        <v>0</v>
      </c>
      <c r="V474" s="29">
        <v>0</v>
      </c>
      <c r="W474" s="29">
        <v>90</v>
      </c>
      <c r="X474" s="29">
        <v>10</v>
      </c>
      <c r="Y474" s="36">
        <v>0</v>
      </c>
      <c r="Z474" s="29">
        <v>0</v>
      </c>
      <c r="AA474" s="29">
        <v>0</v>
      </c>
      <c r="AB474" s="29">
        <v>0</v>
      </c>
      <c r="AC474" s="29">
        <v>0</v>
      </c>
      <c r="AD474" s="27">
        <v>3219999199001</v>
      </c>
    </row>
    <row r="475" spans="1:30" x14ac:dyDescent="0.25">
      <c r="A475" s="27">
        <v>3219999821001</v>
      </c>
      <c r="B475" s="42" t="s">
        <v>1287</v>
      </c>
      <c r="D475" s="29">
        <v>360</v>
      </c>
      <c r="G475" s="29">
        <v>90</v>
      </c>
      <c r="I475" s="29">
        <v>180</v>
      </c>
      <c r="J475" s="29">
        <v>360</v>
      </c>
      <c r="L475" s="29">
        <v>990</v>
      </c>
      <c r="M475" s="29">
        <v>247.5</v>
      </c>
      <c r="N475" s="29">
        <v>780</v>
      </c>
      <c r="O475" s="29">
        <v>0</v>
      </c>
      <c r="P475" s="29">
        <v>0</v>
      </c>
      <c r="Q475" s="29">
        <v>0</v>
      </c>
      <c r="R475" s="29">
        <v>0</v>
      </c>
      <c r="S475" s="29">
        <v>0</v>
      </c>
      <c r="T475" s="29">
        <v>1440</v>
      </c>
      <c r="U475" s="29">
        <v>0</v>
      </c>
      <c r="V475" s="29">
        <v>0</v>
      </c>
      <c r="W475" s="29">
        <v>2220</v>
      </c>
      <c r="X475" s="29">
        <v>246.66666666666666</v>
      </c>
      <c r="Y475" s="36">
        <v>1320</v>
      </c>
      <c r="Z475" s="29">
        <v>1680</v>
      </c>
      <c r="AA475" s="29">
        <v>0</v>
      </c>
      <c r="AB475" s="29">
        <v>360</v>
      </c>
      <c r="AC475" s="29">
        <v>1320</v>
      </c>
      <c r="AD475" s="27">
        <v>3219999821001</v>
      </c>
    </row>
    <row r="476" spans="1:30" x14ac:dyDescent="0.25">
      <c r="A476" s="27">
        <v>3219999822001</v>
      </c>
      <c r="B476" s="42" t="s">
        <v>1288</v>
      </c>
      <c r="J476" s="29">
        <v>90</v>
      </c>
      <c r="L476" s="29">
        <v>90</v>
      </c>
      <c r="M476" s="29">
        <v>90</v>
      </c>
      <c r="N476" s="29">
        <v>270</v>
      </c>
      <c r="O476" s="29">
        <v>0</v>
      </c>
      <c r="P476" s="29">
        <v>0</v>
      </c>
      <c r="Q476" s="29">
        <v>0</v>
      </c>
      <c r="R476" s="29">
        <v>0</v>
      </c>
      <c r="S476" s="29">
        <v>0</v>
      </c>
      <c r="T476" s="29">
        <v>0</v>
      </c>
      <c r="U476" s="29">
        <v>0</v>
      </c>
      <c r="V476" s="29">
        <v>0</v>
      </c>
      <c r="W476" s="29">
        <v>270</v>
      </c>
      <c r="X476" s="29">
        <v>30</v>
      </c>
      <c r="Y476" s="36">
        <v>180</v>
      </c>
      <c r="Z476" s="29">
        <v>270</v>
      </c>
      <c r="AA476" s="29">
        <v>0</v>
      </c>
      <c r="AB476" s="29">
        <v>90</v>
      </c>
      <c r="AC476" s="29">
        <v>180</v>
      </c>
      <c r="AD476" s="27">
        <v>3219999822001</v>
      </c>
    </row>
    <row r="477" spans="1:30" x14ac:dyDescent="0.25">
      <c r="A477" s="27">
        <v>3211114711001</v>
      </c>
      <c r="B477" s="42" t="s">
        <v>1289</v>
      </c>
      <c r="L477" s="29">
        <v>0</v>
      </c>
      <c r="M477" s="29" t="e">
        <v>#DIV/0!</v>
      </c>
      <c r="N477" s="29">
        <v>250</v>
      </c>
      <c r="O477" s="29">
        <v>118</v>
      </c>
      <c r="P477" s="29">
        <v>0</v>
      </c>
      <c r="Q477" s="29">
        <v>0</v>
      </c>
      <c r="R477" s="29">
        <v>0</v>
      </c>
      <c r="S477" s="29">
        <v>0</v>
      </c>
      <c r="T477" s="29">
        <v>0</v>
      </c>
      <c r="U477" s="29">
        <v>0</v>
      </c>
      <c r="V477" s="29">
        <v>0</v>
      </c>
      <c r="W477" s="29">
        <v>368</v>
      </c>
      <c r="X477" s="29">
        <v>40.888888888888886</v>
      </c>
      <c r="Y477" s="36">
        <v>0</v>
      </c>
      <c r="Z477" s="29">
        <v>0</v>
      </c>
      <c r="AA477" s="29">
        <v>0</v>
      </c>
      <c r="AB477" s="29">
        <v>0</v>
      </c>
      <c r="AC477" s="29">
        <v>0</v>
      </c>
      <c r="AD477" s="27">
        <v>3211114711001</v>
      </c>
    </row>
    <row r="478" spans="1:30" x14ac:dyDescent="0.25">
      <c r="A478" s="27">
        <v>3212303713001</v>
      </c>
      <c r="B478" s="42" t="s">
        <v>1290</v>
      </c>
      <c r="C478" s="29">
        <v>10</v>
      </c>
      <c r="D478" s="29">
        <v>53</v>
      </c>
      <c r="E478" s="29">
        <v>26</v>
      </c>
      <c r="F478" s="29">
        <v>48</v>
      </c>
      <c r="G478" s="29">
        <v>45</v>
      </c>
      <c r="H478" s="29">
        <v>81</v>
      </c>
      <c r="I478" s="29">
        <v>189</v>
      </c>
      <c r="J478" s="29">
        <v>71</v>
      </c>
      <c r="K478" s="29">
        <v>14</v>
      </c>
      <c r="L478" s="29">
        <v>537</v>
      </c>
      <c r="M478" s="29">
        <v>59.666666666666664</v>
      </c>
      <c r="N478" s="29">
        <v>206</v>
      </c>
      <c r="O478" s="29">
        <v>11</v>
      </c>
      <c r="P478" s="29">
        <v>101</v>
      </c>
      <c r="Q478" s="29">
        <v>0</v>
      </c>
      <c r="R478" s="29">
        <v>500</v>
      </c>
      <c r="S478" s="29">
        <v>0</v>
      </c>
      <c r="T478" s="29">
        <v>220</v>
      </c>
      <c r="U478" s="29">
        <v>165</v>
      </c>
      <c r="V478" s="29">
        <v>0</v>
      </c>
      <c r="W478" s="29">
        <v>1203</v>
      </c>
      <c r="X478" s="29">
        <v>133.66666666666666</v>
      </c>
      <c r="Y478" s="36">
        <v>438</v>
      </c>
      <c r="Z478" s="29">
        <v>361</v>
      </c>
      <c r="AA478" s="29">
        <v>165</v>
      </c>
      <c r="AB478" s="29">
        <v>71</v>
      </c>
      <c r="AC478" s="29">
        <v>438</v>
      </c>
      <c r="AD478" s="27">
        <v>3212303713001</v>
      </c>
    </row>
    <row r="479" spans="1:30" x14ac:dyDescent="0.25">
      <c r="A479" s="27">
        <v>3219999844001</v>
      </c>
      <c r="B479" s="42" t="s">
        <v>1291</v>
      </c>
      <c r="D479" s="29">
        <v>5</v>
      </c>
      <c r="E479" s="29">
        <v>3</v>
      </c>
      <c r="F479" s="29">
        <v>11</v>
      </c>
      <c r="G479" s="29">
        <v>22</v>
      </c>
      <c r="H479" s="29">
        <v>1</v>
      </c>
      <c r="L479" s="29">
        <v>42</v>
      </c>
      <c r="M479" s="29">
        <v>8.4</v>
      </c>
      <c r="N479" s="29">
        <v>56</v>
      </c>
      <c r="O479" s="29">
        <v>15</v>
      </c>
      <c r="P479" s="29">
        <v>0</v>
      </c>
      <c r="Q479" s="29">
        <v>52</v>
      </c>
      <c r="R479" s="29">
        <v>0</v>
      </c>
      <c r="S479" s="29">
        <v>0</v>
      </c>
      <c r="T479" s="29">
        <v>0</v>
      </c>
      <c r="U479" s="29">
        <v>0</v>
      </c>
      <c r="V479" s="29">
        <v>0</v>
      </c>
      <c r="W479" s="29">
        <v>123</v>
      </c>
      <c r="X479" s="29">
        <v>13.666666666666666</v>
      </c>
      <c r="Y479" s="36">
        <v>0</v>
      </c>
      <c r="Z479" s="29">
        <v>0</v>
      </c>
      <c r="AA479" s="29">
        <v>0</v>
      </c>
      <c r="AB479" s="29">
        <v>0</v>
      </c>
      <c r="AC479" s="29">
        <v>0</v>
      </c>
      <c r="AD479" s="27">
        <v>3219999844001</v>
      </c>
    </row>
    <row r="480" spans="1:30" x14ac:dyDescent="0.25">
      <c r="A480" s="27">
        <v>3211503511001</v>
      </c>
      <c r="B480" s="42" t="s">
        <v>1292</v>
      </c>
      <c r="C480" s="29">
        <v>1501</v>
      </c>
      <c r="D480" s="29">
        <v>2431</v>
      </c>
      <c r="E480" s="29">
        <v>2695</v>
      </c>
      <c r="F480" s="29">
        <v>1774</v>
      </c>
      <c r="G480" s="29">
        <v>14728</v>
      </c>
      <c r="H480" s="29">
        <v>14353</v>
      </c>
      <c r="I480" s="29">
        <v>16302</v>
      </c>
      <c r="J480" s="29">
        <v>2291</v>
      </c>
      <c r="K480" s="29">
        <v>60</v>
      </c>
      <c r="L480" s="29">
        <v>56135</v>
      </c>
      <c r="M480" s="29">
        <v>6237.2222222222226</v>
      </c>
      <c r="N480" s="29">
        <v>9343</v>
      </c>
      <c r="O480" s="29">
        <v>12224</v>
      </c>
      <c r="P480" s="29">
        <v>0</v>
      </c>
      <c r="Q480" s="29">
        <v>0</v>
      </c>
      <c r="R480" s="29">
        <v>30000</v>
      </c>
      <c r="S480" s="29">
        <v>7920</v>
      </c>
      <c r="T480" s="29">
        <v>90</v>
      </c>
      <c r="U480" s="29">
        <v>0</v>
      </c>
      <c r="V480" s="29">
        <v>0</v>
      </c>
      <c r="W480" s="29">
        <v>59577</v>
      </c>
      <c r="X480" s="29">
        <v>6619.666666666667</v>
      </c>
      <c r="Y480" s="36">
        <v>2906</v>
      </c>
      <c r="Z480" s="29">
        <v>5264</v>
      </c>
      <c r="AA480" s="29">
        <v>0</v>
      </c>
      <c r="AB480" s="29">
        <v>2291</v>
      </c>
      <c r="AC480" s="29">
        <v>2906</v>
      </c>
      <c r="AD480" s="27">
        <v>3211503511001</v>
      </c>
    </row>
    <row r="481" spans="1:30" x14ac:dyDescent="0.25">
      <c r="A481" s="27">
        <v>3211503501001</v>
      </c>
      <c r="B481" s="42" t="s">
        <v>1293</v>
      </c>
      <c r="C481" s="29">
        <v>6015</v>
      </c>
      <c r="D481" s="29">
        <v>34482</v>
      </c>
      <c r="E481" s="29">
        <v>38526</v>
      </c>
      <c r="F481" s="29">
        <v>32797</v>
      </c>
      <c r="G481" s="29">
        <v>10470</v>
      </c>
      <c r="H481" s="29">
        <v>3773</v>
      </c>
      <c r="I481" s="29">
        <v>18913</v>
      </c>
      <c r="J481" s="29">
        <v>38621</v>
      </c>
      <c r="K481" s="29">
        <v>8376</v>
      </c>
      <c r="L481" s="29">
        <v>191973</v>
      </c>
      <c r="M481" s="29">
        <v>21330.333333333332</v>
      </c>
      <c r="N481" s="29">
        <v>61666</v>
      </c>
      <c r="O481" s="29">
        <v>23147</v>
      </c>
      <c r="P481" s="29">
        <v>46098</v>
      </c>
      <c r="Q481" s="29">
        <v>10020</v>
      </c>
      <c r="R481" s="29">
        <v>0</v>
      </c>
      <c r="S481" s="29">
        <v>3000</v>
      </c>
      <c r="T481" s="29">
        <v>90990</v>
      </c>
      <c r="U481" s="29">
        <v>0</v>
      </c>
      <c r="V481" s="29">
        <v>0</v>
      </c>
      <c r="W481" s="29">
        <v>234921</v>
      </c>
      <c r="X481" s="29">
        <v>26102.333333333332</v>
      </c>
      <c r="Y481" s="36">
        <v>66016</v>
      </c>
      <c r="Z481" s="29">
        <v>114056</v>
      </c>
      <c r="AA481" s="29">
        <v>0</v>
      </c>
      <c r="AB481" s="29">
        <v>38621</v>
      </c>
      <c r="AC481" s="29">
        <v>66016</v>
      </c>
      <c r="AD481" s="27">
        <v>3211503501001</v>
      </c>
    </row>
    <row r="482" spans="1:30" x14ac:dyDescent="0.25">
      <c r="A482" s="27">
        <v>3219999445001</v>
      </c>
      <c r="B482" s="42" t="s">
        <v>1294</v>
      </c>
      <c r="C482" s="29">
        <v>6220</v>
      </c>
      <c r="D482" s="29">
        <v>1489</v>
      </c>
      <c r="L482" s="29">
        <v>7709</v>
      </c>
      <c r="M482" s="29">
        <v>3854.5</v>
      </c>
      <c r="N482" s="29">
        <v>7634</v>
      </c>
      <c r="O482" s="29">
        <v>75</v>
      </c>
      <c r="P482" s="29">
        <v>0</v>
      </c>
      <c r="Q482" s="29">
        <v>0</v>
      </c>
      <c r="R482" s="29">
        <v>0</v>
      </c>
      <c r="S482" s="29">
        <v>0</v>
      </c>
      <c r="T482" s="29">
        <v>0</v>
      </c>
      <c r="U482" s="29">
        <v>0</v>
      </c>
      <c r="V482" s="29">
        <v>0</v>
      </c>
      <c r="W482" s="29">
        <v>7709</v>
      </c>
      <c r="X482" s="29">
        <v>856.55555555555554</v>
      </c>
      <c r="Y482" s="36">
        <v>0</v>
      </c>
      <c r="Z482" s="29">
        <v>0</v>
      </c>
      <c r="AA482" s="29">
        <v>0</v>
      </c>
      <c r="AB482" s="29">
        <v>0</v>
      </c>
      <c r="AC482" s="29">
        <v>0</v>
      </c>
      <c r="AD482" s="27">
        <v>3219999445001</v>
      </c>
    </row>
    <row r="483" spans="1:30" x14ac:dyDescent="0.25">
      <c r="A483" s="27">
        <v>3219999446001</v>
      </c>
      <c r="B483" s="42" t="s">
        <v>1295</v>
      </c>
      <c r="C483" s="29">
        <v>2400</v>
      </c>
      <c r="D483" s="29">
        <v>20527</v>
      </c>
      <c r="E483" s="29">
        <v>7682</v>
      </c>
      <c r="F483" s="29">
        <v>356</v>
      </c>
      <c r="G483" s="29">
        <v>437</v>
      </c>
      <c r="H483" s="29">
        <v>720</v>
      </c>
      <c r="I483" s="29">
        <v>367</v>
      </c>
      <c r="J483" s="29">
        <v>112</v>
      </c>
      <c r="L483" s="29">
        <v>32601</v>
      </c>
      <c r="M483" s="29">
        <v>4075.125</v>
      </c>
      <c r="N483" s="29">
        <v>32391</v>
      </c>
      <c r="O483" s="29">
        <v>3481</v>
      </c>
      <c r="P483" s="29">
        <v>0</v>
      </c>
      <c r="Q483" s="29">
        <v>0</v>
      </c>
      <c r="R483" s="29">
        <v>0</v>
      </c>
      <c r="S483" s="29">
        <v>60</v>
      </c>
      <c r="T483" s="29">
        <v>0</v>
      </c>
      <c r="U483" s="29">
        <v>0</v>
      </c>
      <c r="V483" s="29">
        <v>0</v>
      </c>
      <c r="W483" s="29">
        <v>35932</v>
      </c>
      <c r="X483" s="29">
        <v>3992.4444444444443</v>
      </c>
      <c r="Y483" s="36">
        <v>0</v>
      </c>
      <c r="Z483" s="29">
        <v>112</v>
      </c>
      <c r="AA483" s="29">
        <v>0</v>
      </c>
      <c r="AB483" s="29">
        <v>112</v>
      </c>
      <c r="AC483" s="29">
        <v>0</v>
      </c>
      <c r="AD483" s="27">
        <v>3219999446001</v>
      </c>
    </row>
    <row r="484" spans="1:30" x14ac:dyDescent="0.25">
      <c r="A484" s="27">
        <v>3219999444001</v>
      </c>
      <c r="B484" s="42" t="s">
        <v>1296</v>
      </c>
      <c r="C484" s="29">
        <v>24797</v>
      </c>
      <c r="D484" s="29">
        <v>50717</v>
      </c>
      <c r="E484" s="29">
        <v>156</v>
      </c>
      <c r="F484" s="29">
        <v>53258</v>
      </c>
      <c r="G484" s="29">
        <v>502</v>
      </c>
      <c r="L484" s="29">
        <v>129430</v>
      </c>
      <c r="M484" s="29">
        <v>25886</v>
      </c>
      <c r="N484" s="29">
        <v>69566</v>
      </c>
      <c r="O484" s="29">
        <v>10382</v>
      </c>
      <c r="P484" s="29">
        <v>0</v>
      </c>
      <c r="Q484" s="29">
        <v>58772</v>
      </c>
      <c r="R484" s="29">
        <v>0</v>
      </c>
      <c r="S484" s="29">
        <v>0</v>
      </c>
      <c r="T484" s="29">
        <v>0</v>
      </c>
      <c r="U484" s="29">
        <v>0</v>
      </c>
      <c r="V484" s="29">
        <v>0</v>
      </c>
      <c r="W484" s="29">
        <v>138720</v>
      </c>
      <c r="X484" s="29">
        <v>15413.333333333334</v>
      </c>
      <c r="Y484" s="36">
        <v>0</v>
      </c>
      <c r="Z484" s="29">
        <v>0</v>
      </c>
      <c r="AA484" s="29">
        <v>0</v>
      </c>
      <c r="AB484" s="29">
        <v>0</v>
      </c>
      <c r="AC484" s="29">
        <v>0</v>
      </c>
      <c r="AD484" s="27">
        <v>3219999444001</v>
      </c>
    </row>
    <row r="485" spans="1:30" x14ac:dyDescent="0.25">
      <c r="A485" s="27">
        <v>3219999875001</v>
      </c>
      <c r="B485" s="42" t="s">
        <v>1297</v>
      </c>
      <c r="G485" s="29" t="s">
        <v>793</v>
      </c>
      <c r="L485" s="29">
        <v>0</v>
      </c>
      <c r="M485" s="29" t="e">
        <v>#DIV/0!</v>
      </c>
      <c r="N485" s="29">
        <v>0</v>
      </c>
      <c r="O485" s="29">
        <v>0</v>
      </c>
      <c r="P485" s="29">
        <v>0</v>
      </c>
      <c r="Q485" s="29">
        <v>0</v>
      </c>
      <c r="R485" s="29">
        <v>14</v>
      </c>
      <c r="S485" s="29">
        <v>0</v>
      </c>
      <c r="T485" s="29">
        <v>0</v>
      </c>
      <c r="U485" s="29">
        <v>0</v>
      </c>
      <c r="V485" s="29">
        <v>0</v>
      </c>
      <c r="W485" s="29">
        <v>14</v>
      </c>
      <c r="X485" s="29">
        <v>1.5555555555555556</v>
      </c>
      <c r="Y485" s="36">
        <v>14</v>
      </c>
      <c r="Z485" s="29">
        <v>14</v>
      </c>
      <c r="AA485" s="29">
        <v>0</v>
      </c>
      <c r="AB485" s="29">
        <v>0</v>
      </c>
      <c r="AC485" s="29">
        <v>14</v>
      </c>
      <c r="AD485" s="27">
        <v>3219999875001</v>
      </c>
    </row>
    <row r="486" spans="1:30" x14ac:dyDescent="0.25">
      <c r="A486" s="27">
        <v>3219999369001</v>
      </c>
      <c r="B486" s="42" t="s">
        <v>1298</v>
      </c>
      <c r="G486" s="29" t="s">
        <v>793</v>
      </c>
      <c r="L486" s="29">
        <v>0</v>
      </c>
      <c r="M486" s="29" t="e">
        <v>#DIV/0!</v>
      </c>
      <c r="N486" s="29">
        <v>0</v>
      </c>
      <c r="O486" s="29">
        <v>0</v>
      </c>
      <c r="P486" s="29">
        <v>0</v>
      </c>
      <c r="Q486" s="29">
        <v>0</v>
      </c>
      <c r="R486" s="29">
        <v>28</v>
      </c>
      <c r="S486" s="29">
        <v>0</v>
      </c>
      <c r="T486" s="29">
        <v>0</v>
      </c>
      <c r="U486" s="29">
        <v>0</v>
      </c>
      <c r="V486" s="29">
        <v>0</v>
      </c>
      <c r="W486" s="29">
        <v>28</v>
      </c>
      <c r="X486" s="29">
        <v>3.1111111111111112</v>
      </c>
      <c r="Y486" s="36">
        <v>28</v>
      </c>
      <c r="Z486" s="29">
        <v>28</v>
      </c>
      <c r="AA486" s="29">
        <v>0</v>
      </c>
      <c r="AB486" s="29">
        <v>0</v>
      </c>
      <c r="AC486" s="29">
        <v>28</v>
      </c>
      <c r="AD486" s="27">
        <v>3219999369001</v>
      </c>
    </row>
    <row r="487" spans="1:30" x14ac:dyDescent="0.25">
      <c r="A487" s="27">
        <v>3219999548001</v>
      </c>
      <c r="B487" s="42" t="s">
        <v>1299</v>
      </c>
      <c r="C487" s="29">
        <v>785</v>
      </c>
      <c r="D487" s="29">
        <v>9875</v>
      </c>
      <c r="E487" s="29">
        <v>9291</v>
      </c>
      <c r="F487" s="29">
        <v>7713</v>
      </c>
      <c r="G487" s="29">
        <v>690</v>
      </c>
      <c r="L487" s="29">
        <v>28354</v>
      </c>
      <c r="M487" s="29">
        <v>5670.8</v>
      </c>
      <c r="N487" s="29">
        <v>28350</v>
      </c>
      <c r="O487" s="29">
        <v>3152</v>
      </c>
      <c r="P487" s="29">
        <v>10</v>
      </c>
      <c r="Q487" s="29">
        <v>0</v>
      </c>
      <c r="R487" s="29">
        <v>0</v>
      </c>
      <c r="S487" s="29">
        <v>0</v>
      </c>
      <c r="T487" s="29">
        <v>0</v>
      </c>
      <c r="U487" s="29">
        <v>0</v>
      </c>
      <c r="V487" s="29">
        <v>0</v>
      </c>
      <c r="W487" s="29">
        <v>31512</v>
      </c>
      <c r="X487" s="29">
        <v>3501.3333333333335</v>
      </c>
      <c r="Y487" s="36">
        <v>0</v>
      </c>
      <c r="Z487" s="29">
        <v>0</v>
      </c>
      <c r="AA487" s="29">
        <v>0</v>
      </c>
      <c r="AB487" s="29">
        <v>0</v>
      </c>
      <c r="AC487" s="29">
        <v>0</v>
      </c>
      <c r="AD487" s="27">
        <v>3219999548001</v>
      </c>
    </row>
    <row r="488" spans="1:30" x14ac:dyDescent="0.25">
      <c r="A488" s="27">
        <v>3211506311001</v>
      </c>
      <c r="B488" s="42" t="s">
        <v>1300</v>
      </c>
      <c r="I488" s="29">
        <v>1330</v>
      </c>
      <c r="J488" s="29">
        <v>4710</v>
      </c>
      <c r="K488" s="29">
        <v>1246</v>
      </c>
      <c r="L488" s="29">
        <v>7286</v>
      </c>
      <c r="M488" s="29">
        <v>2428.6666666666665</v>
      </c>
      <c r="N488" s="29">
        <v>0</v>
      </c>
      <c r="O488" s="29">
        <v>0</v>
      </c>
      <c r="P488" s="29">
        <v>0</v>
      </c>
      <c r="Q488" s="29">
        <v>0</v>
      </c>
      <c r="R488" s="29">
        <v>5000</v>
      </c>
      <c r="S488" s="29">
        <v>0</v>
      </c>
      <c r="T488" s="29">
        <v>5010</v>
      </c>
      <c r="U488" s="29">
        <v>1000</v>
      </c>
      <c r="V488" s="29">
        <v>0</v>
      </c>
      <c r="W488" s="29">
        <v>11010</v>
      </c>
      <c r="X488" s="29">
        <v>1223.3333333333333</v>
      </c>
      <c r="Y488" s="36">
        <v>2531</v>
      </c>
      <c r="Z488" s="29">
        <v>8680</v>
      </c>
      <c r="AA488" s="29">
        <v>1000</v>
      </c>
      <c r="AB488" s="29">
        <v>4710</v>
      </c>
      <c r="AC488" s="29">
        <v>2531</v>
      </c>
      <c r="AD488" s="27">
        <v>3211506311001</v>
      </c>
    </row>
    <row r="489" spans="1:30" x14ac:dyDescent="0.25">
      <c r="A489" s="27">
        <v>3219999009001</v>
      </c>
      <c r="B489" s="42" t="s">
        <v>1301</v>
      </c>
      <c r="D489" s="29">
        <v>952</v>
      </c>
      <c r="E489" s="29">
        <v>1128</v>
      </c>
      <c r="F489" s="29">
        <v>1375</v>
      </c>
      <c r="G489" s="29">
        <v>2288</v>
      </c>
      <c r="H489" s="29">
        <v>1498</v>
      </c>
      <c r="I489" s="29">
        <v>652</v>
      </c>
      <c r="J489" s="29">
        <v>981</v>
      </c>
      <c r="K489" s="29">
        <v>288</v>
      </c>
      <c r="L489" s="29">
        <v>9162</v>
      </c>
      <c r="M489" s="29">
        <v>1145.25</v>
      </c>
      <c r="N489" s="29">
        <v>0</v>
      </c>
      <c r="O489" s="29">
        <v>4300</v>
      </c>
      <c r="P489" s="29">
        <v>0</v>
      </c>
      <c r="Q489" s="29">
        <v>1263</v>
      </c>
      <c r="R489" s="29">
        <v>1400</v>
      </c>
      <c r="S489" s="29">
        <v>1265</v>
      </c>
      <c r="T489" s="29">
        <v>1663</v>
      </c>
      <c r="U489" s="29">
        <v>600</v>
      </c>
      <c r="V489" s="29">
        <v>0</v>
      </c>
      <c r="W489" s="29">
        <v>10491</v>
      </c>
      <c r="X489" s="29">
        <v>1165.6666666666667</v>
      </c>
      <c r="Y489" s="36">
        <v>210</v>
      </c>
      <c r="Z489" s="29">
        <v>899</v>
      </c>
      <c r="AA489" s="29">
        <v>600</v>
      </c>
      <c r="AB489" s="29">
        <v>981</v>
      </c>
      <c r="AC489" s="29">
        <v>210</v>
      </c>
      <c r="AD489" s="27">
        <v>3219999009001</v>
      </c>
    </row>
    <row r="490" spans="1:30" x14ac:dyDescent="0.25">
      <c r="A490" s="27">
        <v>3219999374001</v>
      </c>
      <c r="B490" s="42" t="s">
        <v>1302</v>
      </c>
      <c r="L490" s="29">
        <v>0</v>
      </c>
      <c r="M490" s="29" t="e">
        <v>#DIV/0!</v>
      </c>
      <c r="N490" s="29">
        <v>0</v>
      </c>
      <c r="O490" s="29">
        <v>323</v>
      </c>
      <c r="P490" s="29">
        <v>0</v>
      </c>
      <c r="Q490" s="29">
        <v>0</v>
      </c>
      <c r="R490" s="29">
        <v>0</v>
      </c>
      <c r="S490" s="29">
        <v>0</v>
      </c>
      <c r="T490" s="29">
        <v>0</v>
      </c>
      <c r="U490" s="29">
        <v>0</v>
      </c>
      <c r="V490" s="29">
        <v>0</v>
      </c>
      <c r="W490" s="29">
        <v>323</v>
      </c>
      <c r="X490" s="29">
        <v>35.888888888888886</v>
      </c>
      <c r="Y490" s="36">
        <v>0</v>
      </c>
      <c r="Z490" s="29">
        <v>0</v>
      </c>
      <c r="AA490" s="29">
        <v>0</v>
      </c>
      <c r="AB490" s="29">
        <v>0</v>
      </c>
      <c r="AC490" s="29">
        <v>0</v>
      </c>
      <c r="AD490" s="27">
        <v>3219999374001</v>
      </c>
    </row>
    <row r="491" spans="1:30" x14ac:dyDescent="0.25">
      <c r="A491" s="27">
        <v>3211302311001</v>
      </c>
      <c r="B491" s="42" t="s">
        <v>1303</v>
      </c>
      <c r="I491" s="29">
        <v>16</v>
      </c>
      <c r="J491" s="29">
        <v>1612</v>
      </c>
      <c r="K491" s="29">
        <v>459</v>
      </c>
      <c r="L491" s="29">
        <v>2087</v>
      </c>
      <c r="M491" s="29">
        <v>695.66666666666663</v>
      </c>
      <c r="N491" s="29">
        <v>0</v>
      </c>
      <c r="O491" s="29">
        <v>0</v>
      </c>
      <c r="P491" s="29">
        <v>0</v>
      </c>
      <c r="Q491" s="29">
        <v>0</v>
      </c>
      <c r="R491" s="29">
        <v>0</v>
      </c>
      <c r="S491" s="29">
        <v>0</v>
      </c>
      <c r="T491" s="29">
        <v>6800</v>
      </c>
      <c r="U491" s="29">
        <v>0</v>
      </c>
      <c r="V491" s="29">
        <v>0</v>
      </c>
      <c r="W491" s="29">
        <v>6800</v>
      </c>
      <c r="X491" s="29">
        <v>755.55555555555554</v>
      </c>
      <c r="Y491" s="36">
        <v>4220</v>
      </c>
      <c r="Z491" s="29">
        <v>6384</v>
      </c>
      <c r="AA491" s="29">
        <v>0</v>
      </c>
      <c r="AB491" s="29">
        <v>1612</v>
      </c>
      <c r="AC491" s="29">
        <v>4220</v>
      </c>
      <c r="AD491" s="27">
        <v>3211302311001</v>
      </c>
    </row>
    <row r="492" spans="1:30" x14ac:dyDescent="0.25">
      <c r="A492" s="27">
        <v>3212701612001</v>
      </c>
      <c r="B492" s="42" t="s">
        <v>1304</v>
      </c>
      <c r="D492" s="29">
        <v>11</v>
      </c>
      <c r="E492" s="29">
        <v>20</v>
      </c>
      <c r="F492" s="29">
        <v>43</v>
      </c>
      <c r="G492" s="29">
        <v>8</v>
      </c>
      <c r="L492" s="29">
        <v>82</v>
      </c>
      <c r="M492" s="29">
        <v>20.5</v>
      </c>
      <c r="N492" s="29">
        <v>0</v>
      </c>
      <c r="O492" s="29">
        <v>403</v>
      </c>
      <c r="P492" s="29">
        <v>0</v>
      </c>
      <c r="Q492" s="29">
        <v>0</v>
      </c>
      <c r="R492" s="29">
        <v>0</v>
      </c>
      <c r="S492" s="29">
        <v>0</v>
      </c>
      <c r="T492" s="29">
        <v>0</v>
      </c>
      <c r="U492" s="29">
        <v>0</v>
      </c>
      <c r="V492" s="29">
        <v>0</v>
      </c>
      <c r="W492" s="29">
        <v>403</v>
      </c>
      <c r="X492" s="29">
        <v>44.777777777777779</v>
      </c>
      <c r="Y492" s="36">
        <v>0</v>
      </c>
      <c r="Z492" s="29">
        <v>0</v>
      </c>
      <c r="AA492" s="29">
        <v>0</v>
      </c>
      <c r="AB492" s="29">
        <v>0</v>
      </c>
      <c r="AC492" s="29">
        <v>0</v>
      </c>
      <c r="AD492" s="27">
        <v>3212701612001</v>
      </c>
    </row>
    <row r="493" spans="1:30" x14ac:dyDescent="0.25">
      <c r="A493" s="27">
        <v>3219999900001</v>
      </c>
      <c r="B493" s="42" t="s">
        <v>1305</v>
      </c>
      <c r="I493" s="29">
        <v>2300</v>
      </c>
      <c r="J493" s="29">
        <v>2110</v>
      </c>
      <c r="K493" s="29">
        <v>510</v>
      </c>
      <c r="L493" s="29">
        <v>4920</v>
      </c>
      <c r="M493" s="29">
        <v>1640</v>
      </c>
      <c r="N493" s="29">
        <v>0</v>
      </c>
      <c r="O493" s="29">
        <v>0</v>
      </c>
      <c r="P493" s="29">
        <v>0</v>
      </c>
      <c r="Q493" s="29">
        <v>0</v>
      </c>
      <c r="R493" s="29">
        <v>0</v>
      </c>
      <c r="S493" s="29">
        <v>0</v>
      </c>
      <c r="T493" s="29">
        <v>3690</v>
      </c>
      <c r="U493" s="29">
        <v>14250</v>
      </c>
      <c r="V493" s="29">
        <v>0</v>
      </c>
      <c r="W493" s="29">
        <v>17940</v>
      </c>
      <c r="X493" s="29">
        <v>1993.3333333333333</v>
      </c>
      <c r="Y493" s="36">
        <v>12810</v>
      </c>
      <c r="Z493" s="29">
        <v>1240</v>
      </c>
      <c r="AA493" s="29">
        <v>14250</v>
      </c>
      <c r="AB493" s="29">
        <v>2110</v>
      </c>
      <c r="AC493" s="29">
        <v>12810</v>
      </c>
      <c r="AD493" s="27">
        <v>3219999900001</v>
      </c>
    </row>
    <row r="494" spans="1:30" x14ac:dyDescent="0.25">
      <c r="A494" s="27">
        <v>3219999884001</v>
      </c>
      <c r="B494" s="42" t="s">
        <v>1306</v>
      </c>
      <c r="G494" s="29">
        <v>300</v>
      </c>
      <c r="I494" s="29">
        <v>120</v>
      </c>
      <c r="J494" s="29">
        <v>480</v>
      </c>
      <c r="L494" s="29">
        <v>900</v>
      </c>
      <c r="M494" s="29">
        <v>300</v>
      </c>
      <c r="N494" s="29">
        <v>0</v>
      </c>
      <c r="O494" s="29">
        <v>0</v>
      </c>
      <c r="P494" s="29">
        <v>0</v>
      </c>
      <c r="Q494" s="29">
        <v>0</v>
      </c>
      <c r="R494" s="29">
        <v>300</v>
      </c>
      <c r="S494" s="29">
        <v>0</v>
      </c>
      <c r="T494" s="29">
        <v>120</v>
      </c>
      <c r="U494" s="29">
        <v>480</v>
      </c>
      <c r="V494" s="29">
        <v>0</v>
      </c>
      <c r="W494" s="29">
        <v>900</v>
      </c>
      <c r="X494" s="29">
        <v>100</v>
      </c>
      <c r="Y494" s="36">
        <v>0</v>
      </c>
      <c r="Z494" s="29">
        <v>0</v>
      </c>
      <c r="AA494" s="29">
        <v>480</v>
      </c>
      <c r="AB494" s="29">
        <v>480</v>
      </c>
      <c r="AC494" s="29">
        <v>0</v>
      </c>
      <c r="AD494" s="27">
        <v>3219999884001</v>
      </c>
    </row>
    <row r="495" spans="1:30" x14ac:dyDescent="0.25">
      <c r="A495" s="27">
        <v>3211215821001</v>
      </c>
      <c r="B495" s="42" t="s">
        <v>1307</v>
      </c>
      <c r="H495" s="29">
        <v>900</v>
      </c>
      <c r="I495" s="29">
        <v>3600</v>
      </c>
      <c r="J495" s="29">
        <v>6200</v>
      </c>
      <c r="K495" s="29">
        <v>4750</v>
      </c>
      <c r="L495" s="29">
        <v>15450</v>
      </c>
      <c r="M495" s="29">
        <v>3862.5</v>
      </c>
      <c r="N495" s="29">
        <v>0</v>
      </c>
      <c r="O495" s="29">
        <v>0</v>
      </c>
      <c r="P495" s="29">
        <v>0</v>
      </c>
      <c r="Q495" s="29">
        <v>0</v>
      </c>
      <c r="R495" s="29">
        <v>0</v>
      </c>
      <c r="S495" s="29">
        <v>900</v>
      </c>
      <c r="T495" s="29">
        <v>3750</v>
      </c>
      <c r="U495" s="29">
        <v>14190</v>
      </c>
      <c r="V495" s="29">
        <v>0</v>
      </c>
      <c r="W495" s="29">
        <v>18840</v>
      </c>
      <c r="X495" s="29">
        <v>2093.3333333333335</v>
      </c>
      <c r="Y495" s="36">
        <v>2730</v>
      </c>
      <c r="Z495" s="29">
        <v>0</v>
      </c>
      <c r="AA495" s="29">
        <v>14190</v>
      </c>
      <c r="AB495" s="29">
        <v>6200</v>
      </c>
      <c r="AC495" s="29">
        <v>2730</v>
      </c>
      <c r="AD495" s="27">
        <v>3211215821001</v>
      </c>
    </row>
    <row r="496" spans="1:30" x14ac:dyDescent="0.25">
      <c r="A496" s="27">
        <v>3219999375001</v>
      </c>
      <c r="B496" s="42" t="s">
        <v>1308</v>
      </c>
      <c r="C496" s="29">
        <v>60</v>
      </c>
      <c r="D496" s="29">
        <v>4320</v>
      </c>
      <c r="E496" s="29">
        <v>4800</v>
      </c>
      <c r="F496" s="29">
        <v>4380</v>
      </c>
      <c r="G496" s="29">
        <v>5460</v>
      </c>
      <c r="H496" s="29">
        <v>2040</v>
      </c>
      <c r="I496" s="29">
        <v>6300</v>
      </c>
      <c r="J496" s="29">
        <v>6060</v>
      </c>
      <c r="L496" s="29">
        <v>33420</v>
      </c>
      <c r="M496" s="29">
        <v>4177.5</v>
      </c>
      <c r="N496" s="29">
        <v>60</v>
      </c>
      <c r="O496" s="29">
        <v>21000</v>
      </c>
      <c r="P496" s="29">
        <v>0</v>
      </c>
      <c r="Q496" s="29">
        <v>0</v>
      </c>
      <c r="R496" s="29">
        <v>0</v>
      </c>
      <c r="S496" s="29">
        <v>0</v>
      </c>
      <c r="T496" s="29">
        <v>31620</v>
      </c>
      <c r="U496" s="29">
        <v>0</v>
      </c>
      <c r="V496" s="29">
        <v>0</v>
      </c>
      <c r="W496" s="29">
        <v>52680</v>
      </c>
      <c r="X496" s="29">
        <v>5853.333333333333</v>
      </c>
      <c r="Y496" s="36">
        <v>19260</v>
      </c>
      <c r="Z496" s="29">
        <v>25320</v>
      </c>
      <c r="AA496" s="29">
        <v>0</v>
      </c>
      <c r="AB496" s="29">
        <v>6060</v>
      </c>
      <c r="AC496" s="29">
        <v>19260</v>
      </c>
      <c r="AD496" s="27">
        <v>3219999375001</v>
      </c>
    </row>
    <row r="497" spans="1:30" x14ac:dyDescent="0.25">
      <c r="A497" s="27">
        <v>3219999436001</v>
      </c>
      <c r="B497" s="42" t="s">
        <v>1309</v>
      </c>
      <c r="D497" s="29">
        <v>18</v>
      </c>
      <c r="E497" s="29">
        <v>15</v>
      </c>
      <c r="F497" s="29">
        <v>14</v>
      </c>
      <c r="G497" s="29">
        <v>17</v>
      </c>
      <c r="H497" s="29">
        <v>7</v>
      </c>
      <c r="I497" s="29">
        <v>21</v>
      </c>
      <c r="J497" s="29">
        <v>25</v>
      </c>
      <c r="K497" s="29">
        <v>2</v>
      </c>
      <c r="L497" s="29">
        <v>119</v>
      </c>
      <c r="M497" s="29">
        <v>14.875</v>
      </c>
      <c r="N497" s="29">
        <v>0</v>
      </c>
      <c r="O497" s="29">
        <v>66</v>
      </c>
      <c r="P497" s="29">
        <v>0</v>
      </c>
      <c r="Q497" s="29">
        <v>0</v>
      </c>
      <c r="R497" s="29">
        <v>0</v>
      </c>
      <c r="S497" s="29">
        <v>400</v>
      </c>
      <c r="T497" s="29">
        <v>0</v>
      </c>
      <c r="U497" s="29">
        <v>0</v>
      </c>
      <c r="V497" s="29">
        <v>0</v>
      </c>
      <c r="W497" s="29">
        <v>466</v>
      </c>
      <c r="X497" s="29">
        <v>51.777777777777779</v>
      </c>
      <c r="Y497" s="36">
        <v>150</v>
      </c>
      <c r="Z497" s="29">
        <v>176</v>
      </c>
      <c r="AA497" s="29">
        <v>0</v>
      </c>
      <c r="AB497" s="29">
        <v>25</v>
      </c>
      <c r="AC497" s="29">
        <v>150</v>
      </c>
      <c r="AD497" s="27">
        <v>3219999436001</v>
      </c>
    </row>
    <row r="498" spans="1:30" x14ac:dyDescent="0.25">
      <c r="A498" s="27">
        <v>3211601502001</v>
      </c>
      <c r="B498" s="42" t="s">
        <v>1310</v>
      </c>
      <c r="C498" s="29">
        <v>359</v>
      </c>
      <c r="D498" s="29">
        <v>3738</v>
      </c>
      <c r="E498" s="29">
        <v>3183</v>
      </c>
      <c r="F498" s="29">
        <v>4355</v>
      </c>
      <c r="G498" s="29">
        <v>3211</v>
      </c>
      <c r="H498" s="29">
        <v>2575</v>
      </c>
      <c r="I498" s="29">
        <v>2793</v>
      </c>
      <c r="J498" s="29">
        <v>3059</v>
      </c>
      <c r="K498" s="29">
        <v>349</v>
      </c>
      <c r="L498" s="29">
        <v>23622</v>
      </c>
      <c r="M498" s="29">
        <v>2624.6666666666665</v>
      </c>
      <c r="N498" s="29">
        <v>2943</v>
      </c>
      <c r="O498" s="29">
        <v>9502</v>
      </c>
      <c r="P498" s="29">
        <v>2887</v>
      </c>
      <c r="Q498" s="29">
        <v>3600</v>
      </c>
      <c r="R498" s="29">
        <v>12960</v>
      </c>
      <c r="S498" s="29">
        <v>9540</v>
      </c>
      <c r="T498" s="29">
        <v>0</v>
      </c>
      <c r="U498" s="29">
        <v>0</v>
      </c>
      <c r="V498" s="29">
        <v>0</v>
      </c>
      <c r="W498" s="29">
        <v>41432</v>
      </c>
      <c r="X498" s="29">
        <v>4603.5555555555557</v>
      </c>
      <c r="Y498" s="36">
        <v>17944</v>
      </c>
      <c r="Z498" s="29">
        <v>35274</v>
      </c>
      <c r="AA498" s="29">
        <v>0</v>
      </c>
      <c r="AB498" s="29">
        <v>3059</v>
      </c>
      <c r="AC498" s="29">
        <v>17944</v>
      </c>
      <c r="AD498" s="27">
        <v>3211601502001</v>
      </c>
    </row>
    <row r="499" spans="1:30" x14ac:dyDescent="0.25">
      <c r="A499" s="27">
        <v>3211601521001</v>
      </c>
      <c r="B499" s="42" t="s">
        <v>1311</v>
      </c>
      <c r="C499" s="29">
        <v>16215</v>
      </c>
      <c r="D499" s="29">
        <v>55346</v>
      </c>
      <c r="E499" s="29">
        <v>60070</v>
      </c>
      <c r="F499" s="29">
        <v>63346</v>
      </c>
      <c r="H499" s="29">
        <v>10</v>
      </c>
      <c r="L499" s="29">
        <v>194987</v>
      </c>
      <c r="M499" s="29">
        <v>38997.4</v>
      </c>
      <c r="N499" s="29">
        <v>107793</v>
      </c>
      <c r="O499" s="29">
        <v>4234</v>
      </c>
      <c r="P499" s="29">
        <v>83240</v>
      </c>
      <c r="Q499" s="29">
        <v>0</v>
      </c>
      <c r="R499" s="29">
        <v>0</v>
      </c>
      <c r="S499" s="29">
        <v>0</v>
      </c>
      <c r="T499" s="29">
        <v>0</v>
      </c>
      <c r="U499" s="29">
        <v>0</v>
      </c>
      <c r="V499" s="29">
        <v>0</v>
      </c>
      <c r="W499" s="29">
        <v>195267</v>
      </c>
      <c r="X499" s="29">
        <v>21696.333333333332</v>
      </c>
      <c r="Y499" s="36">
        <v>205</v>
      </c>
      <c r="Z499" s="29">
        <v>205</v>
      </c>
      <c r="AA499" s="29">
        <v>0</v>
      </c>
      <c r="AB499" s="29">
        <v>0</v>
      </c>
      <c r="AC499" s="29">
        <v>205</v>
      </c>
      <c r="AD499" s="27">
        <v>3211601521001</v>
      </c>
    </row>
    <row r="500" spans="1:30" x14ac:dyDescent="0.25">
      <c r="A500" s="27">
        <v>3211601511001</v>
      </c>
      <c r="B500" s="42" t="s">
        <v>1312</v>
      </c>
      <c r="C500" s="29">
        <v>942</v>
      </c>
      <c r="D500" s="29">
        <v>21639</v>
      </c>
      <c r="E500" s="29">
        <v>30599</v>
      </c>
      <c r="F500" s="29">
        <v>71019</v>
      </c>
      <c r="G500" s="29">
        <v>12322</v>
      </c>
      <c r="H500" s="29">
        <v>62990</v>
      </c>
      <c r="I500" s="29">
        <v>215</v>
      </c>
      <c r="L500" s="29">
        <v>199726</v>
      </c>
      <c r="M500" s="29">
        <v>28532.285714285714</v>
      </c>
      <c r="N500" s="29">
        <v>44870</v>
      </c>
      <c r="O500" s="29">
        <v>17085</v>
      </c>
      <c r="P500" s="29">
        <v>24966</v>
      </c>
      <c r="Q500" s="29">
        <v>49920</v>
      </c>
      <c r="R500" s="29">
        <v>0</v>
      </c>
      <c r="S500" s="29">
        <v>67340</v>
      </c>
      <c r="T500" s="29">
        <v>0</v>
      </c>
      <c r="U500" s="29">
        <v>0</v>
      </c>
      <c r="V500" s="29">
        <v>0</v>
      </c>
      <c r="W500" s="29">
        <v>204181</v>
      </c>
      <c r="X500" s="29">
        <v>22686.777777777777</v>
      </c>
      <c r="Y500" s="36">
        <v>70</v>
      </c>
      <c r="Z500" s="29">
        <v>70</v>
      </c>
      <c r="AA500" s="29">
        <v>0</v>
      </c>
      <c r="AB500" s="29">
        <v>0</v>
      </c>
      <c r="AC500" s="29">
        <v>70</v>
      </c>
      <c r="AD500" s="27">
        <v>3211601511001</v>
      </c>
    </row>
    <row r="501" spans="1:30" x14ac:dyDescent="0.25">
      <c r="A501" s="27">
        <v>3219999888001</v>
      </c>
      <c r="B501" s="42" t="s">
        <v>1313</v>
      </c>
      <c r="H501" s="29">
        <v>168</v>
      </c>
      <c r="I501" s="29">
        <v>168</v>
      </c>
      <c r="J501" s="29">
        <v>168</v>
      </c>
      <c r="L501" s="29">
        <v>504</v>
      </c>
      <c r="M501" s="29">
        <v>168</v>
      </c>
      <c r="N501" s="29">
        <v>0</v>
      </c>
      <c r="O501" s="29">
        <v>0</v>
      </c>
      <c r="P501" s="29">
        <v>0</v>
      </c>
      <c r="Q501" s="29">
        <v>0</v>
      </c>
      <c r="R501" s="29">
        <v>0</v>
      </c>
      <c r="S501" s="29">
        <v>672</v>
      </c>
      <c r="T501" s="29">
        <v>0</v>
      </c>
      <c r="U501" s="29">
        <v>336</v>
      </c>
      <c r="V501" s="29">
        <v>0</v>
      </c>
      <c r="W501" s="29">
        <v>1008</v>
      </c>
      <c r="X501" s="29">
        <v>112</v>
      </c>
      <c r="Y501" s="36">
        <v>504</v>
      </c>
      <c r="Z501" s="29">
        <v>336</v>
      </c>
      <c r="AA501" s="29">
        <v>336</v>
      </c>
      <c r="AB501" s="29">
        <v>168</v>
      </c>
      <c r="AC501" s="29">
        <v>504</v>
      </c>
      <c r="AD501" s="27">
        <v>3219999888001</v>
      </c>
    </row>
    <row r="502" spans="1:30" x14ac:dyDescent="0.25">
      <c r="A502" s="27">
        <v>3211203302001</v>
      </c>
      <c r="B502" s="42" t="s">
        <v>1314</v>
      </c>
      <c r="D502" s="29">
        <v>225</v>
      </c>
      <c r="E502" s="29">
        <v>261</v>
      </c>
      <c r="F502" s="29">
        <v>221</v>
      </c>
      <c r="G502" s="29">
        <v>448</v>
      </c>
      <c r="H502" s="29">
        <v>208</v>
      </c>
      <c r="I502" s="29">
        <v>284</v>
      </c>
      <c r="J502" s="29">
        <v>241</v>
      </c>
      <c r="K502" s="29">
        <v>54</v>
      </c>
      <c r="L502" s="29">
        <v>1942</v>
      </c>
      <c r="M502" s="29">
        <v>242.75</v>
      </c>
      <c r="N502" s="29">
        <v>0</v>
      </c>
      <c r="O502" s="29">
        <v>1376</v>
      </c>
      <c r="P502" s="29">
        <v>0</v>
      </c>
      <c r="Q502" s="29">
        <v>0</v>
      </c>
      <c r="R502" s="29">
        <v>1000</v>
      </c>
      <c r="S502" s="29">
        <v>0</v>
      </c>
      <c r="T502" s="29">
        <v>0</v>
      </c>
      <c r="U502" s="29">
        <v>0</v>
      </c>
      <c r="V502" s="29">
        <v>0</v>
      </c>
      <c r="W502" s="29">
        <v>2376</v>
      </c>
      <c r="X502" s="29">
        <v>264</v>
      </c>
      <c r="Y502" s="36">
        <v>117</v>
      </c>
      <c r="Z502" s="29">
        <v>474</v>
      </c>
      <c r="AA502" s="29">
        <v>0</v>
      </c>
      <c r="AB502" s="29">
        <v>241</v>
      </c>
      <c r="AC502" s="29">
        <v>117</v>
      </c>
      <c r="AD502" s="27">
        <v>3211203302001</v>
      </c>
    </row>
    <row r="503" spans="1:30" x14ac:dyDescent="0.25">
      <c r="A503" s="27">
        <v>3219999215001</v>
      </c>
      <c r="B503" s="42" t="s">
        <v>1315</v>
      </c>
      <c r="J503" s="29">
        <v>120</v>
      </c>
      <c r="K503" s="29">
        <v>180</v>
      </c>
      <c r="L503" s="29">
        <v>300</v>
      </c>
      <c r="M503" s="29">
        <v>150</v>
      </c>
      <c r="N503" s="29">
        <v>2450</v>
      </c>
      <c r="O503" s="29">
        <v>0</v>
      </c>
      <c r="P503" s="29">
        <v>0</v>
      </c>
      <c r="Q503" s="29">
        <v>0</v>
      </c>
      <c r="R503" s="29">
        <v>840</v>
      </c>
      <c r="S503" s="29">
        <v>0</v>
      </c>
      <c r="T503" s="29">
        <v>0</v>
      </c>
      <c r="U503" s="29">
        <v>0</v>
      </c>
      <c r="V503" s="29">
        <v>0</v>
      </c>
      <c r="W503" s="29">
        <v>3290</v>
      </c>
      <c r="X503" s="29">
        <v>365.55555555555554</v>
      </c>
      <c r="Y503" s="36">
        <v>2220</v>
      </c>
      <c r="Z503" s="29">
        <v>2520</v>
      </c>
      <c r="AA503" s="29">
        <v>0</v>
      </c>
      <c r="AB503" s="29">
        <v>120</v>
      </c>
      <c r="AC503" s="29">
        <v>2220</v>
      </c>
      <c r="AD503" s="27">
        <v>3219999215001</v>
      </c>
    </row>
    <row r="504" spans="1:30" x14ac:dyDescent="0.25">
      <c r="A504" s="27">
        <v>3211107811001</v>
      </c>
      <c r="B504" s="42" t="s">
        <v>1316</v>
      </c>
      <c r="D504" s="29">
        <v>985</v>
      </c>
      <c r="E504" s="29">
        <v>171</v>
      </c>
      <c r="F504" s="29">
        <v>558</v>
      </c>
      <c r="G504" s="29">
        <v>487</v>
      </c>
      <c r="H504" s="29">
        <v>839</v>
      </c>
      <c r="I504" s="29">
        <v>536</v>
      </c>
      <c r="J504" s="29">
        <v>562</v>
      </c>
      <c r="K504" s="29">
        <v>198</v>
      </c>
      <c r="L504" s="29">
        <v>4336</v>
      </c>
      <c r="M504" s="29">
        <v>542</v>
      </c>
      <c r="N504" s="29">
        <v>0</v>
      </c>
      <c r="O504" s="29">
        <v>1651</v>
      </c>
      <c r="P504" s="29">
        <v>120</v>
      </c>
      <c r="Q504" s="29">
        <v>2400</v>
      </c>
      <c r="R504" s="29">
        <v>0</v>
      </c>
      <c r="S504" s="29">
        <v>900</v>
      </c>
      <c r="T504" s="29">
        <v>4800</v>
      </c>
      <c r="U504" s="29">
        <v>0</v>
      </c>
      <c r="V504" s="29">
        <v>0</v>
      </c>
      <c r="W504" s="29">
        <v>9871</v>
      </c>
      <c r="X504" s="29">
        <v>1096.7777777777778</v>
      </c>
      <c r="Y504" s="36">
        <v>4005</v>
      </c>
      <c r="Z504" s="29">
        <v>4800</v>
      </c>
      <c r="AA504" s="29">
        <v>0</v>
      </c>
      <c r="AB504" s="29">
        <v>562</v>
      </c>
      <c r="AC504" s="29">
        <v>4005</v>
      </c>
      <c r="AD504" s="27">
        <v>3211107811001</v>
      </c>
    </row>
    <row r="505" spans="1:30" x14ac:dyDescent="0.25">
      <c r="A505" s="27">
        <v>3211215411001</v>
      </c>
      <c r="B505" s="42" t="s">
        <v>1317</v>
      </c>
      <c r="C505" s="29">
        <v>4020</v>
      </c>
      <c r="D505" s="29">
        <v>47785</v>
      </c>
      <c r="E505" s="29">
        <v>30</v>
      </c>
      <c r="I505" s="29">
        <v>26993</v>
      </c>
      <c r="J505" s="29">
        <v>3008</v>
      </c>
      <c r="L505" s="29">
        <v>81836</v>
      </c>
      <c r="M505" s="29">
        <v>16367.2</v>
      </c>
      <c r="N505" s="29">
        <v>46210</v>
      </c>
      <c r="O505" s="29">
        <v>7365</v>
      </c>
      <c r="P505" s="29">
        <v>0</v>
      </c>
      <c r="Q505" s="29">
        <v>0</v>
      </c>
      <c r="R505" s="29">
        <v>0</v>
      </c>
      <c r="S505" s="29">
        <v>0</v>
      </c>
      <c r="T505" s="29">
        <v>30401</v>
      </c>
      <c r="U505" s="29">
        <v>0</v>
      </c>
      <c r="V505" s="29">
        <v>0</v>
      </c>
      <c r="W505" s="29">
        <v>83976</v>
      </c>
      <c r="X505" s="29">
        <v>9330.6666666666661</v>
      </c>
      <c r="Y505" s="36">
        <v>0</v>
      </c>
      <c r="Z505" s="29">
        <v>3008</v>
      </c>
      <c r="AA505" s="29">
        <v>0</v>
      </c>
      <c r="AB505" s="29">
        <v>3008</v>
      </c>
      <c r="AC505" s="29">
        <v>0</v>
      </c>
      <c r="AD505" s="27">
        <v>3211215411001</v>
      </c>
    </row>
    <row r="506" spans="1:30" x14ac:dyDescent="0.25">
      <c r="A506" s="27">
        <v>3211215421001</v>
      </c>
      <c r="B506" s="42" t="s">
        <v>1318</v>
      </c>
      <c r="D506" s="29">
        <v>10</v>
      </c>
      <c r="L506" s="29">
        <v>10</v>
      </c>
      <c r="M506" s="29">
        <v>10</v>
      </c>
      <c r="N506" s="29">
        <v>10</v>
      </c>
      <c r="O506" s="29">
        <v>0</v>
      </c>
      <c r="P506" s="29">
        <v>0</v>
      </c>
      <c r="Q506" s="29">
        <v>0</v>
      </c>
      <c r="R506" s="29">
        <v>0</v>
      </c>
      <c r="S506" s="29">
        <v>0</v>
      </c>
      <c r="T506" s="29">
        <v>0</v>
      </c>
      <c r="U506" s="29">
        <v>0</v>
      </c>
      <c r="V506" s="29">
        <v>0</v>
      </c>
      <c r="W506" s="29">
        <v>10</v>
      </c>
      <c r="X506" s="29">
        <v>1.1111111111111112</v>
      </c>
      <c r="Y506" s="36">
        <v>0</v>
      </c>
      <c r="Z506" s="29">
        <v>0</v>
      </c>
      <c r="AA506" s="29">
        <v>0</v>
      </c>
      <c r="AB506" s="29">
        <v>0</v>
      </c>
      <c r="AC506" s="29">
        <v>0</v>
      </c>
      <c r="AD506" s="27">
        <v>3211215421001</v>
      </c>
    </row>
    <row r="507" spans="1:30" x14ac:dyDescent="0.25">
      <c r="A507" s="27">
        <v>3211215439001</v>
      </c>
      <c r="B507" s="42" t="s">
        <v>1319</v>
      </c>
      <c r="F507" s="29">
        <v>85</v>
      </c>
      <c r="G507" s="29">
        <v>2840</v>
      </c>
      <c r="H507" s="29">
        <v>213</v>
      </c>
      <c r="I507" s="29">
        <v>1514</v>
      </c>
      <c r="J507" s="29">
        <v>2919</v>
      </c>
      <c r="K507" s="29">
        <v>383</v>
      </c>
      <c r="L507" s="29">
        <v>7954</v>
      </c>
      <c r="M507" s="29">
        <v>1325.6666666666667</v>
      </c>
      <c r="N507" s="29">
        <v>0</v>
      </c>
      <c r="O507" s="29">
        <v>0</v>
      </c>
      <c r="P507" s="29">
        <v>0</v>
      </c>
      <c r="Q507" s="29">
        <v>1240</v>
      </c>
      <c r="R507" s="29">
        <v>1760</v>
      </c>
      <c r="S507" s="29">
        <v>88</v>
      </c>
      <c r="T507" s="29">
        <v>3416</v>
      </c>
      <c r="U507" s="29">
        <v>2524</v>
      </c>
      <c r="V507" s="29">
        <v>0</v>
      </c>
      <c r="W507" s="29">
        <v>9028</v>
      </c>
      <c r="X507" s="29">
        <v>1003.1111111111111</v>
      </c>
      <c r="Y507" s="36">
        <v>5292</v>
      </c>
      <c r="Z507" s="29">
        <v>3490</v>
      </c>
      <c r="AA507" s="29">
        <v>2524</v>
      </c>
      <c r="AB507" s="29">
        <v>2919</v>
      </c>
      <c r="AC507" s="29">
        <v>5292</v>
      </c>
      <c r="AD507" s="27">
        <v>3211215439001</v>
      </c>
    </row>
    <row r="508" spans="1:30" x14ac:dyDescent="0.25">
      <c r="A508" s="27">
        <v>3219999893001</v>
      </c>
      <c r="B508" s="42" t="s">
        <v>1320</v>
      </c>
      <c r="I508" s="29">
        <v>12243</v>
      </c>
      <c r="J508" s="29">
        <v>2760</v>
      </c>
      <c r="L508" s="29">
        <v>15003</v>
      </c>
      <c r="M508" s="29">
        <v>7501.5</v>
      </c>
      <c r="N508" s="29">
        <v>0</v>
      </c>
      <c r="O508" s="29">
        <v>0</v>
      </c>
      <c r="P508" s="29">
        <v>0</v>
      </c>
      <c r="Q508" s="29">
        <v>0</v>
      </c>
      <c r="R508" s="29">
        <v>0</v>
      </c>
      <c r="S508" s="29">
        <v>0</v>
      </c>
      <c r="T508" s="29">
        <v>15800</v>
      </c>
      <c r="U508" s="29">
        <v>0</v>
      </c>
      <c r="V508" s="29">
        <v>0</v>
      </c>
      <c r="W508" s="29">
        <v>15800</v>
      </c>
      <c r="X508" s="29">
        <v>1755.5555555555557</v>
      </c>
      <c r="Y508" s="36">
        <v>0</v>
      </c>
      <c r="Z508" s="29">
        <v>2760</v>
      </c>
      <c r="AA508" s="29">
        <v>0</v>
      </c>
      <c r="AB508" s="29">
        <v>2760</v>
      </c>
      <c r="AC508" s="29">
        <v>0</v>
      </c>
      <c r="AD508" s="27">
        <v>3219999893001</v>
      </c>
    </row>
    <row r="509" spans="1:30" x14ac:dyDescent="0.25">
      <c r="A509" s="27">
        <v>3211112331001</v>
      </c>
      <c r="B509" s="42" t="s">
        <v>1321</v>
      </c>
      <c r="C509" s="29">
        <v>1080</v>
      </c>
      <c r="D509" s="29">
        <v>6660</v>
      </c>
      <c r="E509" s="29">
        <v>5184</v>
      </c>
      <c r="F509" s="29">
        <v>925</v>
      </c>
      <c r="G509" s="29">
        <v>5970</v>
      </c>
      <c r="H509" s="29">
        <v>3102</v>
      </c>
      <c r="J509" s="29">
        <v>10050</v>
      </c>
      <c r="K509" s="29">
        <v>786</v>
      </c>
      <c r="L509" s="29">
        <v>33757</v>
      </c>
      <c r="M509" s="29">
        <v>4219.625</v>
      </c>
      <c r="N509" s="29">
        <v>13849</v>
      </c>
      <c r="O509" s="29">
        <v>0</v>
      </c>
      <c r="P509" s="29">
        <v>0</v>
      </c>
      <c r="Q509" s="29">
        <v>0</v>
      </c>
      <c r="R509" s="29">
        <v>9072</v>
      </c>
      <c r="S509" s="29">
        <v>0</v>
      </c>
      <c r="T509" s="29">
        <v>0</v>
      </c>
      <c r="U509" s="29">
        <v>10836</v>
      </c>
      <c r="V509" s="29">
        <v>0</v>
      </c>
      <c r="W509" s="29">
        <v>33757</v>
      </c>
      <c r="X509" s="29">
        <v>3750.7777777777778</v>
      </c>
      <c r="Y509" s="36">
        <v>0</v>
      </c>
      <c r="Z509" s="29">
        <v>0</v>
      </c>
      <c r="AA509" s="29">
        <v>10836</v>
      </c>
      <c r="AB509" s="29">
        <v>10050</v>
      </c>
      <c r="AC509" s="29">
        <v>0</v>
      </c>
      <c r="AD509" s="27">
        <v>3211112331001</v>
      </c>
    </row>
    <row r="510" spans="1:30" x14ac:dyDescent="0.25">
      <c r="A510" s="27">
        <v>3212510222001</v>
      </c>
      <c r="B510" s="42" t="s">
        <v>1322</v>
      </c>
      <c r="D510" s="29">
        <v>460</v>
      </c>
      <c r="E510" s="29">
        <v>521</v>
      </c>
      <c r="F510" s="29">
        <v>420</v>
      </c>
      <c r="G510" s="29">
        <v>370</v>
      </c>
      <c r="H510" s="29">
        <v>210</v>
      </c>
      <c r="I510" s="29">
        <v>333</v>
      </c>
      <c r="J510" s="29">
        <v>157</v>
      </c>
      <c r="K510" s="29">
        <v>29</v>
      </c>
      <c r="L510" s="29">
        <v>2500</v>
      </c>
      <c r="M510" s="29">
        <v>312.5</v>
      </c>
      <c r="N510" s="29">
        <v>0</v>
      </c>
      <c r="O510" s="29">
        <v>1130</v>
      </c>
      <c r="P510" s="29">
        <v>854</v>
      </c>
      <c r="Q510" s="29">
        <v>0</v>
      </c>
      <c r="R510" s="29">
        <v>992</v>
      </c>
      <c r="S510" s="29">
        <v>0</v>
      </c>
      <c r="T510" s="29">
        <v>0</v>
      </c>
      <c r="U510" s="29">
        <v>0</v>
      </c>
      <c r="V510" s="29">
        <v>0</v>
      </c>
      <c r="W510" s="29">
        <v>2976</v>
      </c>
      <c r="X510" s="29">
        <v>330.66666666666669</v>
      </c>
      <c r="Y510" s="36">
        <v>469</v>
      </c>
      <c r="Z510" s="29">
        <v>820</v>
      </c>
      <c r="AA510" s="29">
        <v>0</v>
      </c>
      <c r="AB510" s="29">
        <v>157</v>
      </c>
      <c r="AC510" s="29">
        <v>469</v>
      </c>
      <c r="AD510" s="27">
        <v>3212510222001</v>
      </c>
    </row>
    <row r="511" spans="1:30" x14ac:dyDescent="0.25">
      <c r="A511" s="27">
        <v>3212510212001</v>
      </c>
      <c r="B511" s="42" t="s">
        <v>1323</v>
      </c>
      <c r="D511" s="29">
        <v>1</v>
      </c>
      <c r="H511" s="29">
        <v>61</v>
      </c>
      <c r="I511" s="29">
        <v>73</v>
      </c>
      <c r="J511" s="29">
        <v>50</v>
      </c>
      <c r="K511" s="29">
        <v>6</v>
      </c>
      <c r="L511" s="29">
        <v>191</v>
      </c>
      <c r="M511" s="29">
        <v>38.200000000000003</v>
      </c>
      <c r="N511" s="29">
        <v>0</v>
      </c>
      <c r="O511" s="29">
        <v>1</v>
      </c>
      <c r="P511" s="29">
        <v>0</v>
      </c>
      <c r="Q511" s="29">
        <v>0</v>
      </c>
      <c r="R511" s="29">
        <v>268</v>
      </c>
      <c r="S511" s="29">
        <v>0</v>
      </c>
      <c r="T511" s="29">
        <v>0</v>
      </c>
      <c r="U511" s="29">
        <v>0</v>
      </c>
      <c r="V511" s="29">
        <v>0</v>
      </c>
      <c r="W511" s="29">
        <v>269</v>
      </c>
      <c r="X511" s="29">
        <v>29.888888888888889</v>
      </c>
      <c r="Y511" s="36">
        <v>74</v>
      </c>
      <c r="Z511" s="29">
        <v>134</v>
      </c>
      <c r="AA511" s="29">
        <v>0</v>
      </c>
      <c r="AB511" s="29">
        <v>50</v>
      </c>
      <c r="AC511" s="29">
        <v>74</v>
      </c>
      <c r="AD511" s="27">
        <v>3212510212001</v>
      </c>
    </row>
    <row r="512" spans="1:30" x14ac:dyDescent="0.25">
      <c r="A512" s="27">
        <v>3219999719001</v>
      </c>
      <c r="B512" s="42" t="s">
        <v>1324</v>
      </c>
      <c r="F512" s="29">
        <v>810</v>
      </c>
      <c r="G512" s="29">
        <v>3114</v>
      </c>
      <c r="H512" s="29">
        <v>3410</v>
      </c>
      <c r="I512" s="29">
        <v>2825</v>
      </c>
      <c r="J512" s="29">
        <v>5000</v>
      </c>
      <c r="K512" s="29">
        <v>1248</v>
      </c>
      <c r="L512" s="29">
        <v>16407</v>
      </c>
      <c r="M512" s="29">
        <v>2734.5</v>
      </c>
      <c r="N512" s="29">
        <v>0</v>
      </c>
      <c r="O512" s="29">
        <v>0</v>
      </c>
      <c r="P512" s="29">
        <v>0</v>
      </c>
      <c r="Q512" s="29">
        <v>8400</v>
      </c>
      <c r="R512" s="29">
        <v>0</v>
      </c>
      <c r="S512" s="29">
        <v>420</v>
      </c>
      <c r="T512" s="29">
        <v>23548</v>
      </c>
      <c r="U512" s="29">
        <v>0</v>
      </c>
      <c r="V512" s="29">
        <v>0</v>
      </c>
      <c r="W512" s="29">
        <v>32368</v>
      </c>
      <c r="X512" s="29">
        <v>3596.4444444444443</v>
      </c>
      <c r="Y512" s="36">
        <v>12937</v>
      </c>
      <c r="Z512" s="29">
        <v>50841</v>
      </c>
      <c r="AA512" s="29">
        <v>0</v>
      </c>
      <c r="AB512" s="29">
        <v>5000</v>
      </c>
      <c r="AC512" s="29">
        <v>12937</v>
      </c>
      <c r="AD512" s="27">
        <v>3219999719001</v>
      </c>
    </row>
    <row r="513" spans="1:30" x14ac:dyDescent="0.25">
      <c r="A513" s="27">
        <v>3211210522001</v>
      </c>
      <c r="B513" s="42" t="s">
        <v>1325</v>
      </c>
      <c r="D513" s="29">
        <v>246</v>
      </c>
      <c r="E513" s="29">
        <v>461</v>
      </c>
      <c r="F513" s="29">
        <v>447</v>
      </c>
      <c r="G513" s="29">
        <v>515</v>
      </c>
      <c r="H513" s="29">
        <v>549</v>
      </c>
      <c r="I513" s="29">
        <v>552</v>
      </c>
      <c r="J513" s="29">
        <v>728</v>
      </c>
      <c r="K513" s="29">
        <v>141</v>
      </c>
      <c r="L513" s="29">
        <v>3639</v>
      </c>
      <c r="M513" s="29">
        <v>454.875</v>
      </c>
      <c r="N513" s="29">
        <v>0</v>
      </c>
      <c r="O513" s="29">
        <v>1129</v>
      </c>
      <c r="P513" s="29">
        <v>0</v>
      </c>
      <c r="Q513" s="29">
        <v>800</v>
      </c>
      <c r="R513" s="29">
        <v>870</v>
      </c>
      <c r="S513" s="29">
        <v>0</v>
      </c>
      <c r="T513" s="29">
        <v>4600</v>
      </c>
      <c r="U513" s="29">
        <v>0</v>
      </c>
      <c r="V513" s="29">
        <v>0</v>
      </c>
      <c r="W513" s="29">
        <v>7399</v>
      </c>
      <c r="X513" s="29">
        <v>822.11111111111109</v>
      </c>
      <c r="Y513" s="36">
        <v>3292</v>
      </c>
      <c r="Z513" s="29">
        <v>4185</v>
      </c>
      <c r="AA513" s="29">
        <v>0</v>
      </c>
      <c r="AB513" s="29">
        <v>728</v>
      </c>
      <c r="AC513" s="29">
        <v>3292</v>
      </c>
      <c r="AD513" s="27">
        <v>3211210522001</v>
      </c>
    </row>
    <row r="514" spans="1:30" x14ac:dyDescent="0.25">
      <c r="A514" s="27">
        <v>3212101512001</v>
      </c>
      <c r="B514" s="42" t="s">
        <v>1326</v>
      </c>
      <c r="D514" s="29">
        <v>9</v>
      </c>
      <c r="F514" s="29">
        <v>21</v>
      </c>
      <c r="G514" s="29">
        <v>12</v>
      </c>
      <c r="H514" s="29">
        <v>23</v>
      </c>
      <c r="I514" s="29">
        <v>28</v>
      </c>
      <c r="J514" s="29">
        <v>2</v>
      </c>
      <c r="L514" s="29">
        <v>95</v>
      </c>
      <c r="M514" s="29">
        <v>15.833333333333334</v>
      </c>
      <c r="N514" s="29">
        <v>0</v>
      </c>
      <c r="O514" s="29">
        <v>450</v>
      </c>
      <c r="P514" s="29">
        <v>445</v>
      </c>
      <c r="Q514" s="29">
        <v>0</v>
      </c>
      <c r="R514" s="29">
        <v>0</v>
      </c>
      <c r="S514" s="29">
        <v>0</v>
      </c>
      <c r="T514" s="29">
        <v>0</v>
      </c>
      <c r="U514" s="29">
        <v>0</v>
      </c>
      <c r="V514" s="29">
        <v>0</v>
      </c>
      <c r="W514" s="29">
        <v>895</v>
      </c>
      <c r="X514" s="29">
        <v>99.444444444444443</v>
      </c>
      <c r="Y514" s="36">
        <v>363</v>
      </c>
      <c r="Z514" s="29">
        <v>365</v>
      </c>
      <c r="AA514" s="29">
        <v>0</v>
      </c>
      <c r="AB514" s="29">
        <v>2</v>
      </c>
      <c r="AC514" s="29">
        <v>363</v>
      </c>
      <c r="AD514" s="27">
        <v>3212101512001</v>
      </c>
    </row>
    <row r="515" spans="1:30" x14ac:dyDescent="0.25">
      <c r="A515" s="27">
        <v>3212101507001</v>
      </c>
      <c r="B515" s="42" t="s">
        <v>1327</v>
      </c>
      <c r="C515" s="29">
        <v>121</v>
      </c>
      <c r="D515" s="29">
        <v>681</v>
      </c>
      <c r="E515" s="29">
        <v>634</v>
      </c>
      <c r="F515" s="29">
        <v>611</v>
      </c>
      <c r="G515" s="29">
        <v>750</v>
      </c>
      <c r="H515" s="29">
        <v>536</v>
      </c>
      <c r="I515" s="29">
        <v>50</v>
      </c>
      <c r="J515" s="29">
        <v>740</v>
      </c>
      <c r="K515" s="29">
        <v>132</v>
      </c>
      <c r="L515" s="29">
        <v>4255</v>
      </c>
      <c r="M515" s="29">
        <v>472.77777777777777</v>
      </c>
      <c r="N515" s="29">
        <v>1285</v>
      </c>
      <c r="O515" s="29">
        <v>637</v>
      </c>
      <c r="P515" s="29">
        <v>201</v>
      </c>
      <c r="Q515" s="29">
        <v>4</v>
      </c>
      <c r="R515" s="29">
        <v>1263</v>
      </c>
      <c r="S515" s="29">
        <v>200</v>
      </c>
      <c r="T515" s="29">
        <v>1908</v>
      </c>
      <c r="U515" s="29">
        <v>400</v>
      </c>
      <c r="V515" s="29">
        <v>0</v>
      </c>
      <c r="W515" s="29">
        <v>5898</v>
      </c>
      <c r="X515" s="29">
        <v>655.33333333333337</v>
      </c>
      <c r="Y515" s="36">
        <v>1412</v>
      </c>
      <c r="Z515" s="29">
        <v>1899</v>
      </c>
      <c r="AA515" s="29">
        <v>400</v>
      </c>
      <c r="AB515" s="29">
        <v>740</v>
      </c>
      <c r="AC515" s="29">
        <v>1412</v>
      </c>
      <c r="AD515" s="27">
        <v>3212101507001</v>
      </c>
    </row>
    <row r="516" spans="1:30" x14ac:dyDescent="0.25">
      <c r="A516" s="27">
        <v>3212101533001</v>
      </c>
      <c r="B516" s="42" t="s">
        <v>1328</v>
      </c>
      <c r="C516" s="29">
        <v>17</v>
      </c>
      <c r="D516" s="29">
        <v>186</v>
      </c>
      <c r="E516" s="29">
        <v>222</v>
      </c>
      <c r="F516" s="29">
        <v>204</v>
      </c>
      <c r="G516" s="29">
        <v>231</v>
      </c>
      <c r="H516" s="29">
        <v>241</v>
      </c>
      <c r="I516" s="29">
        <v>262</v>
      </c>
      <c r="J516" s="29">
        <v>172</v>
      </c>
      <c r="K516" s="29">
        <v>26</v>
      </c>
      <c r="L516" s="29">
        <v>1561</v>
      </c>
      <c r="M516" s="29">
        <v>173.44444444444446</v>
      </c>
      <c r="N516" s="29">
        <v>178</v>
      </c>
      <c r="O516" s="29">
        <v>452</v>
      </c>
      <c r="P516" s="29">
        <v>320</v>
      </c>
      <c r="Q516" s="29">
        <v>0</v>
      </c>
      <c r="R516" s="29">
        <v>400</v>
      </c>
      <c r="S516" s="29">
        <v>600</v>
      </c>
      <c r="T516" s="29">
        <v>0</v>
      </c>
      <c r="U516" s="29">
        <v>479</v>
      </c>
      <c r="V516" s="29">
        <v>0</v>
      </c>
      <c r="W516" s="29">
        <v>2429</v>
      </c>
      <c r="X516" s="29">
        <v>269.88888888888891</v>
      </c>
      <c r="Y516" s="36">
        <v>860</v>
      </c>
      <c r="Z516" s="29">
        <v>588</v>
      </c>
      <c r="AA516" s="29">
        <v>479</v>
      </c>
      <c r="AB516" s="29">
        <v>172</v>
      </c>
      <c r="AC516" s="29">
        <v>860</v>
      </c>
      <c r="AD516" s="27">
        <v>3212101533001</v>
      </c>
    </row>
    <row r="517" spans="1:30" x14ac:dyDescent="0.25">
      <c r="A517" s="27">
        <v>3212101543001</v>
      </c>
      <c r="B517" s="42" t="s">
        <v>1329</v>
      </c>
      <c r="C517" s="29">
        <v>18</v>
      </c>
      <c r="D517" s="29">
        <v>29</v>
      </c>
      <c r="E517" s="29">
        <v>1</v>
      </c>
      <c r="L517" s="29">
        <v>48</v>
      </c>
      <c r="M517" s="29">
        <v>16</v>
      </c>
      <c r="N517" s="29">
        <v>47</v>
      </c>
      <c r="O517" s="29">
        <v>1</v>
      </c>
      <c r="P517" s="29">
        <v>0</v>
      </c>
      <c r="Q517" s="29">
        <v>0</v>
      </c>
      <c r="R517" s="29">
        <v>0</v>
      </c>
      <c r="S517" s="29">
        <v>0</v>
      </c>
      <c r="T517" s="29">
        <v>0</v>
      </c>
      <c r="U517" s="29">
        <v>0</v>
      </c>
      <c r="V517" s="29">
        <v>0</v>
      </c>
      <c r="W517" s="29">
        <v>48</v>
      </c>
      <c r="X517" s="29">
        <v>5.333333333333333</v>
      </c>
      <c r="Y517" s="36">
        <v>0</v>
      </c>
      <c r="Z517" s="29">
        <v>0</v>
      </c>
      <c r="AA517" s="29">
        <v>0</v>
      </c>
      <c r="AB517" s="29">
        <v>0</v>
      </c>
      <c r="AC517" s="29">
        <v>0</v>
      </c>
      <c r="AD517" s="27">
        <v>3212101543001</v>
      </c>
    </row>
    <row r="518" spans="1:30" x14ac:dyDescent="0.25">
      <c r="A518" s="27">
        <v>3211901321001</v>
      </c>
      <c r="B518" s="42" t="s">
        <v>1330</v>
      </c>
      <c r="C518" s="29">
        <v>6105</v>
      </c>
      <c r="D518" s="29">
        <v>1479</v>
      </c>
      <c r="E518" s="29">
        <v>2564</v>
      </c>
      <c r="F518" s="29">
        <v>2363</v>
      </c>
      <c r="G518" s="29">
        <v>3159</v>
      </c>
      <c r="H518" s="29">
        <v>36</v>
      </c>
      <c r="I518" s="29">
        <v>16945</v>
      </c>
      <c r="J518" s="29">
        <v>42408</v>
      </c>
      <c r="K518" s="29">
        <v>14632</v>
      </c>
      <c r="L518" s="29">
        <v>89691</v>
      </c>
      <c r="M518" s="29">
        <v>9965.6666666666661</v>
      </c>
      <c r="N518" s="29">
        <v>6375</v>
      </c>
      <c r="O518" s="29">
        <v>9331</v>
      </c>
      <c r="P518" s="29">
        <v>0</v>
      </c>
      <c r="Q518" s="29">
        <v>0</v>
      </c>
      <c r="R518" s="29">
        <v>0</v>
      </c>
      <c r="S518" s="29">
        <v>0</v>
      </c>
      <c r="T518" s="29">
        <v>34855</v>
      </c>
      <c r="U518" s="29">
        <v>72545</v>
      </c>
      <c r="V518" s="29">
        <v>0</v>
      </c>
      <c r="W518" s="29">
        <v>123106</v>
      </c>
      <c r="X518" s="29">
        <v>13678.444444444445</v>
      </c>
      <c r="Y518" s="36">
        <v>30804</v>
      </c>
      <c r="Z518" s="29">
        <v>17910</v>
      </c>
      <c r="AA518" s="29">
        <v>72545</v>
      </c>
      <c r="AB518" s="29">
        <v>42408</v>
      </c>
      <c r="AC518" s="29">
        <v>30804</v>
      </c>
      <c r="AD518" s="27">
        <v>3211901321001</v>
      </c>
    </row>
    <row r="519" spans="1:30" x14ac:dyDescent="0.25">
      <c r="A519" s="27">
        <v>3211901312001</v>
      </c>
      <c r="B519" s="42" t="s">
        <v>1331</v>
      </c>
      <c r="E519" s="29">
        <v>1</v>
      </c>
      <c r="F519" s="29">
        <v>1</v>
      </c>
      <c r="G519" s="29">
        <v>2</v>
      </c>
      <c r="L519" s="29">
        <v>4</v>
      </c>
      <c r="M519" s="29">
        <v>1.3333333333333333</v>
      </c>
      <c r="N519" s="29">
        <v>0</v>
      </c>
      <c r="O519" s="29">
        <v>0</v>
      </c>
      <c r="P519" s="29" t="s">
        <v>1332</v>
      </c>
      <c r="Q519" s="29">
        <v>0</v>
      </c>
      <c r="R519" s="29">
        <v>0</v>
      </c>
      <c r="S519" s="29">
        <v>0</v>
      </c>
      <c r="T519" s="29">
        <v>0</v>
      </c>
      <c r="U519" s="29">
        <v>0</v>
      </c>
      <c r="V519" s="29">
        <v>0</v>
      </c>
      <c r="W519" s="29">
        <v>0</v>
      </c>
      <c r="X519" s="29">
        <v>0</v>
      </c>
      <c r="Y519" s="36">
        <v>0</v>
      </c>
      <c r="Z519" s="29">
        <v>0</v>
      </c>
      <c r="AA519" s="29">
        <v>0</v>
      </c>
      <c r="AB519" s="29">
        <v>0</v>
      </c>
      <c r="AC519" s="29">
        <v>0</v>
      </c>
      <c r="AD519" s="27">
        <v>3211901312001</v>
      </c>
    </row>
    <row r="520" spans="1:30" x14ac:dyDescent="0.25">
      <c r="A520" s="27">
        <v>3211901323001</v>
      </c>
      <c r="B520" s="42" t="s">
        <v>1333</v>
      </c>
      <c r="D520" s="29">
        <v>3</v>
      </c>
      <c r="E520" s="29">
        <v>1</v>
      </c>
      <c r="L520" s="29">
        <v>4</v>
      </c>
      <c r="M520" s="29">
        <v>2</v>
      </c>
      <c r="N520" s="29">
        <v>0</v>
      </c>
      <c r="O520" s="29">
        <v>0</v>
      </c>
      <c r="P520" s="29">
        <v>0</v>
      </c>
      <c r="Q520" s="29">
        <v>0</v>
      </c>
      <c r="R520" s="29">
        <v>0</v>
      </c>
      <c r="S520" s="29">
        <v>0</v>
      </c>
      <c r="T520" s="29">
        <v>0</v>
      </c>
      <c r="U520" s="29">
        <v>0</v>
      </c>
      <c r="V520" s="29">
        <v>0</v>
      </c>
      <c r="W520" s="29">
        <v>0</v>
      </c>
      <c r="X520" s="29">
        <v>0</v>
      </c>
      <c r="Y520" s="36">
        <v>0</v>
      </c>
      <c r="Z520" s="29">
        <v>0</v>
      </c>
      <c r="AA520" s="29">
        <v>0</v>
      </c>
      <c r="AB520" s="29">
        <v>0</v>
      </c>
      <c r="AC520" s="29">
        <v>0</v>
      </c>
      <c r="AD520" s="27">
        <v>3211901323001</v>
      </c>
    </row>
    <row r="521" spans="1:30" x14ac:dyDescent="0.25">
      <c r="A521" s="27">
        <v>3211901322001</v>
      </c>
      <c r="B521" s="42" t="s">
        <v>1334</v>
      </c>
      <c r="C521" s="29">
        <v>32</v>
      </c>
      <c r="D521" s="29">
        <v>3367</v>
      </c>
      <c r="E521" s="29">
        <v>2863</v>
      </c>
      <c r="F521" s="29">
        <v>2055</v>
      </c>
      <c r="G521" s="29">
        <v>2178</v>
      </c>
      <c r="H521" s="29">
        <v>1117</v>
      </c>
      <c r="L521" s="29">
        <v>11612</v>
      </c>
      <c r="M521" s="29">
        <v>1935.3333333333333</v>
      </c>
      <c r="N521" s="29">
        <v>1620</v>
      </c>
      <c r="O521" s="29">
        <v>9994</v>
      </c>
      <c r="P521" s="29">
        <v>0</v>
      </c>
      <c r="Q521" s="29">
        <v>0</v>
      </c>
      <c r="R521" s="29">
        <v>0</v>
      </c>
      <c r="S521" s="29">
        <v>0</v>
      </c>
      <c r="T521" s="29">
        <v>0</v>
      </c>
      <c r="U521" s="29">
        <v>0</v>
      </c>
      <c r="V521" s="29">
        <v>0</v>
      </c>
      <c r="W521" s="29">
        <v>11614</v>
      </c>
      <c r="X521" s="29">
        <v>1290.4444444444443</v>
      </c>
      <c r="Y521" s="36">
        <v>0</v>
      </c>
      <c r="Z521" s="29">
        <v>0</v>
      </c>
      <c r="AA521" s="29">
        <v>0</v>
      </c>
      <c r="AB521" s="29">
        <v>0</v>
      </c>
      <c r="AC521" s="29">
        <v>0</v>
      </c>
      <c r="AD521" s="27">
        <v>3211901322001</v>
      </c>
    </row>
    <row r="522" spans="1:30" x14ac:dyDescent="0.25">
      <c r="A522" s="27">
        <v>3211901303001</v>
      </c>
      <c r="B522" s="42" t="s">
        <v>1335</v>
      </c>
      <c r="C522" s="29">
        <v>10</v>
      </c>
      <c r="D522" s="29">
        <v>37</v>
      </c>
      <c r="E522" s="29">
        <v>113</v>
      </c>
      <c r="F522" s="29">
        <v>88</v>
      </c>
      <c r="G522" s="29">
        <v>45</v>
      </c>
      <c r="H522" s="29">
        <v>34</v>
      </c>
      <c r="I522" s="29">
        <v>33</v>
      </c>
      <c r="J522" s="29">
        <v>27</v>
      </c>
      <c r="L522" s="29">
        <v>387</v>
      </c>
      <c r="M522" s="29">
        <v>48.375</v>
      </c>
      <c r="N522" s="29">
        <v>261</v>
      </c>
      <c r="O522" s="29">
        <v>0</v>
      </c>
      <c r="P522" s="29">
        <v>0</v>
      </c>
      <c r="Q522" s="29">
        <v>180</v>
      </c>
      <c r="R522" s="29">
        <v>0</v>
      </c>
      <c r="S522" s="29">
        <v>0</v>
      </c>
      <c r="T522" s="29">
        <v>0</v>
      </c>
      <c r="U522" s="29">
        <v>0</v>
      </c>
      <c r="V522" s="29">
        <v>0</v>
      </c>
      <c r="W522" s="29">
        <v>441</v>
      </c>
      <c r="X522" s="29">
        <v>49</v>
      </c>
      <c r="Y522" s="36">
        <v>0</v>
      </c>
      <c r="Z522" s="29">
        <v>270</v>
      </c>
      <c r="AA522" s="29">
        <v>0</v>
      </c>
      <c r="AB522" s="29">
        <v>27</v>
      </c>
      <c r="AC522" s="29">
        <v>0</v>
      </c>
      <c r="AD522" s="27">
        <v>3211901303001</v>
      </c>
    </row>
    <row r="523" spans="1:30" x14ac:dyDescent="0.25">
      <c r="A523" s="27">
        <v>3212003116001</v>
      </c>
      <c r="B523" s="42" t="s">
        <v>1336</v>
      </c>
      <c r="D523" s="29">
        <v>804</v>
      </c>
      <c r="E523" s="29">
        <v>4195</v>
      </c>
      <c r="F523" s="29">
        <v>1</v>
      </c>
      <c r="L523" s="29">
        <v>5000</v>
      </c>
      <c r="M523" s="29">
        <v>1666.6666666666667</v>
      </c>
      <c r="N523" s="29">
        <v>0</v>
      </c>
      <c r="O523" s="29">
        <v>5000</v>
      </c>
      <c r="P523" s="29">
        <v>0</v>
      </c>
      <c r="Q523" s="29">
        <v>0</v>
      </c>
      <c r="R523" s="29">
        <v>0</v>
      </c>
      <c r="S523" s="29">
        <v>0</v>
      </c>
      <c r="T523" s="29">
        <v>0</v>
      </c>
      <c r="U523" s="29">
        <v>0</v>
      </c>
      <c r="V523" s="29">
        <v>0</v>
      </c>
      <c r="W523" s="29">
        <v>5000</v>
      </c>
      <c r="X523" s="29">
        <v>555.55555555555554</v>
      </c>
      <c r="Y523" s="36">
        <v>0</v>
      </c>
      <c r="Z523" s="29">
        <v>0</v>
      </c>
      <c r="AA523" s="29">
        <v>0</v>
      </c>
      <c r="AB523" s="29">
        <v>0</v>
      </c>
      <c r="AC523" s="29">
        <v>0</v>
      </c>
      <c r="AD523" s="27">
        <v>3212003116001</v>
      </c>
    </row>
    <row r="524" spans="1:30" x14ac:dyDescent="0.25">
      <c r="A524" s="27">
        <v>3211112351001</v>
      </c>
      <c r="B524" s="42" t="s">
        <v>1337</v>
      </c>
      <c r="D524" s="29">
        <v>2160</v>
      </c>
      <c r="E524" s="29">
        <v>1080</v>
      </c>
      <c r="F524" s="29">
        <v>1080</v>
      </c>
      <c r="G524" s="29">
        <v>720</v>
      </c>
      <c r="H524" s="29">
        <v>1440</v>
      </c>
      <c r="I524" s="29">
        <v>840</v>
      </c>
      <c r="J524" s="29">
        <v>360</v>
      </c>
      <c r="L524" s="29">
        <v>7680</v>
      </c>
      <c r="M524" s="29">
        <v>1097.1428571428571</v>
      </c>
      <c r="N524" s="29">
        <v>10920</v>
      </c>
      <c r="O524" s="29">
        <v>0</v>
      </c>
      <c r="P524" s="29">
        <v>0</v>
      </c>
      <c r="Q524" s="29">
        <v>0</v>
      </c>
      <c r="R524" s="29">
        <v>0</v>
      </c>
      <c r="S524" s="29">
        <v>0</v>
      </c>
      <c r="T524" s="29">
        <v>0</v>
      </c>
      <c r="U524" s="29">
        <v>0</v>
      </c>
      <c r="V524" s="29">
        <v>0</v>
      </c>
      <c r="W524" s="29">
        <v>10920</v>
      </c>
      <c r="X524" s="29">
        <v>1213.3333333333333</v>
      </c>
      <c r="Y524" s="36">
        <v>3240</v>
      </c>
      <c r="Z524" s="29">
        <v>9840</v>
      </c>
      <c r="AA524" s="29">
        <v>0</v>
      </c>
      <c r="AB524" s="29">
        <v>360</v>
      </c>
      <c r="AC524" s="29">
        <v>3240</v>
      </c>
      <c r="AD524" s="27">
        <v>3211112351001</v>
      </c>
    </row>
    <row r="525" spans="1:30" x14ac:dyDescent="0.25">
      <c r="A525" s="27">
        <v>3211213531001</v>
      </c>
      <c r="B525" s="42" t="s">
        <v>1338</v>
      </c>
      <c r="D525" s="29">
        <v>171</v>
      </c>
      <c r="F525" s="29">
        <v>3950</v>
      </c>
      <c r="I525" s="29">
        <v>3210</v>
      </c>
      <c r="L525" s="29">
        <v>7331</v>
      </c>
      <c r="M525" s="29">
        <v>2443.6666666666665</v>
      </c>
      <c r="N525" s="29">
        <v>0</v>
      </c>
      <c r="O525" s="29">
        <v>171</v>
      </c>
      <c r="P525" s="29">
        <v>3950</v>
      </c>
      <c r="Q525" s="29">
        <v>0</v>
      </c>
      <c r="R525" s="29">
        <v>0</v>
      </c>
      <c r="S525" s="29">
        <v>0</v>
      </c>
      <c r="T525" s="29">
        <v>3210</v>
      </c>
      <c r="U525" s="29">
        <v>0</v>
      </c>
      <c r="V525" s="29">
        <v>0</v>
      </c>
      <c r="W525" s="29">
        <v>7331</v>
      </c>
      <c r="X525" s="29">
        <v>814.55555555555554</v>
      </c>
      <c r="Y525" s="36">
        <v>0</v>
      </c>
      <c r="Z525" s="29">
        <v>0</v>
      </c>
      <c r="AA525" s="29">
        <v>0</v>
      </c>
      <c r="AB525" s="29">
        <v>0</v>
      </c>
      <c r="AC525" s="29">
        <v>0</v>
      </c>
      <c r="AD525" s="27">
        <v>3211213531001</v>
      </c>
    </row>
    <row r="526" spans="1:30" x14ac:dyDescent="0.25">
      <c r="A526" s="27">
        <v>3211213431001</v>
      </c>
      <c r="B526" s="42" t="s">
        <v>1339</v>
      </c>
      <c r="F526" s="29">
        <v>13356</v>
      </c>
      <c r="G526" s="29">
        <v>6530</v>
      </c>
      <c r="H526" s="29">
        <v>120</v>
      </c>
      <c r="I526" s="29">
        <v>13300</v>
      </c>
      <c r="L526" s="29">
        <v>33306</v>
      </c>
      <c r="M526" s="29">
        <v>8326.5</v>
      </c>
      <c r="N526" s="29">
        <v>0</v>
      </c>
      <c r="O526" s="29">
        <v>0</v>
      </c>
      <c r="P526" s="29">
        <v>13356</v>
      </c>
      <c r="Q526" s="29">
        <v>0</v>
      </c>
      <c r="R526" s="29">
        <v>6650</v>
      </c>
      <c r="S526" s="29">
        <v>0</v>
      </c>
      <c r="T526" s="29">
        <v>13300</v>
      </c>
      <c r="U526" s="29">
        <v>0</v>
      </c>
      <c r="V526" s="29">
        <v>0</v>
      </c>
      <c r="W526" s="29">
        <v>33306</v>
      </c>
      <c r="X526" s="29">
        <v>3700.6666666666665</v>
      </c>
      <c r="Y526" s="36">
        <v>0</v>
      </c>
      <c r="Z526" s="29">
        <v>0</v>
      </c>
      <c r="AA526" s="29">
        <v>0</v>
      </c>
      <c r="AB526" s="29">
        <v>0</v>
      </c>
      <c r="AC526" s="29">
        <v>0</v>
      </c>
      <c r="AD526" s="27">
        <v>3211213431001</v>
      </c>
    </row>
    <row r="527" spans="1:30" x14ac:dyDescent="0.25">
      <c r="A527" s="27">
        <v>3211203617001</v>
      </c>
      <c r="B527" s="42" t="s">
        <v>1340</v>
      </c>
      <c r="D527" s="29">
        <v>46</v>
      </c>
      <c r="E527" s="29">
        <v>31</v>
      </c>
      <c r="F527" s="29">
        <v>40</v>
      </c>
      <c r="G527" s="29">
        <v>37</v>
      </c>
      <c r="H527" s="29">
        <v>16</v>
      </c>
      <c r="I527" s="29">
        <v>28</v>
      </c>
      <c r="J527" s="29">
        <v>28</v>
      </c>
      <c r="K527" s="29">
        <v>4</v>
      </c>
      <c r="L527" s="29">
        <v>230</v>
      </c>
      <c r="M527" s="29">
        <v>28.75</v>
      </c>
      <c r="N527" s="29">
        <v>0</v>
      </c>
      <c r="O527" s="29">
        <v>158</v>
      </c>
      <c r="P527" s="29">
        <v>0</v>
      </c>
      <c r="Q527" s="29">
        <v>82</v>
      </c>
      <c r="R527" s="29">
        <v>0</v>
      </c>
      <c r="S527" s="29">
        <v>0</v>
      </c>
      <c r="T527" s="29">
        <v>0</v>
      </c>
      <c r="U527" s="29">
        <v>38</v>
      </c>
      <c r="V527" s="29">
        <v>0</v>
      </c>
      <c r="W527" s="29">
        <v>278</v>
      </c>
      <c r="X527" s="29">
        <v>30.888888888888889</v>
      </c>
      <c r="Y527" s="36">
        <v>39</v>
      </c>
      <c r="Z527" s="29">
        <v>508</v>
      </c>
      <c r="AA527" s="29">
        <v>38</v>
      </c>
      <c r="AB527" s="29">
        <v>28</v>
      </c>
      <c r="AC527" s="29">
        <v>39</v>
      </c>
      <c r="AD527" s="27">
        <v>3211203617001</v>
      </c>
    </row>
    <row r="528" spans="1:30" x14ac:dyDescent="0.25">
      <c r="A528" s="27">
        <v>3219999531001</v>
      </c>
      <c r="B528" s="42" t="s">
        <v>1341</v>
      </c>
      <c r="C528" s="29">
        <v>90</v>
      </c>
      <c r="D528" s="29">
        <v>60</v>
      </c>
      <c r="E528" s="29">
        <v>360</v>
      </c>
      <c r="H528" s="29">
        <v>90</v>
      </c>
      <c r="I528" s="29">
        <v>180</v>
      </c>
      <c r="L528" s="29">
        <v>780</v>
      </c>
      <c r="M528" s="29">
        <v>156</v>
      </c>
      <c r="N528" s="29">
        <v>1976</v>
      </c>
      <c r="O528" s="29">
        <v>0</v>
      </c>
      <c r="P528" s="29">
        <v>0</v>
      </c>
      <c r="Q528" s="29">
        <v>0</v>
      </c>
      <c r="R528" s="29">
        <v>0</v>
      </c>
      <c r="S528" s="29">
        <v>0</v>
      </c>
      <c r="T528" s="29">
        <v>0</v>
      </c>
      <c r="U528" s="29">
        <v>0</v>
      </c>
      <c r="V528" s="29">
        <v>0</v>
      </c>
      <c r="W528" s="29">
        <v>1976</v>
      </c>
      <c r="X528" s="29">
        <v>219.55555555555554</v>
      </c>
      <c r="Y528" s="36">
        <v>1526</v>
      </c>
      <c r="Z528" s="29">
        <v>1526</v>
      </c>
      <c r="AA528" s="29">
        <v>0</v>
      </c>
      <c r="AB528" s="29">
        <v>0</v>
      </c>
      <c r="AC528" s="29">
        <v>1526</v>
      </c>
      <c r="AD528" s="27">
        <v>3219999531001</v>
      </c>
    </row>
    <row r="529" spans="1:30" x14ac:dyDescent="0.25">
      <c r="A529" s="27">
        <v>3212004331001</v>
      </c>
      <c r="B529" s="42" t="s">
        <v>1342</v>
      </c>
      <c r="J529" s="29">
        <v>17589</v>
      </c>
      <c r="K529" s="29">
        <v>293</v>
      </c>
      <c r="L529" s="29">
        <v>17882</v>
      </c>
      <c r="M529" s="29">
        <v>8941</v>
      </c>
      <c r="N529" s="29">
        <v>0</v>
      </c>
      <c r="O529" s="29">
        <v>270</v>
      </c>
      <c r="P529" s="29">
        <v>0</v>
      </c>
      <c r="Q529" s="29">
        <v>0</v>
      </c>
      <c r="R529" s="29">
        <v>0</v>
      </c>
      <c r="S529" s="29">
        <v>0</v>
      </c>
      <c r="T529" s="29">
        <v>5040</v>
      </c>
      <c r="U529" s="29">
        <v>13260</v>
      </c>
      <c r="V529" s="29">
        <v>0</v>
      </c>
      <c r="W529" s="29">
        <v>18570</v>
      </c>
      <c r="X529" s="29">
        <v>2063.3333333333335</v>
      </c>
      <c r="Y529" s="36">
        <v>0</v>
      </c>
      <c r="Z529" s="29">
        <v>17880</v>
      </c>
      <c r="AA529" s="29">
        <v>13260</v>
      </c>
      <c r="AB529" s="29">
        <v>17589</v>
      </c>
      <c r="AC529" s="29">
        <v>0</v>
      </c>
      <c r="AD529" s="27">
        <v>3212004331001</v>
      </c>
    </row>
    <row r="530" spans="1:30" x14ac:dyDescent="0.25">
      <c r="A530" s="27">
        <v>3212004341001</v>
      </c>
      <c r="B530" s="42" t="s">
        <v>1343</v>
      </c>
      <c r="F530" s="29">
        <v>890</v>
      </c>
      <c r="G530" s="29">
        <v>1050</v>
      </c>
      <c r="H530" s="29">
        <v>8740</v>
      </c>
      <c r="I530" s="29">
        <v>30259</v>
      </c>
      <c r="J530" s="29">
        <v>12461</v>
      </c>
      <c r="L530" s="29">
        <v>53400</v>
      </c>
      <c r="M530" s="29">
        <v>10680</v>
      </c>
      <c r="N530" s="29">
        <v>0</v>
      </c>
      <c r="O530" s="29">
        <v>0</v>
      </c>
      <c r="P530" s="29">
        <v>10680</v>
      </c>
      <c r="Q530" s="29">
        <v>0</v>
      </c>
      <c r="R530" s="29">
        <v>0</v>
      </c>
      <c r="S530" s="29">
        <v>0</v>
      </c>
      <c r="T530" s="29">
        <v>42720</v>
      </c>
      <c r="U530" s="29">
        <v>0</v>
      </c>
      <c r="V530" s="29">
        <v>0</v>
      </c>
      <c r="W530" s="29">
        <v>53400</v>
      </c>
      <c r="X530" s="29">
        <v>5933.333333333333</v>
      </c>
      <c r="Y530" s="36">
        <v>0</v>
      </c>
      <c r="Z530" s="29">
        <v>12461</v>
      </c>
      <c r="AA530" s="29">
        <v>0</v>
      </c>
      <c r="AB530" s="29">
        <v>12461</v>
      </c>
      <c r="AC530" s="29">
        <v>0</v>
      </c>
      <c r="AD530" s="27">
        <v>3212004341001</v>
      </c>
    </row>
    <row r="531" spans="1:30" x14ac:dyDescent="0.25">
      <c r="A531" s="27">
        <v>3219999304001</v>
      </c>
      <c r="B531" s="42" t="s">
        <v>1344</v>
      </c>
      <c r="D531" s="29">
        <v>1710</v>
      </c>
      <c r="E531" s="29">
        <v>2250</v>
      </c>
      <c r="F531" s="29">
        <v>1800</v>
      </c>
      <c r="G531" s="29">
        <v>2130</v>
      </c>
      <c r="H531" s="29">
        <v>1950</v>
      </c>
      <c r="I531" s="29">
        <v>2070</v>
      </c>
      <c r="J531" s="29">
        <v>2610</v>
      </c>
      <c r="K531" s="29">
        <v>630</v>
      </c>
      <c r="L531" s="29">
        <v>15150</v>
      </c>
      <c r="M531" s="29">
        <v>1893.75</v>
      </c>
      <c r="N531" s="29">
        <v>12830</v>
      </c>
      <c r="O531" s="29">
        <v>12830</v>
      </c>
      <c r="P531" s="29">
        <v>10500</v>
      </c>
      <c r="Q531" s="29">
        <v>0</v>
      </c>
      <c r="R531" s="29">
        <v>0</v>
      </c>
      <c r="S531" s="29">
        <v>2500</v>
      </c>
      <c r="T531" s="29">
        <v>0</v>
      </c>
      <c r="U531" s="29">
        <v>11320</v>
      </c>
      <c r="V531" s="29">
        <v>0</v>
      </c>
      <c r="W531" s="29">
        <v>49980</v>
      </c>
      <c r="X531" s="29">
        <v>5553.333333333333</v>
      </c>
      <c r="Y531" s="36">
        <v>11600</v>
      </c>
      <c r="Z531" s="29">
        <v>14840</v>
      </c>
      <c r="AA531" s="29">
        <v>11320</v>
      </c>
      <c r="AB531" s="29">
        <v>2610</v>
      </c>
      <c r="AC531" s="29">
        <v>11600</v>
      </c>
      <c r="AD531" s="27">
        <v>3219999304001</v>
      </c>
    </row>
    <row r="532" spans="1:30" x14ac:dyDescent="0.25">
      <c r="A532" s="27">
        <v>3219999881001</v>
      </c>
      <c r="B532" s="42" t="s">
        <v>1345</v>
      </c>
      <c r="G532" s="29">
        <v>10825</v>
      </c>
      <c r="H532" s="29">
        <v>375</v>
      </c>
      <c r="L532" s="29">
        <v>11200</v>
      </c>
      <c r="M532" s="29">
        <v>5600</v>
      </c>
      <c r="N532" s="29">
        <v>0</v>
      </c>
      <c r="O532" s="29">
        <v>0</v>
      </c>
      <c r="P532" s="29">
        <v>0</v>
      </c>
      <c r="Q532" s="29">
        <v>0</v>
      </c>
      <c r="R532" s="29">
        <v>11200</v>
      </c>
      <c r="S532" s="29">
        <v>0</v>
      </c>
      <c r="T532" s="29">
        <v>0</v>
      </c>
      <c r="U532" s="29">
        <v>0</v>
      </c>
      <c r="V532" s="29">
        <v>0</v>
      </c>
      <c r="W532" s="29">
        <v>11200</v>
      </c>
      <c r="X532" s="29">
        <v>1244.4444444444443</v>
      </c>
      <c r="Y532" s="36">
        <v>0</v>
      </c>
      <c r="Z532" s="29">
        <v>0</v>
      </c>
      <c r="AA532" s="29">
        <v>0</v>
      </c>
      <c r="AB532" s="29">
        <v>0</v>
      </c>
      <c r="AC532" s="29">
        <v>0</v>
      </c>
      <c r="AD532" s="27">
        <v>3219999881001</v>
      </c>
    </row>
    <row r="533" spans="1:30" x14ac:dyDescent="0.25">
      <c r="A533" s="27">
        <v>3219999882001</v>
      </c>
      <c r="B533" s="42" t="s">
        <v>1346</v>
      </c>
      <c r="G533" s="29">
        <v>19420</v>
      </c>
      <c r="H533" s="29">
        <v>180</v>
      </c>
      <c r="L533" s="29">
        <v>19600</v>
      </c>
      <c r="M533" s="29">
        <v>9800</v>
      </c>
      <c r="N533" s="29">
        <v>0</v>
      </c>
      <c r="O533" s="29">
        <v>0</v>
      </c>
      <c r="P533" s="29">
        <v>0</v>
      </c>
      <c r="Q533" s="29">
        <v>0</v>
      </c>
      <c r="R533" s="29">
        <v>19600</v>
      </c>
      <c r="S533" s="29">
        <v>0</v>
      </c>
      <c r="T533" s="29">
        <v>0</v>
      </c>
      <c r="U533" s="29">
        <v>0</v>
      </c>
      <c r="V533" s="29">
        <v>0</v>
      </c>
      <c r="W533" s="29">
        <v>19600</v>
      </c>
      <c r="X533" s="29">
        <v>2177.7777777777778</v>
      </c>
      <c r="Y533" s="36">
        <v>0</v>
      </c>
      <c r="Z533" s="29">
        <v>0</v>
      </c>
      <c r="AA533" s="29">
        <v>0</v>
      </c>
      <c r="AB533" s="29">
        <v>0</v>
      </c>
      <c r="AC533" s="29">
        <v>0</v>
      </c>
      <c r="AD533" s="27">
        <v>3219999882001</v>
      </c>
    </row>
    <row r="534" spans="1:30" x14ac:dyDescent="0.25">
      <c r="A534" s="27">
        <v>3212002437001</v>
      </c>
      <c r="B534" s="42" t="s">
        <v>1347</v>
      </c>
      <c r="D534" s="29">
        <v>574</v>
      </c>
      <c r="G534" s="29">
        <v>1118</v>
      </c>
      <c r="H534" s="29">
        <v>700</v>
      </c>
      <c r="I534" s="29">
        <v>33</v>
      </c>
      <c r="J534" s="29">
        <v>124</v>
      </c>
      <c r="K534" s="29">
        <v>168</v>
      </c>
      <c r="L534" s="29">
        <v>2717</v>
      </c>
      <c r="M534" s="29">
        <v>452.83333333333331</v>
      </c>
      <c r="N534" s="29">
        <v>0</v>
      </c>
      <c r="O534" s="29">
        <v>643</v>
      </c>
      <c r="P534" s="29">
        <v>0</v>
      </c>
      <c r="Q534" s="29">
        <v>0</v>
      </c>
      <c r="R534" s="29">
        <v>1795</v>
      </c>
      <c r="S534" s="29">
        <v>0</v>
      </c>
      <c r="T534" s="29">
        <v>0</v>
      </c>
      <c r="U534" s="29">
        <v>2600</v>
      </c>
      <c r="V534" s="29">
        <v>0</v>
      </c>
      <c r="W534" s="29">
        <v>5038</v>
      </c>
      <c r="X534" s="29">
        <v>559.77777777777783</v>
      </c>
      <c r="Y534" s="36">
        <v>2287</v>
      </c>
      <c r="Z534" s="29">
        <v>0</v>
      </c>
      <c r="AA534" s="29">
        <v>2600</v>
      </c>
      <c r="AB534" s="29">
        <v>124</v>
      </c>
      <c r="AC534" s="29">
        <v>2287</v>
      </c>
      <c r="AD534" s="27">
        <v>3212002437001</v>
      </c>
    </row>
    <row r="535" spans="1:30" x14ac:dyDescent="0.25">
      <c r="A535" s="27">
        <v>3212002317001</v>
      </c>
      <c r="B535" s="42" t="s">
        <v>1348</v>
      </c>
      <c r="C535" s="29">
        <v>4</v>
      </c>
      <c r="D535" s="29">
        <v>18087</v>
      </c>
      <c r="E535" s="29">
        <v>19610</v>
      </c>
      <c r="F535" s="29">
        <v>21553</v>
      </c>
      <c r="G535" s="29">
        <v>24914</v>
      </c>
      <c r="H535" s="29">
        <v>20756</v>
      </c>
      <c r="I535" s="29">
        <v>26973</v>
      </c>
      <c r="J535" s="29">
        <v>24163</v>
      </c>
      <c r="K535" s="29">
        <v>4157</v>
      </c>
      <c r="L535" s="29">
        <v>160217</v>
      </c>
      <c r="M535" s="29">
        <v>17801.888888888891</v>
      </c>
      <c r="N535" s="29">
        <v>4</v>
      </c>
      <c r="O535" s="29">
        <v>28422</v>
      </c>
      <c r="P535" s="29">
        <v>20909</v>
      </c>
      <c r="Q535" s="29">
        <v>22007</v>
      </c>
      <c r="R535" s="29">
        <v>23567</v>
      </c>
      <c r="S535" s="29">
        <v>26504</v>
      </c>
      <c r="T535" s="29">
        <v>32267</v>
      </c>
      <c r="U535" s="29">
        <v>25053</v>
      </c>
      <c r="V535" s="29">
        <v>0</v>
      </c>
      <c r="W535" s="29">
        <v>178733</v>
      </c>
      <c r="X535" s="29">
        <v>19859.222222222223</v>
      </c>
      <c r="Y535" s="36">
        <v>10860</v>
      </c>
      <c r="Z535" s="29">
        <v>17842</v>
      </c>
      <c r="AA535" s="29">
        <v>25053</v>
      </c>
      <c r="AB535" s="29">
        <v>24163</v>
      </c>
      <c r="AC535" s="29">
        <v>10860</v>
      </c>
      <c r="AD535" s="27">
        <v>3212002317001</v>
      </c>
    </row>
    <row r="536" spans="1:30" x14ac:dyDescent="0.25">
      <c r="A536" s="27">
        <v>3212002322001</v>
      </c>
      <c r="B536" s="42" t="s">
        <v>1349</v>
      </c>
      <c r="D536" s="29">
        <v>1723</v>
      </c>
      <c r="E536" s="29">
        <v>2262</v>
      </c>
      <c r="F536" s="29">
        <v>1447</v>
      </c>
      <c r="G536" s="29">
        <v>2456</v>
      </c>
      <c r="H536" s="29">
        <v>2107</v>
      </c>
      <c r="I536" s="29">
        <v>2942</v>
      </c>
      <c r="J536" s="29">
        <v>3142</v>
      </c>
      <c r="K536" s="29">
        <v>449</v>
      </c>
      <c r="L536" s="29">
        <v>16528</v>
      </c>
      <c r="M536" s="29">
        <v>2066</v>
      </c>
      <c r="N536" s="29">
        <v>0</v>
      </c>
      <c r="O536" s="29">
        <v>8849</v>
      </c>
      <c r="P536" s="29">
        <v>0</v>
      </c>
      <c r="Q536" s="29">
        <v>0</v>
      </c>
      <c r="R536" s="29">
        <v>0</v>
      </c>
      <c r="S536" s="29">
        <v>4800</v>
      </c>
      <c r="T536" s="29">
        <v>4800</v>
      </c>
      <c r="U536" s="29">
        <v>0</v>
      </c>
      <c r="V536" s="29">
        <v>7200</v>
      </c>
      <c r="W536" s="29">
        <v>25649</v>
      </c>
      <c r="X536" s="29">
        <v>2849.8888888888887</v>
      </c>
      <c r="Y536" s="36">
        <v>9182</v>
      </c>
      <c r="Z536" s="29">
        <v>23674</v>
      </c>
      <c r="AA536" s="29">
        <v>0</v>
      </c>
      <c r="AB536" s="29">
        <v>3142</v>
      </c>
      <c r="AC536" s="29">
        <v>9182</v>
      </c>
      <c r="AD536" s="27">
        <v>3212002322001</v>
      </c>
    </row>
    <row r="537" spans="1:30" x14ac:dyDescent="0.25">
      <c r="A537" s="27">
        <v>3212002307001</v>
      </c>
      <c r="B537" s="42" t="s">
        <v>1350</v>
      </c>
      <c r="D537" s="29">
        <v>30</v>
      </c>
      <c r="E537" s="29">
        <v>1184</v>
      </c>
      <c r="F537" s="29">
        <v>1615</v>
      </c>
      <c r="G537" s="29">
        <v>2955</v>
      </c>
      <c r="H537" s="29">
        <v>251</v>
      </c>
      <c r="I537" s="29">
        <v>497</v>
      </c>
      <c r="J537" s="29">
        <v>2738</v>
      </c>
      <c r="K537" s="29">
        <v>343</v>
      </c>
      <c r="L537" s="29">
        <v>9613</v>
      </c>
      <c r="M537" s="29">
        <v>1201.625</v>
      </c>
      <c r="N537" s="29">
        <v>0</v>
      </c>
      <c r="O537" s="29">
        <v>30</v>
      </c>
      <c r="P537" s="29">
        <v>1184</v>
      </c>
      <c r="Q537" s="29">
        <v>5000</v>
      </c>
      <c r="R537" s="29">
        <v>0</v>
      </c>
      <c r="S537" s="29">
        <v>0</v>
      </c>
      <c r="T537" s="29">
        <v>3301</v>
      </c>
      <c r="U537" s="29">
        <v>0</v>
      </c>
      <c r="V537" s="29">
        <v>0</v>
      </c>
      <c r="W537" s="29">
        <v>9515</v>
      </c>
      <c r="X537" s="29">
        <v>1057.2222222222222</v>
      </c>
      <c r="Y537" s="36">
        <v>0</v>
      </c>
      <c r="Z537" s="29">
        <v>10840</v>
      </c>
      <c r="AA537" s="29">
        <v>0</v>
      </c>
      <c r="AB537" s="29">
        <v>2738</v>
      </c>
      <c r="AC537" s="29">
        <v>0</v>
      </c>
      <c r="AD537" s="27">
        <v>3212002307001</v>
      </c>
    </row>
    <row r="538" spans="1:30" x14ac:dyDescent="0.25">
      <c r="A538" s="27">
        <v>3212002327001</v>
      </c>
      <c r="B538" s="42" t="s">
        <v>1351</v>
      </c>
      <c r="D538" s="29">
        <v>8</v>
      </c>
      <c r="G538" s="29">
        <v>1052</v>
      </c>
      <c r="H538" s="29">
        <v>742</v>
      </c>
      <c r="I538" s="29">
        <v>305</v>
      </c>
      <c r="J538" s="29">
        <v>1347</v>
      </c>
      <c r="L538" s="29">
        <v>3454</v>
      </c>
      <c r="M538" s="29">
        <v>690.8</v>
      </c>
      <c r="N538" s="29">
        <v>0</v>
      </c>
      <c r="O538" s="29">
        <v>8</v>
      </c>
      <c r="P538" s="29">
        <v>0</v>
      </c>
      <c r="Q538" s="29">
        <v>0</v>
      </c>
      <c r="R538" s="29">
        <v>2000</v>
      </c>
      <c r="S538" s="29">
        <v>0</v>
      </c>
      <c r="T538" s="29">
        <v>1495</v>
      </c>
      <c r="U538" s="29">
        <v>0</v>
      </c>
      <c r="V538" s="29">
        <v>0</v>
      </c>
      <c r="W538" s="29">
        <v>3503</v>
      </c>
      <c r="X538" s="29">
        <v>389.22222222222223</v>
      </c>
      <c r="Y538" s="36">
        <v>0</v>
      </c>
      <c r="Z538" s="29">
        <v>7855</v>
      </c>
      <c r="AA538" s="29">
        <v>0</v>
      </c>
      <c r="AB538" s="29">
        <v>1347</v>
      </c>
      <c r="AC538" s="29">
        <v>0</v>
      </c>
      <c r="AD538" s="27">
        <v>3212002327001</v>
      </c>
    </row>
    <row r="539" spans="1:30" x14ac:dyDescent="0.25">
      <c r="A539" s="27">
        <v>3212002337001</v>
      </c>
      <c r="B539" s="42" t="s">
        <v>1352</v>
      </c>
      <c r="D539" s="29">
        <v>36</v>
      </c>
      <c r="E539" s="29">
        <v>1576</v>
      </c>
      <c r="F539" s="29">
        <v>1288</v>
      </c>
      <c r="G539" s="29">
        <v>2415</v>
      </c>
      <c r="H539" s="29">
        <v>507</v>
      </c>
      <c r="I539" s="29">
        <v>109</v>
      </c>
      <c r="J539" s="29">
        <v>835</v>
      </c>
      <c r="L539" s="29">
        <v>6766</v>
      </c>
      <c r="M539" s="29">
        <v>966.57142857142856</v>
      </c>
      <c r="N539" s="29">
        <v>0</v>
      </c>
      <c r="O539" s="29">
        <v>36</v>
      </c>
      <c r="P539" s="29">
        <v>1579</v>
      </c>
      <c r="Q539" s="29">
        <v>3553</v>
      </c>
      <c r="R539" s="29">
        <v>0</v>
      </c>
      <c r="S539" s="29">
        <v>0</v>
      </c>
      <c r="T539" s="29">
        <v>888</v>
      </c>
      <c r="U539" s="29">
        <v>0</v>
      </c>
      <c r="V539" s="29">
        <v>0</v>
      </c>
      <c r="W539" s="29">
        <v>6056</v>
      </c>
      <c r="X539" s="29">
        <v>672.88888888888891</v>
      </c>
      <c r="Y539" s="36">
        <v>0</v>
      </c>
      <c r="Z539" s="29">
        <v>8454</v>
      </c>
      <c r="AA539" s="29">
        <v>0</v>
      </c>
      <c r="AB539" s="29">
        <v>835</v>
      </c>
      <c r="AC539" s="29">
        <v>0</v>
      </c>
      <c r="AD539" s="27">
        <v>3212002337001</v>
      </c>
    </row>
    <row r="540" spans="1:30" x14ac:dyDescent="0.25">
      <c r="A540" s="27">
        <v>3212003217001</v>
      </c>
      <c r="B540" s="42" t="s">
        <v>1353</v>
      </c>
      <c r="C540" s="29">
        <v>6</v>
      </c>
      <c r="D540" s="29">
        <v>1031</v>
      </c>
      <c r="E540" s="29">
        <v>1539</v>
      </c>
      <c r="F540" s="29">
        <v>1040</v>
      </c>
      <c r="G540" s="29">
        <v>885</v>
      </c>
      <c r="H540" s="29">
        <v>1086</v>
      </c>
      <c r="I540" s="29">
        <v>1123</v>
      </c>
      <c r="J540" s="29">
        <v>211</v>
      </c>
      <c r="L540" s="29">
        <v>6921</v>
      </c>
      <c r="M540" s="29">
        <v>865.125</v>
      </c>
      <c r="N540" s="29">
        <v>12</v>
      </c>
      <c r="O540" s="29">
        <v>2343</v>
      </c>
      <c r="P540" s="29">
        <v>704</v>
      </c>
      <c r="Q540" s="29">
        <v>1440</v>
      </c>
      <c r="R540" s="29">
        <v>480</v>
      </c>
      <c r="S540" s="29">
        <v>864</v>
      </c>
      <c r="T540" s="29">
        <v>960</v>
      </c>
      <c r="U540" s="29">
        <v>128</v>
      </c>
      <c r="V540" s="29">
        <v>0</v>
      </c>
      <c r="W540" s="29">
        <v>6931</v>
      </c>
      <c r="X540" s="29">
        <v>770.11111111111109</v>
      </c>
      <c r="Y540" s="36">
        <v>2</v>
      </c>
      <c r="Z540" s="29">
        <v>6952</v>
      </c>
      <c r="AA540" s="29">
        <v>128</v>
      </c>
      <c r="AB540" s="29">
        <v>211</v>
      </c>
      <c r="AC540" s="29">
        <v>2</v>
      </c>
      <c r="AD540" s="27">
        <v>3212003217001</v>
      </c>
    </row>
    <row r="541" spans="1:30" x14ac:dyDescent="0.25">
      <c r="A541" s="27">
        <v>3219999541001</v>
      </c>
      <c r="B541" s="42" t="s">
        <v>1354</v>
      </c>
      <c r="D541" s="29">
        <v>34</v>
      </c>
      <c r="E541" s="29">
        <v>12</v>
      </c>
      <c r="F541" s="29">
        <v>15</v>
      </c>
      <c r="G541" s="29">
        <v>52</v>
      </c>
      <c r="H541" s="29">
        <v>18</v>
      </c>
      <c r="I541" s="29">
        <v>45</v>
      </c>
      <c r="J541" s="29">
        <v>134</v>
      </c>
      <c r="L541" s="29">
        <v>310</v>
      </c>
      <c r="M541" s="29">
        <v>44.285714285714285</v>
      </c>
      <c r="N541" s="29">
        <v>143</v>
      </c>
      <c r="O541" s="29">
        <v>0</v>
      </c>
      <c r="P541" s="29">
        <v>0</v>
      </c>
      <c r="Q541" s="29">
        <v>97</v>
      </c>
      <c r="R541" s="29">
        <v>0</v>
      </c>
      <c r="S541" s="29">
        <v>0</v>
      </c>
      <c r="T541" s="29">
        <v>276</v>
      </c>
      <c r="U541" s="29">
        <v>0</v>
      </c>
      <c r="V541" s="29">
        <v>0</v>
      </c>
      <c r="W541" s="29">
        <v>516</v>
      </c>
      <c r="X541" s="29">
        <v>57.333333333333336</v>
      </c>
      <c r="Y541" s="36">
        <v>101</v>
      </c>
      <c r="Z541" s="29">
        <v>1855</v>
      </c>
      <c r="AA541" s="29">
        <v>0</v>
      </c>
      <c r="AB541" s="29">
        <v>134</v>
      </c>
      <c r="AC541" s="29">
        <v>101</v>
      </c>
      <c r="AD541" s="27">
        <v>3219999541001</v>
      </c>
    </row>
    <row r="542" spans="1:30" x14ac:dyDescent="0.25">
      <c r="A542" s="27">
        <v>3219999431001</v>
      </c>
      <c r="B542" s="42" t="s">
        <v>1355</v>
      </c>
      <c r="C542" s="29">
        <v>24</v>
      </c>
      <c r="D542" s="29">
        <v>75</v>
      </c>
      <c r="E542" s="29">
        <v>94</v>
      </c>
      <c r="F542" s="29">
        <v>89</v>
      </c>
      <c r="G542" s="29">
        <v>150</v>
      </c>
      <c r="H542" s="29">
        <v>84</v>
      </c>
      <c r="I542" s="29">
        <v>191</v>
      </c>
      <c r="J542" s="29">
        <v>96</v>
      </c>
      <c r="K542" s="29">
        <v>33</v>
      </c>
      <c r="L542" s="29">
        <v>836</v>
      </c>
      <c r="M542" s="29">
        <v>92.888888888888886</v>
      </c>
      <c r="N542" s="29">
        <v>722</v>
      </c>
      <c r="O542" s="29">
        <v>0</v>
      </c>
      <c r="P542" s="29">
        <v>0</v>
      </c>
      <c r="Q542" s="29">
        <v>1536</v>
      </c>
      <c r="R542" s="29">
        <v>0</v>
      </c>
      <c r="S542" s="29">
        <v>0</v>
      </c>
      <c r="T542" s="29">
        <v>0</v>
      </c>
      <c r="U542" s="29">
        <v>0</v>
      </c>
      <c r="V542" s="29">
        <v>0</v>
      </c>
      <c r="W542" s="29">
        <v>2258</v>
      </c>
      <c r="X542" s="29">
        <v>250.88888888888889</v>
      </c>
      <c r="Y542" s="36">
        <v>1392</v>
      </c>
      <c r="Z542" s="29">
        <v>1551</v>
      </c>
      <c r="AA542" s="29">
        <v>0</v>
      </c>
      <c r="AB542" s="29">
        <v>96</v>
      </c>
      <c r="AC542" s="29">
        <v>1392</v>
      </c>
      <c r="AD542" s="27">
        <v>3219999431001</v>
      </c>
    </row>
    <row r="543" spans="1:30" x14ac:dyDescent="0.25">
      <c r="A543" s="27">
        <v>3219999059001</v>
      </c>
      <c r="B543" s="42" t="s">
        <v>1356</v>
      </c>
      <c r="C543" s="29">
        <v>120</v>
      </c>
      <c r="D543" s="29">
        <v>360</v>
      </c>
      <c r="E543" s="29">
        <v>480</v>
      </c>
      <c r="F543" s="29">
        <v>600</v>
      </c>
      <c r="G543" s="29">
        <v>726</v>
      </c>
      <c r="H543" s="29">
        <v>780</v>
      </c>
      <c r="I543" s="29">
        <v>600</v>
      </c>
      <c r="J543" s="29">
        <v>360</v>
      </c>
      <c r="L543" s="29">
        <v>4026</v>
      </c>
      <c r="M543" s="29">
        <v>503.25</v>
      </c>
      <c r="N543" s="29">
        <v>1980</v>
      </c>
      <c r="O543" s="29">
        <v>0</v>
      </c>
      <c r="P543" s="29">
        <v>840</v>
      </c>
      <c r="Q543" s="29">
        <v>3600</v>
      </c>
      <c r="R543" s="29">
        <v>0</v>
      </c>
      <c r="S543" s="29">
        <v>0</v>
      </c>
      <c r="T543" s="29">
        <v>0</v>
      </c>
      <c r="U543" s="29">
        <v>720</v>
      </c>
      <c r="V543" s="29">
        <v>0</v>
      </c>
      <c r="W543" s="29">
        <v>7140</v>
      </c>
      <c r="X543" s="29">
        <v>793.33333333333337</v>
      </c>
      <c r="Y543" s="36">
        <v>2394</v>
      </c>
      <c r="Z543" s="29">
        <v>2034</v>
      </c>
      <c r="AA543" s="29">
        <v>720</v>
      </c>
      <c r="AB543" s="29">
        <v>360</v>
      </c>
      <c r="AC543" s="29">
        <v>2394</v>
      </c>
      <c r="AD543" s="27">
        <v>3219999059001</v>
      </c>
    </row>
    <row r="544" spans="1:30" x14ac:dyDescent="0.25">
      <c r="A544" s="27">
        <v>3219999072001</v>
      </c>
      <c r="B544" s="42" t="s">
        <v>1357</v>
      </c>
      <c r="E544" s="29">
        <v>3</v>
      </c>
      <c r="F544" s="29">
        <v>46</v>
      </c>
      <c r="G544" s="29">
        <v>26</v>
      </c>
      <c r="H544" s="29">
        <v>148</v>
      </c>
      <c r="I544" s="29">
        <v>168</v>
      </c>
      <c r="J544" s="29">
        <v>153</v>
      </c>
      <c r="K544" s="29">
        <v>27</v>
      </c>
      <c r="L544" s="29">
        <v>571</v>
      </c>
      <c r="M544" s="29">
        <v>81.571428571428569</v>
      </c>
      <c r="N544" s="29">
        <v>0</v>
      </c>
      <c r="O544" s="29">
        <v>0</v>
      </c>
      <c r="P544" s="29">
        <v>50</v>
      </c>
      <c r="Q544" s="29">
        <v>0</v>
      </c>
      <c r="R544" s="29">
        <v>2500</v>
      </c>
      <c r="S544" s="29">
        <v>0</v>
      </c>
      <c r="T544" s="29">
        <v>0</v>
      </c>
      <c r="U544" s="29">
        <v>0</v>
      </c>
      <c r="V544" s="29">
        <v>0</v>
      </c>
      <c r="W544" s="29">
        <v>2550</v>
      </c>
      <c r="X544" s="29">
        <v>283.33333333333331</v>
      </c>
      <c r="Y544" s="36">
        <v>1940</v>
      </c>
      <c r="Z544" s="29">
        <v>2131</v>
      </c>
      <c r="AA544" s="29">
        <v>0</v>
      </c>
      <c r="AB544" s="29">
        <v>153</v>
      </c>
      <c r="AC544" s="29">
        <v>1940</v>
      </c>
      <c r="AD544" s="27">
        <v>3219999072001</v>
      </c>
    </row>
    <row r="545" spans="1:30" x14ac:dyDescent="0.25">
      <c r="A545" s="27">
        <v>3219999894001</v>
      </c>
      <c r="B545" s="42" t="s">
        <v>1358</v>
      </c>
      <c r="I545" s="29">
        <v>8</v>
      </c>
      <c r="J545" s="29">
        <v>9</v>
      </c>
      <c r="K545" s="29">
        <v>21</v>
      </c>
      <c r="L545" s="29">
        <v>38</v>
      </c>
      <c r="M545" s="29">
        <v>12.666666666666666</v>
      </c>
      <c r="N545" s="29">
        <v>0</v>
      </c>
      <c r="O545" s="29">
        <v>0</v>
      </c>
      <c r="P545" s="29">
        <v>0</v>
      </c>
      <c r="Q545" s="29">
        <v>0</v>
      </c>
      <c r="R545" s="29">
        <v>0</v>
      </c>
      <c r="S545" s="29">
        <v>0</v>
      </c>
      <c r="T545" s="29">
        <v>708</v>
      </c>
      <c r="U545" s="29">
        <v>0</v>
      </c>
      <c r="V545" s="29">
        <v>0</v>
      </c>
      <c r="W545" s="29">
        <v>708</v>
      </c>
      <c r="X545" s="29">
        <v>78.666666666666671</v>
      </c>
      <c r="Y545" s="36">
        <v>389</v>
      </c>
      <c r="Z545" s="29">
        <v>1493</v>
      </c>
      <c r="AA545" s="29">
        <v>0</v>
      </c>
      <c r="AB545" s="29">
        <v>9</v>
      </c>
      <c r="AC545" s="29">
        <v>389</v>
      </c>
      <c r="AD545" s="27">
        <v>3219999894001</v>
      </c>
    </row>
    <row r="546" spans="1:30" x14ac:dyDescent="0.25">
      <c r="A546" s="27">
        <v>3212401816001</v>
      </c>
      <c r="B546" s="42" t="s">
        <v>1359</v>
      </c>
      <c r="H546" s="29" t="s">
        <v>793</v>
      </c>
      <c r="L546" s="29">
        <v>0</v>
      </c>
      <c r="M546" s="29" t="e">
        <v>#DIV/0!</v>
      </c>
      <c r="N546" s="29">
        <v>0</v>
      </c>
      <c r="O546" s="29">
        <v>0</v>
      </c>
      <c r="P546" s="29">
        <v>0</v>
      </c>
      <c r="Q546" s="29">
        <v>0</v>
      </c>
      <c r="R546" s="29">
        <v>0</v>
      </c>
      <c r="S546" s="29">
        <v>426</v>
      </c>
      <c r="T546" s="29">
        <v>0</v>
      </c>
      <c r="U546" s="29">
        <v>0</v>
      </c>
      <c r="V546" s="29">
        <v>0</v>
      </c>
      <c r="W546" s="29">
        <v>426</v>
      </c>
      <c r="X546" s="29">
        <v>47.333333333333336</v>
      </c>
      <c r="Y546" s="36">
        <v>0</v>
      </c>
      <c r="Z546" s="29">
        <v>0</v>
      </c>
      <c r="AA546" s="29">
        <v>0</v>
      </c>
      <c r="AB546" s="29">
        <v>0</v>
      </c>
      <c r="AC546" s="29">
        <v>0</v>
      </c>
      <c r="AD546" s="27">
        <v>3212401816001</v>
      </c>
    </row>
    <row r="547" spans="1:30" x14ac:dyDescent="0.25">
      <c r="A547" s="27">
        <v>3219999826001</v>
      </c>
      <c r="B547" s="42" t="s">
        <v>1360</v>
      </c>
      <c r="C547" s="29">
        <v>28</v>
      </c>
      <c r="D547" s="29">
        <v>56</v>
      </c>
      <c r="E547" s="29">
        <v>86</v>
      </c>
      <c r="F547" s="29">
        <v>168</v>
      </c>
      <c r="G547" s="29">
        <v>142</v>
      </c>
      <c r="H547" s="29">
        <v>84</v>
      </c>
      <c r="I547" s="29">
        <v>112</v>
      </c>
      <c r="J547" s="29">
        <v>168</v>
      </c>
      <c r="L547" s="29">
        <v>844</v>
      </c>
      <c r="M547" s="29">
        <v>105.5</v>
      </c>
      <c r="N547" s="29">
        <v>644</v>
      </c>
      <c r="O547" s="29">
        <v>0</v>
      </c>
      <c r="P547" s="29">
        <v>0</v>
      </c>
      <c r="Q547" s="29">
        <v>0</v>
      </c>
      <c r="R547" s="29">
        <v>0</v>
      </c>
      <c r="S547" s="29">
        <v>0</v>
      </c>
      <c r="T547" s="29">
        <v>0</v>
      </c>
      <c r="U547" s="29">
        <v>576</v>
      </c>
      <c r="V547" s="29">
        <v>0</v>
      </c>
      <c r="W547" s="29">
        <v>1220</v>
      </c>
      <c r="X547" s="29">
        <v>135.55555555555554</v>
      </c>
      <c r="Y547" s="36">
        <v>408</v>
      </c>
      <c r="Z547" s="29">
        <v>0</v>
      </c>
      <c r="AA547" s="29">
        <v>576</v>
      </c>
      <c r="AB547" s="29">
        <v>168</v>
      </c>
      <c r="AC547" s="29">
        <v>408</v>
      </c>
      <c r="AD547" s="27">
        <v>3219999826001</v>
      </c>
    </row>
    <row r="548" spans="1:30" x14ac:dyDescent="0.25">
      <c r="A548" s="27">
        <v>3219999721001</v>
      </c>
      <c r="B548" s="42" t="s">
        <v>1361</v>
      </c>
      <c r="C548" s="29">
        <v>28</v>
      </c>
      <c r="D548" s="29">
        <v>56</v>
      </c>
      <c r="E548" s="29">
        <v>142</v>
      </c>
      <c r="F548" s="29">
        <v>168</v>
      </c>
      <c r="G548" s="29">
        <v>112</v>
      </c>
      <c r="H548" s="29">
        <v>112</v>
      </c>
      <c r="I548" s="29">
        <v>28</v>
      </c>
      <c r="L548" s="29">
        <v>646</v>
      </c>
      <c r="M548" s="29">
        <v>92.285714285714292</v>
      </c>
      <c r="N548" s="29">
        <v>616</v>
      </c>
      <c r="O548" s="29">
        <v>0</v>
      </c>
      <c r="P548" s="29">
        <v>0</v>
      </c>
      <c r="Q548" s="29">
        <v>0</v>
      </c>
      <c r="R548" s="29">
        <v>0</v>
      </c>
      <c r="S548" s="29">
        <v>0</v>
      </c>
      <c r="T548" s="29">
        <v>0</v>
      </c>
      <c r="U548" s="29">
        <v>0</v>
      </c>
      <c r="V548" s="29">
        <v>0</v>
      </c>
      <c r="W548" s="29">
        <v>616</v>
      </c>
      <c r="X548" s="29">
        <v>68.444444444444443</v>
      </c>
      <c r="Y548" s="36">
        <v>0</v>
      </c>
      <c r="Z548" s="29">
        <v>0</v>
      </c>
      <c r="AA548" s="29">
        <v>0</v>
      </c>
      <c r="AB548" s="29">
        <v>0</v>
      </c>
      <c r="AC548" s="29">
        <v>0</v>
      </c>
      <c r="AD548" s="27">
        <v>3219999721001</v>
      </c>
    </row>
    <row r="549" spans="1:30" x14ac:dyDescent="0.25">
      <c r="A549" s="27">
        <v>3219999219001</v>
      </c>
      <c r="B549" s="42" t="s">
        <v>1362</v>
      </c>
      <c r="D549" s="29">
        <v>168</v>
      </c>
      <c r="E549" s="29">
        <v>140</v>
      </c>
      <c r="F549" s="29">
        <v>168</v>
      </c>
      <c r="G549" s="29">
        <v>112</v>
      </c>
      <c r="H549" s="29">
        <v>252</v>
      </c>
      <c r="I549" s="29">
        <v>364</v>
      </c>
      <c r="J549" s="29">
        <v>224</v>
      </c>
      <c r="K549" s="29">
        <v>140</v>
      </c>
      <c r="L549" s="29">
        <v>1568</v>
      </c>
      <c r="M549" s="29">
        <v>196</v>
      </c>
      <c r="N549" s="29">
        <v>896</v>
      </c>
      <c r="O549" s="29">
        <v>0</v>
      </c>
      <c r="P549" s="29">
        <v>0</v>
      </c>
      <c r="Q549" s="29">
        <v>0</v>
      </c>
      <c r="R549" s="29">
        <v>712</v>
      </c>
      <c r="S549" s="29">
        <v>4200</v>
      </c>
      <c r="T549" s="29">
        <v>0</v>
      </c>
      <c r="U549" s="29">
        <v>0</v>
      </c>
      <c r="V549" s="29">
        <v>0</v>
      </c>
      <c r="W549" s="29">
        <v>5808</v>
      </c>
      <c r="X549" s="29">
        <v>645.33333333333337</v>
      </c>
      <c r="Y549" s="36">
        <v>2168</v>
      </c>
      <c r="Z549" s="29">
        <v>2532</v>
      </c>
      <c r="AA549" s="29">
        <v>0</v>
      </c>
      <c r="AB549" s="29">
        <v>224</v>
      </c>
      <c r="AC549" s="29">
        <v>2168</v>
      </c>
      <c r="AD549" s="27">
        <v>3219999219001</v>
      </c>
    </row>
    <row r="550" spans="1:30" x14ac:dyDescent="0.25">
      <c r="A550" s="27">
        <v>3212104111001</v>
      </c>
      <c r="B550" s="42" t="s">
        <v>1363</v>
      </c>
      <c r="D550" s="29">
        <v>2</v>
      </c>
      <c r="E550" s="29">
        <v>4</v>
      </c>
      <c r="F550" s="29">
        <v>5</v>
      </c>
      <c r="G550" s="29">
        <v>7</v>
      </c>
      <c r="H550" s="29">
        <v>1</v>
      </c>
      <c r="I550" s="29">
        <v>2</v>
      </c>
      <c r="J550" s="29">
        <v>4</v>
      </c>
      <c r="L550" s="29">
        <v>25</v>
      </c>
      <c r="M550" s="29">
        <v>3.5714285714285716</v>
      </c>
      <c r="N550" s="29">
        <v>0</v>
      </c>
      <c r="O550" s="29">
        <v>12</v>
      </c>
      <c r="P550" s="29">
        <v>0</v>
      </c>
      <c r="Q550" s="29">
        <v>20</v>
      </c>
      <c r="R550" s="29">
        <v>0</v>
      </c>
      <c r="S550" s="29">
        <v>40</v>
      </c>
      <c r="T550" s="29">
        <v>0</v>
      </c>
      <c r="U550" s="29">
        <v>0</v>
      </c>
      <c r="V550" s="29">
        <v>0</v>
      </c>
      <c r="W550" s="29">
        <v>72</v>
      </c>
      <c r="X550" s="29">
        <v>8</v>
      </c>
      <c r="Y550" s="36">
        <v>42</v>
      </c>
      <c r="Z550" s="29">
        <v>46</v>
      </c>
      <c r="AA550" s="29">
        <v>0</v>
      </c>
      <c r="AB550" s="29">
        <v>4</v>
      </c>
      <c r="AC550" s="29">
        <v>42</v>
      </c>
      <c r="AD550" s="27">
        <v>3212104111001</v>
      </c>
    </row>
    <row r="551" spans="1:30" x14ac:dyDescent="0.25">
      <c r="A551" s="27">
        <v>3219999507001</v>
      </c>
      <c r="B551" s="42" t="s">
        <v>1364</v>
      </c>
      <c r="C551" s="29">
        <v>2415</v>
      </c>
      <c r="D551" s="29">
        <v>1380</v>
      </c>
      <c r="E551" s="29">
        <v>1205</v>
      </c>
      <c r="H551" s="29">
        <v>1680</v>
      </c>
      <c r="I551" s="29">
        <v>1470</v>
      </c>
      <c r="J551" s="29">
        <v>1530</v>
      </c>
      <c r="K551" s="29">
        <v>270</v>
      </c>
      <c r="L551" s="29">
        <v>9950</v>
      </c>
      <c r="M551" s="29">
        <v>1421.4285714285713</v>
      </c>
      <c r="N551" s="29">
        <v>5000</v>
      </c>
      <c r="O551" s="29">
        <v>0</v>
      </c>
      <c r="P551" s="29">
        <v>0</v>
      </c>
      <c r="Q551" s="29">
        <v>0</v>
      </c>
      <c r="R551" s="29">
        <v>0</v>
      </c>
      <c r="S551" s="29">
        <v>33700</v>
      </c>
      <c r="T551" s="29">
        <v>0</v>
      </c>
      <c r="U551" s="29">
        <v>0</v>
      </c>
      <c r="V551" s="29">
        <v>0</v>
      </c>
      <c r="W551" s="29">
        <v>38700</v>
      </c>
      <c r="X551" s="29">
        <v>4300</v>
      </c>
      <c r="Y551" s="36">
        <v>28750</v>
      </c>
      <c r="Z551" s="29">
        <v>30550</v>
      </c>
      <c r="AA551" s="29">
        <v>0</v>
      </c>
      <c r="AB551" s="29">
        <v>1530</v>
      </c>
      <c r="AC551" s="29">
        <v>28750</v>
      </c>
      <c r="AD551" s="27">
        <v>3219999507001</v>
      </c>
    </row>
    <row r="552" spans="1:30" x14ac:dyDescent="0.25">
      <c r="A552" s="27">
        <v>3219999846001</v>
      </c>
      <c r="B552" s="42" t="s">
        <v>1365</v>
      </c>
      <c r="G552" s="29">
        <v>180</v>
      </c>
      <c r="L552" s="29">
        <v>180</v>
      </c>
      <c r="M552" s="29">
        <v>180</v>
      </c>
      <c r="N552" s="29">
        <v>0</v>
      </c>
      <c r="O552" s="29">
        <v>0</v>
      </c>
      <c r="P552" s="29">
        <v>0</v>
      </c>
      <c r="Q552" s="29">
        <v>0</v>
      </c>
      <c r="R552" s="29">
        <v>360</v>
      </c>
      <c r="S552" s="29">
        <v>1500</v>
      </c>
      <c r="T552" s="29">
        <v>0</v>
      </c>
      <c r="U552" s="29">
        <v>0</v>
      </c>
      <c r="V552" s="29">
        <v>0</v>
      </c>
      <c r="W552" s="29">
        <v>1860</v>
      </c>
      <c r="X552" s="29">
        <v>206.66666666666666</v>
      </c>
      <c r="Y552" s="36">
        <v>1680</v>
      </c>
      <c r="Z552" s="29">
        <v>1680</v>
      </c>
      <c r="AA552" s="29">
        <v>0</v>
      </c>
      <c r="AB552" s="29">
        <v>0</v>
      </c>
      <c r="AC552" s="29">
        <v>1680</v>
      </c>
      <c r="AD552" s="27">
        <v>3219999846001</v>
      </c>
    </row>
    <row r="553" spans="1:30" x14ac:dyDescent="0.25">
      <c r="A553" s="27">
        <v>3219999414001</v>
      </c>
      <c r="B553" s="42" t="s">
        <v>1366</v>
      </c>
      <c r="C553" s="29">
        <v>30</v>
      </c>
      <c r="F553" s="29">
        <v>750</v>
      </c>
      <c r="G553" s="29">
        <v>1770</v>
      </c>
      <c r="H553" s="29">
        <v>280</v>
      </c>
      <c r="I553" s="29">
        <v>1050</v>
      </c>
      <c r="J553" s="29">
        <v>1175</v>
      </c>
      <c r="K553" s="29">
        <v>240</v>
      </c>
      <c r="L553" s="29">
        <v>5295</v>
      </c>
      <c r="M553" s="29">
        <v>756.42857142857144</v>
      </c>
      <c r="N553" s="29">
        <v>30</v>
      </c>
      <c r="O553" s="29">
        <v>0</v>
      </c>
      <c r="P553" s="29">
        <v>0</v>
      </c>
      <c r="Q553" s="29">
        <v>2800</v>
      </c>
      <c r="R553" s="29">
        <v>0</v>
      </c>
      <c r="S553" s="29">
        <v>0</v>
      </c>
      <c r="T553" s="29">
        <v>1400</v>
      </c>
      <c r="U553" s="29">
        <v>1400</v>
      </c>
      <c r="V553" s="29">
        <v>0</v>
      </c>
      <c r="W553" s="29">
        <v>5630</v>
      </c>
      <c r="X553" s="29">
        <v>625.55555555555554</v>
      </c>
      <c r="Y553" s="36">
        <v>335</v>
      </c>
      <c r="Z553" s="29">
        <v>350</v>
      </c>
      <c r="AA553" s="29">
        <v>1400</v>
      </c>
      <c r="AB553" s="29">
        <v>1175</v>
      </c>
      <c r="AC553" s="29">
        <v>335</v>
      </c>
      <c r="AD553" s="27">
        <v>3219999414001</v>
      </c>
    </row>
    <row r="554" spans="1:30" x14ac:dyDescent="0.25">
      <c r="A554" s="27">
        <v>3212504321001</v>
      </c>
      <c r="B554" s="42" t="s">
        <v>1367</v>
      </c>
      <c r="C554" s="29">
        <v>480</v>
      </c>
      <c r="D554" s="29">
        <v>6210</v>
      </c>
      <c r="E554" s="29">
        <v>2510</v>
      </c>
      <c r="F554" s="29">
        <v>3450</v>
      </c>
      <c r="G554" s="29">
        <v>5780</v>
      </c>
      <c r="H554" s="29">
        <v>810</v>
      </c>
      <c r="J554" s="29">
        <v>4680</v>
      </c>
      <c r="K554" s="29">
        <v>2875</v>
      </c>
      <c r="L554" s="29">
        <v>26795</v>
      </c>
      <c r="M554" s="29">
        <v>3349.375</v>
      </c>
      <c r="N554" s="29">
        <v>16555</v>
      </c>
      <c r="O554" s="29">
        <v>0</v>
      </c>
      <c r="P554" s="29">
        <v>0</v>
      </c>
      <c r="Q554" s="29">
        <v>0</v>
      </c>
      <c r="R554" s="29">
        <v>26280</v>
      </c>
      <c r="S554" s="29">
        <v>0</v>
      </c>
      <c r="T554" s="29">
        <v>0</v>
      </c>
      <c r="U554" s="29">
        <v>23610</v>
      </c>
      <c r="V554" s="29">
        <v>0</v>
      </c>
      <c r="W554" s="29">
        <v>66445</v>
      </c>
      <c r="X554" s="29">
        <v>7382.7777777777774</v>
      </c>
      <c r="Y554" s="36">
        <v>15875</v>
      </c>
      <c r="Z554" s="29">
        <v>0</v>
      </c>
      <c r="AA554" s="29">
        <v>23610</v>
      </c>
      <c r="AB554" s="29">
        <v>4680</v>
      </c>
      <c r="AC554" s="29">
        <v>15875</v>
      </c>
      <c r="AD554" s="27">
        <v>3212504321001</v>
      </c>
    </row>
    <row r="555" spans="1:30" x14ac:dyDescent="0.25">
      <c r="A555" s="27">
        <v>3212504311001</v>
      </c>
      <c r="B555" s="42" t="s">
        <v>1368</v>
      </c>
      <c r="H555" s="29">
        <v>2950</v>
      </c>
      <c r="L555" s="29">
        <v>2950</v>
      </c>
      <c r="M555" s="29">
        <v>2950</v>
      </c>
      <c r="N555" s="29">
        <v>0</v>
      </c>
      <c r="O555" s="29">
        <v>0</v>
      </c>
      <c r="P555" s="29">
        <v>2950</v>
      </c>
      <c r="Q555" s="29">
        <v>0</v>
      </c>
      <c r="R555" s="29">
        <v>0</v>
      </c>
      <c r="S555" s="29">
        <v>0</v>
      </c>
      <c r="T555" s="29">
        <v>0</v>
      </c>
      <c r="U555" s="29">
        <v>0</v>
      </c>
      <c r="V555" s="29">
        <v>250</v>
      </c>
      <c r="W555" s="29">
        <v>3200</v>
      </c>
      <c r="X555" s="29">
        <v>355.55555555555554</v>
      </c>
      <c r="Y555" s="36">
        <v>250</v>
      </c>
      <c r="Z555" s="29">
        <v>0</v>
      </c>
      <c r="AA555" s="29">
        <v>0</v>
      </c>
      <c r="AB555" s="29">
        <v>0</v>
      </c>
      <c r="AC555" s="29">
        <v>250</v>
      </c>
      <c r="AD555" s="27">
        <v>3212504311001</v>
      </c>
    </row>
    <row r="556" spans="1:30" x14ac:dyDescent="0.25">
      <c r="A556" s="27">
        <v>3211502311001</v>
      </c>
      <c r="B556" s="42" t="s">
        <v>1369</v>
      </c>
      <c r="C556" s="29">
        <v>3235</v>
      </c>
      <c r="D556" s="29">
        <v>14487</v>
      </c>
      <c r="E556" s="29">
        <v>16697</v>
      </c>
      <c r="F556" s="29">
        <v>16978</v>
      </c>
      <c r="G556" s="29">
        <v>10087</v>
      </c>
      <c r="H556" s="29">
        <v>6757</v>
      </c>
      <c r="K556" s="29">
        <v>825</v>
      </c>
      <c r="L556" s="29">
        <v>69066</v>
      </c>
      <c r="M556" s="29">
        <v>9866.5714285714294</v>
      </c>
      <c r="N556" s="29">
        <v>50681</v>
      </c>
      <c r="O556" s="29">
        <v>325</v>
      </c>
      <c r="P556" s="29">
        <v>2400</v>
      </c>
      <c r="Q556" s="29">
        <v>0</v>
      </c>
      <c r="R556" s="29">
        <v>19200</v>
      </c>
      <c r="S556" s="29">
        <v>0</v>
      </c>
      <c r="T556" s="29">
        <v>0</v>
      </c>
      <c r="U556" s="29">
        <v>0</v>
      </c>
      <c r="V556" s="29">
        <v>10650</v>
      </c>
      <c r="W556" s="29">
        <v>83256</v>
      </c>
      <c r="X556" s="29">
        <v>9250.6666666666661</v>
      </c>
      <c r="Y556" s="36">
        <v>8152</v>
      </c>
      <c r="Z556" s="29">
        <v>0</v>
      </c>
      <c r="AA556" s="29">
        <v>0</v>
      </c>
      <c r="AB556" s="29">
        <v>0</v>
      </c>
      <c r="AC556" s="29">
        <v>8152</v>
      </c>
      <c r="AD556" s="27">
        <v>3211502311001</v>
      </c>
    </row>
    <row r="557" spans="1:30" x14ac:dyDescent="0.25">
      <c r="A557" s="27">
        <v>3212509321001</v>
      </c>
      <c r="B557" s="42" t="s">
        <v>1370</v>
      </c>
      <c r="C557" s="29">
        <v>5</v>
      </c>
      <c r="D557" s="29">
        <v>40</v>
      </c>
      <c r="E557" s="29">
        <v>20</v>
      </c>
      <c r="F557" s="29">
        <v>5</v>
      </c>
      <c r="G557" s="29">
        <v>49</v>
      </c>
      <c r="H557" s="29">
        <v>125</v>
      </c>
      <c r="I557" s="29">
        <v>21</v>
      </c>
      <c r="J557" s="29">
        <v>45</v>
      </c>
      <c r="K557" s="29">
        <v>15</v>
      </c>
      <c r="L557" s="29">
        <v>325</v>
      </c>
      <c r="M557" s="29">
        <v>36.111111111111114</v>
      </c>
      <c r="N557" s="29">
        <v>230</v>
      </c>
      <c r="O557" s="29">
        <v>0</v>
      </c>
      <c r="P557" s="29">
        <v>0</v>
      </c>
      <c r="Q557" s="29">
        <v>200</v>
      </c>
      <c r="R557" s="29">
        <v>0</v>
      </c>
      <c r="S557" s="29">
        <v>0</v>
      </c>
      <c r="T557" s="29">
        <v>0</v>
      </c>
      <c r="U557" s="29">
        <v>245</v>
      </c>
      <c r="V557" s="29">
        <v>0</v>
      </c>
      <c r="W557" s="29">
        <v>675</v>
      </c>
      <c r="X557" s="29">
        <v>75</v>
      </c>
      <c r="Y557" s="36">
        <v>180</v>
      </c>
      <c r="Z557" s="29">
        <v>0</v>
      </c>
      <c r="AA557" s="29">
        <v>245</v>
      </c>
      <c r="AB557" s="29">
        <v>45</v>
      </c>
      <c r="AC557" s="29">
        <v>180</v>
      </c>
      <c r="AD557" s="27">
        <v>3212509321001</v>
      </c>
    </row>
    <row r="558" spans="1:30" x14ac:dyDescent="0.25">
      <c r="A558" s="27">
        <v>3212509302001</v>
      </c>
      <c r="B558" s="42" t="s">
        <v>1371</v>
      </c>
      <c r="E558" s="29">
        <v>80</v>
      </c>
      <c r="F558" s="29">
        <v>40</v>
      </c>
      <c r="G558" s="29">
        <v>250</v>
      </c>
      <c r="I558" s="29">
        <v>55</v>
      </c>
      <c r="J558" s="29">
        <v>20</v>
      </c>
      <c r="L558" s="29">
        <v>445</v>
      </c>
      <c r="M558" s="29">
        <v>89</v>
      </c>
      <c r="N558" s="29">
        <v>170</v>
      </c>
      <c r="O558" s="29">
        <v>0</v>
      </c>
      <c r="P558" s="29">
        <v>0</v>
      </c>
      <c r="Q558" s="29">
        <v>200</v>
      </c>
      <c r="R558" s="29">
        <v>0</v>
      </c>
      <c r="S558" s="29">
        <v>0</v>
      </c>
      <c r="T558" s="29">
        <v>895</v>
      </c>
      <c r="U558" s="29">
        <v>0</v>
      </c>
      <c r="V558" s="29">
        <v>0</v>
      </c>
      <c r="W558" s="29">
        <v>1265</v>
      </c>
      <c r="X558" s="29">
        <v>140.55555555555554</v>
      </c>
      <c r="Y558" s="36">
        <v>780</v>
      </c>
      <c r="Z558" s="29">
        <v>810</v>
      </c>
      <c r="AA558" s="29">
        <v>0</v>
      </c>
      <c r="AB558" s="29">
        <v>20</v>
      </c>
      <c r="AC558" s="29">
        <v>780</v>
      </c>
      <c r="AD558" s="27">
        <v>3212509302001</v>
      </c>
    </row>
    <row r="559" spans="1:30" x14ac:dyDescent="0.25">
      <c r="A559" s="27">
        <v>3212509311001</v>
      </c>
      <c r="B559" s="42" t="s">
        <v>1372</v>
      </c>
      <c r="C559" s="29">
        <v>68</v>
      </c>
      <c r="D559" s="29">
        <v>169</v>
      </c>
      <c r="E559" s="29">
        <v>161</v>
      </c>
      <c r="F559" s="29">
        <v>230</v>
      </c>
      <c r="G559" s="29">
        <v>81</v>
      </c>
      <c r="I559" s="29">
        <v>175</v>
      </c>
      <c r="J559" s="29">
        <v>230</v>
      </c>
      <c r="K559" s="29">
        <v>35</v>
      </c>
      <c r="L559" s="29">
        <v>1149</v>
      </c>
      <c r="M559" s="29">
        <v>143.625</v>
      </c>
      <c r="N559" s="29">
        <v>709</v>
      </c>
      <c r="O559" s="29">
        <v>0</v>
      </c>
      <c r="P559" s="29">
        <v>0</v>
      </c>
      <c r="Q559" s="29">
        <v>0</v>
      </c>
      <c r="R559" s="29">
        <v>0</v>
      </c>
      <c r="S559" s="29">
        <v>0</v>
      </c>
      <c r="T559" s="29">
        <v>1340</v>
      </c>
      <c r="U559" s="29">
        <v>0</v>
      </c>
      <c r="V559" s="29">
        <v>0</v>
      </c>
      <c r="W559" s="29">
        <v>2049</v>
      </c>
      <c r="X559" s="29">
        <v>227.66666666666666</v>
      </c>
      <c r="Y559" s="36">
        <v>835</v>
      </c>
      <c r="Z559" s="29">
        <v>1135</v>
      </c>
      <c r="AA559" s="29">
        <v>0</v>
      </c>
      <c r="AB559" s="29">
        <v>230</v>
      </c>
      <c r="AC559" s="29">
        <v>835</v>
      </c>
      <c r="AD559" s="27">
        <v>3212509311001</v>
      </c>
    </row>
    <row r="560" spans="1:30" x14ac:dyDescent="0.25">
      <c r="A560" s="27">
        <v>3219999071001</v>
      </c>
      <c r="B560" s="42" t="s">
        <v>1373</v>
      </c>
      <c r="C560" s="29">
        <v>930</v>
      </c>
      <c r="D560" s="29">
        <v>18720</v>
      </c>
      <c r="E560" s="29">
        <v>25380</v>
      </c>
      <c r="F560" s="29">
        <v>14250</v>
      </c>
      <c r="G560" s="29">
        <v>1530</v>
      </c>
      <c r="H560" s="29">
        <v>7020</v>
      </c>
      <c r="I560" s="29">
        <v>8100</v>
      </c>
      <c r="J560" s="29">
        <v>5940</v>
      </c>
      <c r="K560" s="29">
        <v>2610</v>
      </c>
      <c r="L560" s="29">
        <v>84480</v>
      </c>
      <c r="M560" s="29">
        <v>9386.6666666666661</v>
      </c>
      <c r="N560" s="29">
        <v>20400</v>
      </c>
      <c r="O560" s="29">
        <v>0</v>
      </c>
      <c r="P560" s="29">
        <v>38880</v>
      </c>
      <c r="Q560" s="29">
        <v>0</v>
      </c>
      <c r="R560" s="29">
        <v>1530</v>
      </c>
      <c r="S560" s="29">
        <v>7020</v>
      </c>
      <c r="T560" s="29">
        <v>40140</v>
      </c>
      <c r="U560" s="29">
        <v>0</v>
      </c>
      <c r="V560" s="29">
        <v>0</v>
      </c>
      <c r="W560" s="29">
        <v>107970</v>
      </c>
      <c r="X560" s="29">
        <v>11996.666666666666</v>
      </c>
      <c r="Y560" s="36">
        <v>23130</v>
      </c>
      <c r="Z560" s="29">
        <v>61740</v>
      </c>
      <c r="AA560" s="29">
        <v>0</v>
      </c>
      <c r="AB560" s="29">
        <v>5940</v>
      </c>
      <c r="AC560" s="29">
        <v>23130</v>
      </c>
      <c r="AD560" s="27">
        <v>3219999071001</v>
      </c>
    </row>
    <row r="561" spans="1:30" x14ac:dyDescent="0.25">
      <c r="A561" s="27">
        <v>3219999077001</v>
      </c>
      <c r="B561" s="42" t="s">
        <v>1374</v>
      </c>
      <c r="C561" s="29">
        <v>3510</v>
      </c>
      <c r="D561" s="29">
        <v>4230</v>
      </c>
      <c r="F561" s="29">
        <v>3060</v>
      </c>
      <c r="G561" s="29">
        <v>2700</v>
      </c>
      <c r="H561" s="29">
        <v>25620</v>
      </c>
      <c r="I561" s="29">
        <v>29730</v>
      </c>
      <c r="J561" s="29">
        <v>17700</v>
      </c>
      <c r="K561" s="29">
        <v>2730</v>
      </c>
      <c r="L561" s="29">
        <v>89280</v>
      </c>
      <c r="M561" s="29">
        <v>11160</v>
      </c>
      <c r="N561" s="29">
        <v>7740</v>
      </c>
      <c r="O561" s="29">
        <v>0</v>
      </c>
      <c r="P561" s="29">
        <v>0</v>
      </c>
      <c r="Q561" s="29">
        <v>3060</v>
      </c>
      <c r="R561" s="29">
        <v>2700</v>
      </c>
      <c r="S561" s="29">
        <v>44130</v>
      </c>
      <c r="T561" s="29">
        <v>30360</v>
      </c>
      <c r="U561" s="29">
        <v>0</v>
      </c>
      <c r="V561" s="29">
        <v>2438</v>
      </c>
      <c r="W561" s="29">
        <v>90428</v>
      </c>
      <c r="X561" s="29">
        <v>10047.555555555555</v>
      </c>
      <c r="Y561" s="36">
        <v>480</v>
      </c>
      <c r="Z561" s="29">
        <v>19140</v>
      </c>
      <c r="AA561" s="29">
        <v>0</v>
      </c>
      <c r="AB561" s="29">
        <v>17700</v>
      </c>
      <c r="AC561" s="29">
        <v>480</v>
      </c>
      <c r="AD561" s="27">
        <v>3219999077001</v>
      </c>
    </row>
    <row r="562" spans="1:30" x14ac:dyDescent="0.25">
      <c r="A562" s="27">
        <v>3219999902001</v>
      </c>
      <c r="B562" s="42" t="s">
        <v>1375</v>
      </c>
      <c r="I562" s="29" t="s">
        <v>793</v>
      </c>
      <c r="L562" s="29">
        <v>0</v>
      </c>
      <c r="M562" s="29" t="e">
        <v>#DIV/0!</v>
      </c>
      <c r="N562" s="29">
        <v>0</v>
      </c>
      <c r="O562" s="29">
        <v>0</v>
      </c>
      <c r="P562" s="29">
        <v>0</v>
      </c>
      <c r="Q562" s="29">
        <v>0</v>
      </c>
      <c r="R562" s="29">
        <v>0</v>
      </c>
      <c r="S562" s="29">
        <v>0</v>
      </c>
      <c r="T562" s="29">
        <v>1260</v>
      </c>
      <c r="U562" s="29">
        <v>0</v>
      </c>
      <c r="V562" s="29">
        <v>0</v>
      </c>
      <c r="W562" s="29">
        <v>1260</v>
      </c>
      <c r="X562" s="29">
        <v>140</v>
      </c>
      <c r="Y562" s="36">
        <v>1260</v>
      </c>
      <c r="Z562" s="29">
        <v>1260</v>
      </c>
      <c r="AA562" s="29">
        <v>0</v>
      </c>
      <c r="AB562" s="29">
        <v>0</v>
      </c>
      <c r="AC562" s="29">
        <v>1260</v>
      </c>
      <c r="AD562" s="27">
        <v>3219999902001</v>
      </c>
    </row>
    <row r="563" spans="1:30" x14ac:dyDescent="0.25">
      <c r="A563" s="27">
        <v>3211111713001</v>
      </c>
      <c r="B563" s="42" t="s">
        <v>1376</v>
      </c>
      <c r="C563" s="29">
        <v>15</v>
      </c>
      <c r="D563" s="29">
        <v>41</v>
      </c>
      <c r="J563" s="29">
        <v>26</v>
      </c>
      <c r="K563" s="29">
        <v>15</v>
      </c>
      <c r="L563" s="29">
        <v>97</v>
      </c>
      <c r="M563" s="29">
        <v>24.25</v>
      </c>
      <c r="N563" s="29">
        <v>56</v>
      </c>
      <c r="O563" s="29">
        <v>0</v>
      </c>
      <c r="P563" s="29">
        <v>0</v>
      </c>
      <c r="Q563" s="29">
        <v>0</v>
      </c>
      <c r="R563" s="29">
        <v>0</v>
      </c>
      <c r="S563" s="29">
        <v>0</v>
      </c>
      <c r="T563" s="29">
        <v>0</v>
      </c>
      <c r="U563" s="29">
        <v>90</v>
      </c>
      <c r="V563" s="29">
        <v>0</v>
      </c>
      <c r="W563" s="29">
        <v>146</v>
      </c>
      <c r="X563" s="29">
        <v>16.222222222222221</v>
      </c>
      <c r="Y563" s="36">
        <v>31</v>
      </c>
      <c r="Z563" s="29">
        <v>0</v>
      </c>
      <c r="AA563" s="29">
        <v>90</v>
      </c>
      <c r="AB563" s="29">
        <v>26</v>
      </c>
      <c r="AC563" s="29">
        <v>31</v>
      </c>
      <c r="AD563" s="27">
        <v>3211111713001</v>
      </c>
    </row>
    <row r="564" spans="1:30" x14ac:dyDescent="0.25">
      <c r="A564" s="27">
        <v>3211111711001</v>
      </c>
      <c r="B564" s="42" t="s">
        <v>1377</v>
      </c>
      <c r="C564" s="29">
        <v>280</v>
      </c>
      <c r="D564" s="29">
        <v>3300</v>
      </c>
      <c r="E564" s="29">
        <v>4880</v>
      </c>
      <c r="F564" s="29">
        <v>5130</v>
      </c>
      <c r="G564" s="29">
        <v>3309</v>
      </c>
      <c r="H564" s="29">
        <v>1898</v>
      </c>
      <c r="I564" s="29">
        <v>1643</v>
      </c>
      <c r="J564" s="29">
        <v>1961</v>
      </c>
      <c r="K564" s="29">
        <v>582</v>
      </c>
      <c r="L564" s="29">
        <v>22983</v>
      </c>
      <c r="M564" s="29">
        <v>2553.6666666666665</v>
      </c>
      <c r="N564" s="29">
        <v>11161</v>
      </c>
      <c r="O564" s="29">
        <v>2348</v>
      </c>
      <c r="P564" s="29">
        <v>0</v>
      </c>
      <c r="Q564" s="29">
        <v>21600</v>
      </c>
      <c r="R564" s="29">
        <v>0</v>
      </c>
      <c r="S564" s="29">
        <v>0</v>
      </c>
      <c r="T564" s="29">
        <v>0</v>
      </c>
      <c r="U564" s="29">
        <v>300</v>
      </c>
      <c r="V564" s="29">
        <v>0</v>
      </c>
      <c r="W564" s="29">
        <v>35409</v>
      </c>
      <c r="X564" s="29">
        <v>3934.3333333333335</v>
      </c>
      <c r="Y564" s="36">
        <v>11907</v>
      </c>
      <c r="Z564" s="29">
        <v>55345</v>
      </c>
      <c r="AA564" s="29">
        <v>300</v>
      </c>
      <c r="AB564" s="29">
        <v>1961</v>
      </c>
      <c r="AC564" s="29">
        <v>11907</v>
      </c>
      <c r="AD564" s="27">
        <v>3211111711001</v>
      </c>
    </row>
    <row r="565" spans="1:30" x14ac:dyDescent="0.25">
      <c r="A565" s="27">
        <v>3211501222001</v>
      </c>
      <c r="B565" s="42" t="s">
        <v>1378</v>
      </c>
      <c r="C565" s="29">
        <v>3</v>
      </c>
      <c r="J565" s="29">
        <v>5</v>
      </c>
      <c r="K565" s="29">
        <v>12</v>
      </c>
      <c r="L565" s="29">
        <v>20</v>
      </c>
      <c r="M565" s="29">
        <v>6.666666666666667</v>
      </c>
      <c r="N565" s="29">
        <v>3</v>
      </c>
      <c r="O565" s="29">
        <v>0</v>
      </c>
      <c r="P565" s="29">
        <v>0</v>
      </c>
      <c r="Q565" s="29">
        <v>0</v>
      </c>
      <c r="R565" s="29">
        <v>0</v>
      </c>
      <c r="S565" s="29">
        <v>0</v>
      </c>
      <c r="T565" s="29">
        <v>0</v>
      </c>
      <c r="U565" s="29">
        <v>40</v>
      </c>
      <c r="V565" s="29">
        <v>0</v>
      </c>
      <c r="W565" s="29">
        <v>43</v>
      </c>
      <c r="X565" s="29">
        <v>4.7777777777777777</v>
      </c>
      <c r="Y565" s="36">
        <v>3</v>
      </c>
      <c r="Z565" s="29">
        <v>0</v>
      </c>
      <c r="AA565" s="29">
        <v>40</v>
      </c>
      <c r="AB565" s="29">
        <v>5</v>
      </c>
      <c r="AC565" s="29">
        <v>3</v>
      </c>
      <c r="AD565" s="27">
        <v>3211501222001</v>
      </c>
    </row>
    <row r="566" spans="1:30" x14ac:dyDescent="0.25">
      <c r="A566" s="27">
        <v>3219999872001</v>
      </c>
      <c r="B566" s="42" t="s">
        <v>1379</v>
      </c>
      <c r="F566" s="29">
        <v>118</v>
      </c>
      <c r="G566" s="29">
        <v>1515</v>
      </c>
      <c r="H566" s="29">
        <v>2652</v>
      </c>
      <c r="I566" s="29">
        <v>3728</v>
      </c>
      <c r="J566" s="29">
        <v>3718</v>
      </c>
      <c r="K566" s="29">
        <v>1444</v>
      </c>
      <c r="L566" s="29">
        <v>13175</v>
      </c>
      <c r="M566" s="29">
        <v>2195.8333333333335</v>
      </c>
      <c r="N566" s="29">
        <v>0</v>
      </c>
      <c r="O566" s="29">
        <v>0</v>
      </c>
      <c r="P566" s="29">
        <v>0</v>
      </c>
      <c r="Q566" s="29">
        <v>36900</v>
      </c>
      <c r="R566" s="29">
        <v>900</v>
      </c>
      <c r="S566" s="29">
        <v>0</v>
      </c>
      <c r="T566" s="29">
        <v>1800</v>
      </c>
      <c r="U566" s="29">
        <v>600</v>
      </c>
      <c r="V566" s="29">
        <v>0</v>
      </c>
      <c r="W566" s="29">
        <v>40200</v>
      </c>
      <c r="X566" s="29">
        <v>4466.666666666667</v>
      </c>
      <c r="Y566" s="36">
        <v>24646</v>
      </c>
      <c r="Z566" s="29">
        <v>89216</v>
      </c>
      <c r="AA566" s="29">
        <v>600</v>
      </c>
      <c r="AB566" s="29">
        <v>3718</v>
      </c>
      <c r="AC566" s="29">
        <v>24646</v>
      </c>
      <c r="AD566" s="27">
        <v>3219999872001</v>
      </c>
    </row>
    <row r="567" spans="1:30" x14ac:dyDescent="0.25">
      <c r="A567" s="27">
        <v>3219999225001</v>
      </c>
      <c r="B567" s="42" t="s">
        <v>1380</v>
      </c>
      <c r="F567" s="29">
        <v>135</v>
      </c>
      <c r="G567" s="29">
        <v>346</v>
      </c>
      <c r="H567" s="29">
        <v>237</v>
      </c>
      <c r="I567" s="29">
        <v>415</v>
      </c>
      <c r="J567" s="29">
        <v>316</v>
      </c>
      <c r="K567" s="29">
        <v>90</v>
      </c>
      <c r="L567" s="29">
        <v>1539</v>
      </c>
      <c r="M567" s="29">
        <v>256.5</v>
      </c>
      <c r="N567" s="29">
        <v>0</v>
      </c>
      <c r="O567" s="29">
        <v>0</v>
      </c>
      <c r="P567" s="29">
        <v>20</v>
      </c>
      <c r="Q567" s="29">
        <v>880</v>
      </c>
      <c r="R567" s="29">
        <v>0</v>
      </c>
      <c r="S567" s="29">
        <v>1120</v>
      </c>
      <c r="T567" s="29">
        <v>0</v>
      </c>
      <c r="U567" s="29">
        <v>0</v>
      </c>
      <c r="V567" s="29">
        <v>0</v>
      </c>
      <c r="W567" s="29">
        <v>2020</v>
      </c>
      <c r="X567" s="29">
        <v>224.44444444444446</v>
      </c>
      <c r="Y567" s="36">
        <v>471</v>
      </c>
      <c r="Z567" s="29">
        <v>888</v>
      </c>
      <c r="AA567" s="29">
        <v>0</v>
      </c>
      <c r="AB567" s="29">
        <v>316</v>
      </c>
      <c r="AC567" s="29">
        <v>471</v>
      </c>
      <c r="AD567" s="27">
        <v>3219999225001</v>
      </c>
    </row>
    <row r="568" spans="1:30" x14ac:dyDescent="0.25">
      <c r="A568" s="27">
        <v>3212301423001</v>
      </c>
      <c r="B568" s="42" t="s">
        <v>1381</v>
      </c>
      <c r="C568" s="29">
        <v>25</v>
      </c>
      <c r="D568" s="29">
        <v>101</v>
      </c>
      <c r="E568" s="29">
        <v>117</v>
      </c>
      <c r="F568" s="29">
        <v>144</v>
      </c>
      <c r="G568" s="29">
        <v>121</v>
      </c>
      <c r="H568" s="29">
        <v>150</v>
      </c>
      <c r="I568" s="29">
        <v>155</v>
      </c>
      <c r="J568" s="29">
        <v>130</v>
      </c>
      <c r="K568" s="29">
        <v>21</v>
      </c>
      <c r="L568" s="29">
        <v>964</v>
      </c>
      <c r="M568" s="29">
        <v>107.11111111111111</v>
      </c>
      <c r="N568" s="29">
        <v>936</v>
      </c>
      <c r="O568" s="29">
        <v>0</v>
      </c>
      <c r="P568" s="29">
        <v>0</v>
      </c>
      <c r="Q568" s="29">
        <v>0</v>
      </c>
      <c r="R568" s="29">
        <v>631</v>
      </c>
      <c r="S568" s="29">
        <v>0</v>
      </c>
      <c r="T568" s="29">
        <v>0</v>
      </c>
      <c r="U568" s="29">
        <v>0</v>
      </c>
      <c r="V568" s="29">
        <v>0</v>
      </c>
      <c r="W568" s="29">
        <v>1567</v>
      </c>
      <c r="X568" s="29">
        <v>174.11111111111111</v>
      </c>
      <c r="Y568" s="36">
        <v>610</v>
      </c>
      <c r="Z568" s="29">
        <v>774</v>
      </c>
      <c r="AA568" s="29">
        <v>0</v>
      </c>
      <c r="AB568" s="29">
        <v>130</v>
      </c>
      <c r="AC568" s="29">
        <v>610</v>
      </c>
      <c r="AD568" s="27">
        <v>3212301423001</v>
      </c>
    </row>
    <row r="569" spans="1:30" x14ac:dyDescent="0.25">
      <c r="A569" s="27">
        <v>3211111301001</v>
      </c>
      <c r="B569" s="42" t="s">
        <v>1382</v>
      </c>
      <c r="D569" s="29">
        <v>37</v>
      </c>
      <c r="E569" s="29">
        <v>22</v>
      </c>
      <c r="F569" s="29">
        <v>20</v>
      </c>
      <c r="G569" s="29">
        <v>34</v>
      </c>
      <c r="H569" s="29">
        <v>14</v>
      </c>
      <c r="I569" s="29">
        <v>46</v>
      </c>
      <c r="J569" s="29">
        <v>46</v>
      </c>
      <c r="K569" s="29">
        <v>2</v>
      </c>
      <c r="L569" s="29">
        <v>221</v>
      </c>
      <c r="M569" s="29">
        <v>27.625</v>
      </c>
      <c r="N569" s="29">
        <v>0</v>
      </c>
      <c r="O569" s="29">
        <v>371</v>
      </c>
      <c r="P569" s="29">
        <v>0</v>
      </c>
      <c r="Q569" s="29">
        <v>0</v>
      </c>
      <c r="R569" s="29">
        <v>0</v>
      </c>
      <c r="S569" s="29">
        <v>0</v>
      </c>
      <c r="T569" s="29">
        <v>0</v>
      </c>
      <c r="U569" s="29">
        <v>0</v>
      </c>
      <c r="V569" s="29">
        <v>0</v>
      </c>
      <c r="W569" s="29">
        <v>371</v>
      </c>
      <c r="X569" s="29">
        <v>41.222222222222221</v>
      </c>
      <c r="Y569" s="36">
        <v>160</v>
      </c>
      <c r="Z569" s="29">
        <v>208</v>
      </c>
      <c r="AA569" s="29">
        <v>0</v>
      </c>
      <c r="AB569" s="29">
        <v>46</v>
      </c>
      <c r="AC569" s="29">
        <v>160</v>
      </c>
      <c r="AD569" s="27">
        <v>3211111301001</v>
      </c>
    </row>
    <row r="570" spans="1:30" x14ac:dyDescent="0.25">
      <c r="A570" s="27">
        <v>3219999096001</v>
      </c>
      <c r="B570" s="42" t="s">
        <v>1383</v>
      </c>
      <c r="J570" s="29">
        <v>244</v>
      </c>
      <c r="L570" s="29">
        <v>244</v>
      </c>
      <c r="M570" s="29">
        <v>244</v>
      </c>
      <c r="N570" s="29">
        <v>0</v>
      </c>
      <c r="O570" s="29">
        <v>0</v>
      </c>
      <c r="P570" s="29">
        <v>0</v>
      </c>
      <c r="Q570" s="29">
        <v>0</v>
      </c>
      <c r="R570" s="29">
        <v>0</v>
      </c>
      <c r="S570" s="29">
        <v>0</v>
      </c>
      <c r="T570" s="29">
        <v>900</v>
      </c>
      <c r="U570" s="29">
        <v>0</v>
      </c>
      <c r="V570" s="29">
        <v>0</v>
      </c>
      <c r="W570" s="29">
        <v>900</v>
      </c>
      <c r="X570" s="29">
        <v>100</v>
      </c>
      <c r="Y570" s="36">
        <v>0</v>
      </c>
      <c r="Z570" s="29">
        <v>900</v>
      </c>
      <c r="AA570" s="29">
        <v>0</v>
      </c>
      <c r="AB570" s="29">
        <v>244</v>
      </c>
      <c r="AC570" s="29">
        <v>0</v>
      </c>
      <c r="AD570" s="27">
        <v>3219999096001</v>
      </c>
    </row>
    <row r="571" spans="1:30" x14ac:dyDescent="0.25">
      <c r="A571" s="27">
        <v>3212101817001</v>
      </c>
      <c r="B571" s="42" t="s">
        <v>1384</v>
      </c>
      <c r="F571" s="29">
        <v>1170</v>
      </c>
      <c r="G571" s="29">
        <v>6600</v>
      </c>
      <c r="H571" s="29">
        <v>3300</v>
      </c>
      <c r="J571" s="29">
        <v>776</v>
      </c>
      <c r="K571" s="29">
        <v>870</v>
      </c>
      <c r="L571" s="29">
        <v>12716</v>
      </c>
      <c r="M571" s="29">
        <v>2543.1999999999998</v>
      </c>
      <c r="N571" s="29">
        <v>0</v>
      </c>
      <c r="O571" s="29">
        <v>0</v>
      </c>
      <c r="P571" s="29">
        <v>0</v>
      </c>
      <c r="Q571" s="29">
        <v>5520</v>
      </c>
      <c r="R571" s="29">
        <v>5550</v>
      </c>
      <c r="S571" s="29">
        <v>0</v>
      </c>
      <c r="T571" s="29">
        <v>0</v>
      </c>
      <c r="U571" s="29">
        <v>2876</v>
      </c>
      <c r="V571" s="29">
        <v>0</v>
      </c>
      <c r="W571" s="29">
        <v>13946</v>
      </c>
      <c r="X571" s="29">
        <v>1549.5555555555557</v>
      </c>
      <c r="Y571" s="36">
        <v>1230</v>
      </c>
      <c r="Z571" s="29">
        <v>0</v>
      </c>
      <c r="AA571" s="29">
        <v>2876</v>
      </c>
      <c r="AB571" s="29">
        <v>776</v>
      </c>
      <c r="AC571" s="29">
        <v>1230</v>
      </c>
      <c r="AD571" s="27">
        <v>3212101817001</v>
      </c>
    </row>
    <row r="572" spans="1:30" x14ac:dyDescent="0.25">
      <c r="A572" s="27">
        <v>3219999423001</v>
      </c>
      <c r="B572" s="42" t="s">
        <v>1385</v>
      </c>
      <c r="D572" s="29">
        <v>3</v>
      </c>
      <c r="E572" s="29">
        <v>1</v>
      </c>
      <c r="G572" s="29">
        <v>2</v>
      </c>
      <c r="H572" s="29">
        <v>4</v>
      </c>
      <c r="L572" s="29">
        <v>10</v>
      </c>
      <c r="M572" s="29">
        <v>2.5</v>
      </c>
      <c r="N572" s="29">
        <v>0</v>
      </c>
      <c r="O572" s="29">
        <v>60</v>
      </c>
      <c r="P572" s="29">
        <v>0</v>
      </c>
      <c r="Q572" s="29">
        <v>113</v>
      </c>
      <c r="R572" s="29">
        <v>0</v>
      </c>
      <c r="S572" s="29">
        <v>0</v>
      </c>
      <c r="T572" s="29">
        <v>0</v>
      </c>
      <c r="U572" s="29">
        <v>0</v>
      </c>
      <c r="V572" s="29">
        <v>0</v>
      </c>
      <c r="W572" s="29">
        <v>173</v>
      </c>
      <c r="X572" s="29">
        <v>19.222222222222221</v>
      </c>
      <c r="Y572" s="36">
        <v>51</v>
      </c>
      <c r="Z572" s="29">
        <v>318</v>
      </c>
      <c r="AA572" s="29">
        <v>0</v>
      </c>
      <c r="AB572" s="29">
        <v>0</v>
      </c>
      <c r="AC572" s="29">
        <v>51</v>
      </c>
      <c r="AD572" s="27">
        <v>3219999423001</v>
      </c>
    </row>
    <row r="573" spans="1:30" x14ac:dyDescent="0.25">
      <c r="A573" s="27">
        <v>3212301403001</v>
      </c>
      <c r="B573" s="42" t="s">
        <v>1386</v>
      </c>
      <c r="C573" s="29">
        <v>62</v>
      </c>
      <c r="D573" s="29">
        <v>295</v>
      </c>
      <c r="E573" s="29">
        <v>389</v>
      </c>
      <c r="F573" s="29">
        <v>440</v>
      </c>
      <c r="G573" s="29">
        <v>70</v>
      </c>
      <c r="H573" s="29">
        <v>79</v>
      </c>
      <c r="I573" s="29">
        <v>330</v>
      </c>
      <c r="J573" s="29">
        <v>458</v>
      </c>
      <c r="K573" s="29">
        <v>130</v>
      </c>
      <c r="L573" s="29">
        <v>2253</v>
      </c>
      <c r="M573" s="29">
        <v>250.33333333333334</v>
      </c>
      <c r="N573" s="29">
        <v>1819</v>
      </c>
      <c r="O573" s="29">
        <v>31</v>
      </c>
      <c r="P573" s="29">
        <v>1</v>
      </c>
      <c r="Q573" s="29">
        <v>0</v>
      </c>
      <c r="R573" s="29">
        <v>0</v>
      </c>
      <c r="S573" s="29">
        <v>0</v>
      </c>
      <c r="T573" s="29">
        <v>210</v>
      </c>
      <c r="U573" s="29">
        <v>1000</v>
      </c>
      <c r="V573" s="29">
        <v>0</v>
      </c>
      <c r="W573" s="29">
        <v>3061</v>
      </c>
      <c r="X573" s="29">
        <v>340.11111111111109</v>
      </c>
      <c r="Y573" s="36">
        <v>593</v>
      </c>
      <c r="Z573" s="29">
        <v>182</v>
      </c>
      <c r="AA573" s="29">
        <v>1000</v>
      </c>
      <c r="AB573" s="29">
        <v>458</v>
      </c>
      <c r="AC573" s="29">
        <v>593</v>
      </c>
      <c r="AD573" s="27">
        <v>3212301403001</v>
      </c>
    </row>
    <row r="574" spans="1:30" x14ac:dyDescent="0.25">
      <c r="A574" s="27">
        <v>3212301407001</v>
      </c>
      <c r="B574" s="42" t="s">
        <v>1387</v>
      </c>
      <c r="D574" s="29">
        <v>108</v>
      </c>
      <c r="E574" s="29">
        <v>56</v>
      </c>
      <c r="F574" s="29">
        <v>252</v>
      </c>
      <c r="G574" s="29">
        <v>8</v>
      </c>
      <c r="H574" s="29">
        <v>114</v>
      </c>
      <c r="I574" s="29">
        <v>101</v>
      </c>
      <c r="J574" s="29">
        <v>226</v>
      </c>
      <c r="K574" s="29">
        <v>56</v>
      </c>
      <c r="L574" s="29">
        <v>921</v>
      </c>
      <c r="M574" s="29">
        <v>115.125</v>
      </c>
      <c r="N574" s="29">
        <v>170</v>
      </c>
      <c r="O574" s="29">
        <v>80</v>
      </c>
      <c r="P574" s="29">
        <v>244</v>
      </c>
      <c r="Q574" s="29">
        <v>112</v>
      </c>
      <c r="R574" s="29">
        <v>448</v>
      </c>
      <c r="S574" s="29">
        <v>0</v>
      </c>
      <c r="T574" s="29">
        <v>0</v>
      </c>
      <c r="U574" s="29">
        <v>224</v>
      </c>
      <c r="V574" s="29">
        <v>224</v>
      </c>
      <c r="W574" s="29">
        <v>1502</v>
      </c>
      <c r="X574" s="29">
        <v>166.88888888888889</v>
      </c>
      <c r="Y574" s="36">
        <v>581</v>
      </c>
      <c r="Z574" s="29">
        <v>863</v>
      </c>
      <c r="AA574" s="29">
        <v>224</v>
      </c>
      <c r="AB574" s="29">
        <v>226</v>
      </c>
      <c r="AC574" s="29">
        <v>581</v>
      </c>
      <c r="AD574" s="27">
        <v>3212301407001</v>
      </c>
    </row>
    <row r="575" spans="1:30" x14ac:dyDescent="0.25">
      <c r="A575" s="27">
        <v>3212301405001</v>
      </c>
      <c r="B575" s="42" t="s">
        <v>1388</v>
      </c>
      <c r="F575" s="29">
        <v>1</v>
      </c>
      <c r="G575" s="29">
        <v>287</v>
      </c>
      <c r="H575" s="29">
        <v>447</v>
      </c>
      <c r="I575" s="29">
        <v>14</v>
      </c>
      <c r="J575" s="29">
        <v>10</v>
      </c>
      <c r="L575" s="29">
        <v>759</v>
      </c>
      <c r="M575" s="29">
        <v>151.80000000000001</v>
      </c>
      <c r="N575" s="29">
        <v>0</v>
      </c>
      <c r="O575" s="29">
        <v>0</v>
      </c>
      <c r="P575" s="29">
        <v>0</v>
      </c>
      <c r="Q575" s="29">
        <v>550</v>
      </c>
      <c r="R575" s="29">
        <v>666</v>
      </c>
      <c r="S575" s="29">
        <v>173</v>
      </c>
      <c r="T575" s="29">
        <v>0</v>
      </c>
      <c r="U575" s="29">
        <v>0</v>
      </c>
      <c r="V575" s="29">
        <v>0</v>
      </c>
      <c r="W575" s="29">
        <v>1389</v>
      </c>
      <c r="X575" s="29">
        <v>154.33333333333334</v>
      </c>
      <c r="Y575" s="36">
        <v>95</v>
      </c>
      <c r="Z575" s="29">
        <v>105</v>
      </c>
      <c r="AA575" s="29">
        <v>0</v>
      </c>
      <c r="AB575" s="29">
        <v>10</v>
      </c>
      <c r="AC575" s="29">
        <v>95</v>
      </c>
      <c r="AD575" s="27">
        <v>3212301405001</v>
      </c>
    </row>
    <row r="576" spans="1:30" x14ac:dyDescent="0.25">
      <c r="A576" s="27">
        <v>3212302515001</v>
      </c>
      <c r="B576" s="42" t="s">
        <v>1389</v>
      </c>
      <c r="C576" s="29">
        <v>25</v>
      </c>
      <c r="D576" s="29">
        <v>192</v>
      </c>
      <c r="E576" s="29">
        <v>164</v>
      </c>
      <c r="F576" s="29">
        <v>100</v>
      </c>
      <c r="G576" s="29">
        <v>32</v>
      </c>
      <c r="I576" s="29">
        <v>4</v>
      </c>
      <c r="J576" s="29">
        <v>134</v>
      </c>
      <c r="K576" s="29">
        <v>20</v>
      </c>
      <c r="L576" s="29">
        <v>671</v>
      </c>
      <c r="M576" s="29">
        <v>83.875</v>
      </c>
      <c r="N576" s="29">
        <v>26</v>
      </c>
      <c r="O576" s="29">
        <v>393</v>
      </c>
      <c r="P576" s="29">
        <v>0</v>
      </c>
      <c r="Q576" s="29">
        <v>100</v>
      </c>
      <c r="R576" s="29">
        <v>0</v>
      </c>
      <c r="S576" s="29">
        <v>0</v>
      </c>
      <c r="T576" s="29">
        <v>157</v>
      </c>
      <c r="U576" s="29">
        <v>0</v>
      </c>
      <c r="V576" s="29">
        <v>0</v>
      </c>
      <c r="W576" s="29">
        <v>676</v>
      </c>
      <c r="X576" s="29">
        <v>75.111111111111114</v>
      </c>
      <c r="Y576" s="36">
        <v>0</v>
      </c>
      <c r="Z576" s="29">
        <v>159</v>
      </c>
      <c r="AA576" s="29">
        <v>0</v>
      </c>
      <c r="AB576" s="29">
        <v>134</v>
      </c>
      <c r="AC576" s="29">
        <v>0</v>
      </c>
      <c r="AD576" s="27">
        <v>3212302515001</v>
      </c>
    </row>
    <row r="577" spans="1:30" x14ac:dyDescent="0.25">
      <c r="A577" s="27">
        <v>3212303323001</v>
      </c>
      <c r="B577" s="42" t="s">
        <v>1390</v>
      </c>
      <c r="C577" s="29">
        <v>1</v>
      </c>
      <c r="D577" s="29">
        <v>86</v>
      </c>
      <c r="E577" s="29">
        <v>117</v>
      </c>
      <c r="F577" s="29">
        <v>143</v>
      </c>
      <c r="G577" s="29">
        <v>187</v>
      </c>
      <c r="H577" s="29">
        <v>40</v>
      </c>
      <c r="I577" s="29">
        <v>21</v>
      </c>
      <c r="J577" s="29">
        <v>9</v>
      </c>
      <c r="L577" s="29">
        <v>604</v>
      </c>
      <c r="M577" s="29">
        <v>75.5</v>
      </c>
      <c r="N577" s="29">
        <v>8</v>
      </c>
      <c r="O577" s="29">
        <v>597</v>
      </c>
      <c r="P577" s="29">
        <v>0</v>
      </c>
      <c r="Q577" s="29">
        <v>0</v>
      </c>
      <c r="R577" s="29">
        <v>0</v>
      </c>
      <c r="S577" s="29">
        <v>0</v>
      </c>
      <c r="T577" s="29">
        <v>0</v>
      </c>
      <c r="U577" s="29">
        <v>0</v>
      </c>
      <c r="V577" s="29">
        <v>0</v>
      </c>
      <c r="W577" s="29">
        <v>605</v>
      </c>
      <c r="X577" s="29">
        <v>67.222222222222229</v>
      </c>
      <c r="Y577" s="36">
        <v>0</v>
      </c>
      <c r="Z577" s="29">
        <v>10</v>
      </c>
      <c r="AA577" s="29">
        <v>0</v>
      </c>
      <c r="AB577" s="29">
        <v>9</v>
      </c>
      <c r="AC577" s="29">
        <v>0</v>
      </c>
      <c r="AD577" s="27">
        <v>3212303323001</v>
      </c>
    </row>
    <row r="578" spans="1:30" x14ac:dyDescent="0.25">
      <c r="A578" s="27">
        <v>3219999116001</v>
      </c>
      <c r="B578" s="42" t="s">
        <v>1391</v>
      </c>
      <c r="D578" s="29">
        <v>20</v>
      </c>
      <c r="E578" s="29">
        <v>17</v>
      </c>
      <c r="F578" s="29">
        <v>18</v>
      </c>
      <c r="G578" s="29">
        <v>22</v>
      </c>
      <c r="H578" s="29">
        <v>26</v>
      </c>
      <c r="I578" s="29">
        <v>27</v>
      </c>
      <c r="J578" s="29">
        <v>23</v>
      </c>
      <c r="K578" s="29">
        <v>2</v>
      </c>
      <c r="L578" s="29">
        <v>155</v>
      </c>
      <c r="M578" s="29">
        <v>19.375</v>
      </c>
      <c r="N578" s="29">
        <v>0</v>
      </c>
      <c r="O578" s="29">
        <v>43</v>
      </c>
      <c r="P578" s="29">
        <v>126</v>
      </c>
      <c r="Q578" s="29">
        <v>126</v>
      </c>
      <c r="R578" s="29">
        <v>0</v>
      </c>
      <c r="S578" s="29">
        <v>108</v>
      </c>
      <c r="T578" s="29">
        <v>0</v>
      </c>
      <c r="U578" s="29">
        <v>0</v>
      </c>
      <c r="V578" s="29">
        <v>0</v>
      </c>
      <c r="W578" s="29">
        <v>403</v>
      </c>
      <c r="X578" s="29">
        <v>44.777777777777779</v>
      </c>
      <c r="Y578" s="36">
        <v>244</v>
      </c>
      <c r="Z578" s="29">
        <v>273</v>
      </c>
      <c r="AA578" s="29">
        <v>0</v>
      </c>
      <c r="AB578" s="29">
        <v>23</v>
      </c>
      <c r="AC578" s="29">
        <v>244</v>
      </c>
      <c r="AD578" s="27">
        <v>3219999116001</v>
      </c>
    </row>
    <row r="579" spans="1:30" x14ac:dyDescent="0.25">
      <c r="A579" s="27">
        <v>3219999117001</v>
      </c>
      <c r="B579" s="42" t="s">
        <v>1392</v>
      </c>
      <c r="D579" s="29">
        <v>8</v>
      </c>
      <c r="E579" s="29">
        <v>7</v>
      </c>
      <c r="F579" s="29">
        <v>8</v>
      </c>
      <c r="G579" s="29">
        <v>7</v>
      </c>
      <c r="H579" s="29">
        <v>9</v>
      </c>
      <c r="I579" s="29">
        <v>8</v>
      </c>
      <c r="J579" s="29">
        <v>6</v>
      </c>
      <c r="K579" s="29">
        <v>1</v>
      </c>
      <c r="L579" s="29">
        <v>54</v>
      </c>
      <c r="M579" s="29">
        <v>6.75</v>
      </c>
      <c r="N579" s="29">
        <v>0</v>
      </c>
      <c r="O579" s="29">
        <v>28</v>
      </c>
      <c r="P579" s="29">
        <v>66</v>
      </c>
      <c r="Q579" s="29">
        <v>66</v>
      </c>
      <c r="R579" s="29">
        <v>0</v>
      </c>
      <c r="S579" s="29">
        <v>54</v>
      </c>
      <c r="T579" s="29">
        <v>0</v>
      </c>
      <c r="U579" s="29">
        <v>0</v>
      </c>
      <c r="V579" s="29">
        <v>0</v>
      </c>
      <c r="W579" s="29">
        <v>214</v>
      </c>
      <c r="X579" s="29">
        <v>23.777777777777779</v>
      </c>
      <c r="Y579" s="36">
        <v>160</v>
      </c>
      <c r="Z579" s="29">
        <v>167</v>
      </c>
      <c r="AA579" s="29">
        <v>0</v>
      </c>
      <c r="AB579" s="29">
        <v>6</v>
      </c>
      <c r="AC579" s="29">
        <v>160</v>
      </c>
      <c r="AD579" s="27">
        <v>3219999117001</v>
      </c>
    </row>
    <row r="580" spans="1:30" x14ac:dyDescent="0.25">
      <c r="A580" s="27">
        <v>3219999837001</v>
      </c>
      <c r="B580" s="42" t="s">
        <v>1393</v>
      </c>
      <c r="G580" s="29">
        <v>270</v>
      </c>
      <c r="L580" s="29">
        <v>270</v>
      </c>
      <c r="M580" s="29">
        <v>270</v>
      </c>
      <c r="N580" s="29">
        <v>1003</v>
      </c>
      <c r="O580" s="29">
        <v>0</v>
      </c>
      <c r="P580" s="29">
        <v>0</v>
      </c>
      <c r="Q580" s="29">
        <v>0</v>
      </c>
      <c r="R580" s="29">
        <v>0</v>
      </c>
      <c r="S580" s="29">
        <v>0</v>
      </c>
      <c r="T580" s="29">
        <v>0</v>
      </c>
      <c r="U580" s="29">
        <v>0</v>
      </c>
      <c r="V580" s="29">
        <v>0</v>
      </c>
      <c r="W580" s="29">
        <v>1003</v>
      </c>
      <c r="X580" s="29">
        <v>111.44444444444444</v>
      </c>
      <c r="Y580" s="36">
        <v>1003</v>
      </c>
      <c r="Z580" s="29">
        <v>1003</v>
      </c>
      <c r="AA580" s="29">
        <v>0</v>
      </c>
      <c r="AB580" s="29">
        <v>0</v>
      </c>
      <c r="AC580" s="29">
        <v>1003</v>
      </c>
      <c r="AD580" s="27">
        <v>3219999837001</v>
      </c>
    </row>
    <row r="581" spans="1:30" x14ac:dyDescent="0.25">
      <c r="A581" s="27">
        <v>3219999855001</v>
      </c>
      <c r="B581" s="42" t="s">
        <v>1394</v>
      </c>
      <c r="E581" s="29">
        <v>180</v>
      </c>
      <c r="J581" s="29">
        <v>450</v>
      </c>
      <c r="L581" s="29">
        <v>630</v>
      </c>
      <c r="M581" s="29">
        <v>315</v>
      </c>
      <c r="N581" s="29">
        <v>184</v>
      </c>
      <c r="O581" s="29">
        <v>0</v>
      </c>
      <c r="P581" s="29">
        <v>0</v>
      </c>
      <c r="Q581" s="29">
        <v>0</v>
      </c>
      <c r="R581" s="29">
        <v>0</v>
      </c>
      <c r="S581" s="29">
        <v>0</v>
      </c>
      <c r="T581" s="29">
        <v>0</v>
      </c>
      <c r="U581" s="29">
        <v>1092</v>
      </c>
      <c r="V581" s="29">
        <v>0</v>
      </c>
      <c r="W581" s="29">
        <v>1276</v>
      </c>
      <c r="X581" s="29">
        <v>141.77777777777777</v>
      </c>
      <c r="Y581" s="36">
        <v>646</v>
      </c>
      <c r="Z581" s="29">
        <v>4</v>
      </c>
      <c r="AA581" s="29">
        <v>1092</v>
      </c>
      <c r="AB581" s="29">
        <v>450</v>
      </c>
      <c r="AC581" s="29">
        <v>646</v>
      </c>
      <c r="AD581" s="27">
        <v>3219999855001</v>
      </c>
    </row>
    <row r="582" spans="1:30" x14ac:dyDescent="0.25">
      <c r="A582" s="27">
        <v>3219999339001</v>
      </c>
      <c r="B582" s="42" t="s">
        <v>1395</v>
      </c>
      <c r="C582" s="29">
        <v>14</v>
      </c>
      <c r="D582" s="29">
        <v>81</v>
      </c>
      <c r="E582" s="29">
        <v>83</v>
      </c>
      <c r="F582" s="29">
        <v>74</v>
      </c>
      <c r="G582" s="29">
        <v>60</v>
      </c>
      <c r="H582" s="29">
        <v>114</v>
      </c>
      <c r="I582" s="29">
        <v>150</v>
      </c>
      <c r="J582" s="29">
        <v>95</v>
      </c>
      <c r="K582" s="29">
        <v>21</v>
      </c>
      <c r="L582" s="29">
        <v>692</v>
      </c>
      <c r="M582" s="29">
        <v>76.888888888888886</v>
      </c>
      <c r="N582" s="29">
        <v>342</v>
      </c>
      <c r="O582" s="29">
        <v>0</v>
      </c>
      <c r="P582" s="29">
        <v>0</v>
      </c>
      <c r="Q582" s="29">
        <v>300</v>
      </c>
      <c r="R582" s="29">
        <v>0</v>
      </c>
      <c r="S582" s="29">
        <v>196</v>
      </c>
      <c r="T582" s="29">
        <v>388</v>
      </c>
      <c r="U582" s="29">
        <v>0</v>
      </c>
      <c r="V582" s="29">
        <v>0</v>
      </c>
      <c r="W582" s="29">
        <v>1226</v>
      </c>
      <c r="X582" s="29">
        <v>136.22222222222223</v>
      </c>
      <c r="Y582" s="36">
        <v>286</v>
      </c>
      <c r="Z582" s="29">
        <v>402</v>
      </c>
      <c r="AA582" s="29">
        <v>0</v>
      </c>
      <c r="AB582" s="29">
        <v>95</v>
      </c>
      <c r="AC582" s="29">
        <v>286</v>
      </c>
      <c r="AD582" s="27">
        <v>3219999339001</v>
      </c>
    </row>
    <row r="583" spans="1:30" x14ac:dyDescent="0.25">
      <c r="A583" s="27">
        <v>3212602922001</v>
      </c>
      <c r="B583" s="42" t="s">
        <v>1396</v>
      </c>
      <c r="C583" s="29">
        <v>8</v>
      </c>
      <c r="D583" s="29">
        <v>52</v>
      </c>
      <c r="E583" s="29">
        <v>28</v>
      </c>
      <c r="F583" s="29">
        <v>7</v>
      </c>
      <c r="G583" s="29">
        <v>46</v>
      </c>
      <c r="H583" s="29">
        <v>24</v>
      </c>
      <c r="I583" s="29">
        <v>30</v>
      </c>
      <c r="J583" s="29">
        <v>36</v>
      </c>
      <c r="K583" s="29">
        <v>6</v>
      </c>
      <c r="L583" s="29">
        <v>237</v>
      </c>
      <c r="M583" s="29">
        <v>26.333333333333332</v>
      </c>
      <c r="N583" s="29">
        <v>82</v>
      </c>
      <c r="O583" s="29">
        <v>0</v>
      </c>
      <c r="P583" s="29">
        <v>30</v>
      </c>
      <c r="Q583" s="29">
        <v>112</v>
      </c>
      <c r="R583" s="29">
        <v>100</v>
      </c>
      <c r="S583" s="29">
        <v>12</v>
      </c>
      <c r="T583" s="29">
        <v>0</v>
      </c>
      <c r="U583" s="29">
        <v>140</v>
      </c>
      <c r="V583" s="29">
        <v>0</v>
      </c>
      <c r="W583" s="29">
        <v>476</v>
      </c>
      <c r="X583" s="29">
        <v>52.888888888888886</v>
      </c>
      <c r="Y583" s="36">
        <v>127</v>
      </c>
      <c r="Z583" s="29">
        <v>314</v>
      </c>
      <c r="AA583" s="29">
        <v>140</v>
      </c>
      <c r="AB583" s="29">
        <v>36</v>
      </c>
      <c r="AC583" s="29">
        <v>127</v>
      </c>
      <c r="AD583" s="27">
        <v>3212602922001</v>
      </c>
    </row>
    <row r="584" spans="1:30" x14ac:dyDescent="0.25">
      <c r="A584" s="27">
        <v>3212602912001</v>
      </c>
      <c r="B584" s="42" t="s">
        <v>1397</v>
      </c>
      <c r="C584" s="29">
        <v>18</v>
      </c>
      <c r="D584" s="29">
        <v>26</v>
      </c>
      <c r="E584" s="29">
        <v>36</v>
      </c>
      <c r="F584" s="29">
        <v>17</v>
      </c>
      <c r="G584" s="29">
        <v>29</v>
      </c>
      <c r="H584" s="29">
        <v>37</v>
      </c>
      <c r="I584" s="29">
        <v>36</v>
      </c>
      <c r="J584" s="29">
        <v>48</v>
      </c>
      <c r="K584" s="29">
        <v>24</v>
      </c>
      <c r="L584" s="29">
        <v>271</v>
      </c>
      <c r="M584" s="29">
        <v>30.111111111111111</v>
      </c>
      <c r="N584" s="29">
        <v>372</v>
      </c>
      <c r="O584" s="29">
        <v>347</v>
      </c>
      <c r="P584" s="29">
        <v>0</v>
      </c>
      <c r="Q584" s="29">
        <v>0</v>
      </c>
      <c r="R584" s="29">
        <v>0</v>
      </c>
      <c r="S584" s="29">
        <v>0</v>
      </c>
      <c r="T584" s="29">
        <v>0</v>
      </c>
      <c r="U584" s="29">
        <v>30</v>
      </c>
      <c r="V584" s="29">
        <v>0</v>
      </c>
      <c r="W584" s="29">
        <v>749</v>
      </c>
      <c r="X584" s="29">
        <v>83.222222222222229</v>
      </c>
      <c r="Y584" s="36">
        <v>346</v>
      </c>
      <c r="Z584" s="29">
        <v>518</v>
      </c>
      <c r="AA584" s="29">
        <v>30</v>
      </c>
      <c r="AB584" s="29">
        <v>48</v>
      </c>
      <c r="AC584" s="29">
        <v>346</v>
      </c>
      <c r="AD584" s="27">
        <v>3212602912001</v>
      </c>
    </row>
    <row r="585" spans="1:30" x14ac:dyDescent="0.25">
      <c r="A585" s="27">
        <v>3211202612001</v>
      </c>
      <c r="B585" s="42" t="s">
        <v>1398</v>
      </c>
      <c r="C585" s="29">
        <v>1233</v>
      </c>
      <c r="D585" s="29">
        <v>13053</v>
      </c>
      <c r="E585" s="29">
        <v>11052</v>
      </c>
      <c r="F585" s="29">
        <v>10782</v>
      </c>
      <c r="G585" s="29">
        <v>10162</v>
      </c>
      <c r="H585" s="29">
        <v>6706</v>
      </c>
      <c r="I585" s="29">
        <v>7524</v>
      </c>
      <c r="J585" s="29">
        <v>4520</v>
      </c>
      <c r="L585" s="29">
        <v>65032</v>
      </c>
      <c r="M585" s="29">
        <v>8129</v>
      </c>
      <c r="N585" s="29">
        <v>11565</v>
      </c>
      <c r="O585" s="29">
        <v>20395</v>
      </c>
      <c r="P585" s="29">
        <v>8185</v>
      </c>
      <c r="Q585" s="29">
        <v>8420</v>
      </c>
      <c r="R585" s="29">
        <v>6000</v>
      </c>
      <c r="S585" s="29">
        <v>10000</v>
      </c>
      <c r="T585" s="29">
        <v>2010</v>
      </c>
      <c r="U585" s="29">
        <v>2600</v>
      </c>
      <c r="V585" s="29">
        <v>0</v>
      </c>
      <c r="W585" s="29">
        <v>69175</v>
      </c>
      <c r="X585" s="29">
        <v>7686.1111111111113</v>
      </c>
      <c r="Y585" s="36">
        <v>5</v>
      </c>
      <c r="Z585" s="29">
        <v>4518</v>
      </c>
      <c r="AA585" s="29">
        <v>2600</v>
      </c>
      <c r="AB585" s="29">
        <v>4520</v>
      </c>
      <c r="AC585" s="29">
        <v>5</v>
      </c>
      <c r="AD585" s="27">
        <v>3211202612001</v>
      </c>
    </row>
    <row r="586" spans="1:30" x14ac:dyDescent="0.25">
      <c r="A586" s="27">
        <v>3211201613001</v>
      </c>
      <c r="B586" s="42" t="s">
        <v>1399</v>
      </c>
      <c r="C586" s="29">
        <v>1229</v>
      </c>
      <c r="D586" s="29">
        <v>5199</v>
      </c>
      <c r="E586" s="29">
        <v>5403</v>
      </c>
      <c r="F586" s="29">
        <v>3686</v>
      </c>
      <c r="G586" s="29">
        <v>3871</v>
      </c>
      <c r="H586" s="29">
        <v>4696</v>
      </c>
      <c r="I586" s="29">
        <v>279</v>
      </c>
      <c r="J586" s="29">
        <v>169</v>
      </c>
      <c r="K586" s="29">
        <v>1026</v>
      </c>
      <c r="L586" s="29">
        <v>25558</v>
      </c>
      <c r="M586" s="29">
        <v>2839.7777777777778</v>
      </c>
      <c r="N586" s="29">
        <v>1376</v>
      </c>
      <c r="O586" s="29">
        <v>7083</v>
      </c>
      <c r="P586" s="29">
        <v>6961</v>
      </c>
      <c r="Q586" s="29">
        <v>5687</v>
      </c>
      <c r="R586" s="29">
        <v>3456</v>
      </c>
      <c r="S586" s="29">
        <v>288</v>
      </c>
      <c r="T586" s="29">
        <v>100</v>
      </c>
      <c r="U586" s="29">
        <v>3000</v>
      </c>
      <c r="V586" s="29">
        <v>0</v>
      </c>
      <c r="W586" s="29">
        <v>27951</v>
      </c>
      <c r="X586" s="29">
        <v>3105.6666666666665</v>
      </c>
      <c r="Y586" s="36">
        <v>1580</v>
      </c>
      <c r="Z586" s="29">
        <v>0</v>
      </c>
      <c r="AA586" s="29">
        <v>3000</v>
      </c>
      <c r="AB586" s="29">
        <v>169</v>
      </c>
      <c r="AC586" s="29">
        <v>1580</v>
      </c>
      <c r="AD586" s="27">
        <v>3211201613001</v>
      </c>
    </row>
    <row r="587" spans="1:30" x14ac:dyDescent="0.25">
      <c r="A587" s="27">
        <v>3212506102001</v>
      </c>
      <c r="B587" s="42" t="s">
        <v>1400</v>
      </c>
      <c r="D587" s="29">
        <v>35</v>
      </c>
      <c r="E587" s="29">
        <v>45</v>
      </c>
      <c r="F587" s="29">
        <v>59</v>
      </c>
      <c r="G587" s="29">
        <v>58</v>
      </c>
      <c r="H587" s="29">
        <v>56</v>
      </c>
      <c r="I587" s="29">
        <v>62</v>
      </c>
      <c r="J587" s="29">
        <v>63</v>
      </c>
      <c r="K587" s="29">
        <v>15</v>
      </c>
      <c r="L587" s="29">
        <v>393</v>
      </c>
      <c r="M587" s="29">
        <v>49.125</v>
      </c>
      <c r="N587" s="29">
        <v>0</v>
      </c>
      <c r="O587" s="29">
        <v>0</v>
      </c>
      <c r="P587" s="29">
        <v>0</v>
      </c>
      <c r="Q587" s="29">
        <v>0</v>
      </c>
      <c r="R587" s="29">
        <v>176</v>
      </c>
      <c r="S587" s="29">
        <v>0</v>
      </c>
      <c r="T587" s="29">
        <v>0</v>
      </c>
      <c r="U587" s="29">
        <v>180</v>
      </c>
      <c r="V587" s="29">
        <v>0</v>
      </c>
      <c r="W587" s="29">
        <v>356</v>
      </c>
      <c r="X587" s="29">
        <v>39.555555555555557</v>
      </c>
      <c r="Y587" s="36">
        <v>147</v>
      </c>
      <c r="Z587" s="29">
        <v>228</v>
      </c>
      <c r="AA587" s="29">
        <v>180</v>
      </c>
      <c r="AB587" s="29">
        <v>63</v>
      </c>
      <c r="AC587" s="29">
        <v>147</v>
      </c>
      <c r="AD587" s="27">
        <v>3212506102001</v>
      </c>
    </row>
    <row r="588" spans="1:30" x14ac:dyDescent="0.25">
      <c r="A588" s="27">
        <v>3219999155001</v>
      </c>
      <c r="B588" s="42" t="s">
        <v>1401</v>
      </c>
      <c r="L588" s="29">
        <v>0</v>
      </c>
      <c r="M588" s="29" t="e">
        <v>#DIV/0!</v>
      </c>
      <c r="N588" s="29">
        <v>0</v>
      </c>
      <c r="O588" s="29">
        <v>186</v>
      </c>
      <c r="P588" s="29">
        <v>0</v>
      </c>
      <c r="Q588" s="29">
        <v>0</v>
      </c>
      <c r="R588" s="29">
        <v>0</v>
      </c>
      <c r="S588" s="29">
        <v>0</v>
      </c>
      <c r="T588" s="29">
        <v>0</v>
      </c>
      <c r="U588" s="29">
        <v>0</v>
      </c>
      <c r="V588" s="29">
        <v>0</v>
      </c>
      <c r="W588" s="29">
        <v>186</v>
      </c>
      <c r="X588" s="29">
        <v>20.666666666666668</v>
      </c>
      <c r="Y588" s="36">
        <v>0</v>
      </c>
      <c r="Z588" s="29">
        <v>0</v>
      </c>
      <c r="AA588" s="29">
        <v>0</v>
      </c>
      <c r="AB588" s="29">
        <v>0</v>
      </c>
      <c r="AC588" s="29">
        <v>0</v>
      </c>
      <c r="AD588" s="27">
        <v>3219999155001</v>
      </c>
    </row>
    <row r="589" spans="1:30" x14ac:dyDescent="0.25">
      <c r="A589" s="27">
        <v>3219999896001</v>
      </c>
      <c r="B589" s="42" t="s">
        <v>1402</v>
      </c>
      <c r="I589" s="29" t="s">
        <v>793</v>
      </c>
      <c r="L589" s="29">
        <v>0</v>
      </c>
      <c r="M589" s="29" t="e">
        <v>#DIV/0!</v>
      </c>
      <c r="N589" s="29">
        <v>0</v>
      </c>
      <c r="O589" s="29">
        <v>0</v>
      </c>
      <c r="P589" s="29">
        <v>0</v>
      </c>
      <c r="Q589" s="29">
        <v>0</v>
      </c>
      <c r="R589" s="29">
        <v>0</v>
      </c>
      <c r="S589" s="29">
        <v>0</v>
      </c>
      <c r="T589" s="29">
        <v>2</v>
      </c>
      <c r="U589" s="29">
        <v>0</v>
      </c>
      <c r="V589" s="29">
        <v>0</v>
      </c>
      <c r="W589" s="29">
        <v>2</v>
      </c>
      <c r="X589" s="29">
        <v>0.22222222222222221</v>
      </c>
      <c r="Y589" s="36">
        <v>0</v>
      </c>
      <c r="Z589" s="29">
        <v>2</v>
      </c>
      <c r="AA589" s="29">
        <v>0</v>
      </c>
      <c r="AB589" s="29">
        <v>0</v>
      </c>
      <c r="AC589" s="29">
        <v>0</v>
      </c>
      <c r="AD589" s="27">
        <v>3219999896001</v>
      </c>
    </row>
    <row r="590" spans="1:30" x14ac:dyDescent="0.25">
      <c r="A590" s="27">
        <v>3219999870001</v>
      </c>
      <c r="B590" s="42" t="s">
        <v>1403</v>
      </c>
      <c r="F590" s="29">
        <v>1260</v>
      </c>
      <c r="G590" s="29">
        <v>1680</v>
      </c>
      <c r="H590" s="29">
        <v>810</v>
      </c>
      <c r="I590" s="29">
        <v>2160</v>
      </c>
      <c r="J590" s="29">
        <v>2430</v>
      </c>
      <c r="L590" s="29">
        <v>8340</v>
      </c>
      <c r="M590" s="29">
        <v>1668</v>
      </c>
      <c r="N590" s="29">
        <v>0</v>
      </c>
      <c r="O590" s="29">
        <v>0</v>
      </c>
      <c r="P590" s="29">
        <v>10560</v>
      </c>
      <c r="Q590" s="29">
        <v>0</v>
      </c>
      <c r="R590" s="29">
        <v>0</v>
      </c>
      <c r="S590" s="29">
        <v>0</v>
      </c>
      <c r="T590" s="29">
        <v>0</v>
      </c>
      <c r="U590" s="29">
        <v>0</v>
      </c>
      <c r="V590" s="29">
        <v>0</v>
      </c>
      <c r="W590" s="29">
        <v>10560</v>
      </c>
      <c r="X590" s="29">
        <v>1173.3333333333333</v>
      </c>
      <c r="Y590" s="36">
        <v>2040</v>
      </c>
      <c r="Z590" s="29">
        <v>4650</v>
      </c>
      <c r="AA590" s="29">
        <v>0</v>
      </c>
      <c r="AB590" s="29">
        <v>2430</v>
      </c>
      <c r="AC590" s="29">
        <v>2040</v>
      </c>
      <c r="AD590" s="27">
        <v>3219999870001</v>
      </c>
    </row>
    <row r="591" spans="1:30" x14ac:dyDescent="0.25">
      <c r="A591" s="27">
        <v>3219999342001</v>
      </c>
      <c r="B591" s="42" t="s">
        <v>1404</v>
      </c>
      <c r="C591" s="29">
        <v>10</v>
      </c>
      <c r="D591" s="29">
        <v>30</v>
      </c>
      <c r="F591" s="29">
        <v>76</v>
      </c>
      <c r="G591" s="29">
        <v>133</v>
      </c>
      <c r="H591" s="29">
        <v>172</v>
      </c>
      <c r="I591" s="29">
        <v>119</v>
      </c>
      <c r="L591" s="29">
        <v>540</v>
      </c>
      <c r="M591" s="29">
        <v>90</v>
      </c>
      <c r="N591" s="29">
        <v>13</v>
      </c>
      <c r="O591" s="29">
        <v>27</v>
      </c>
      <c r="P591" s="29">
        <v>200</v>
      </c>
      <c r="Q591" s="29">
        <v>400</v>
      </c>
      <c r="R591" s="29">
        <v>0</v>
      </c>
      <c r="S591" s="29">
        <v>50</v>
      </c>
      <c r="T591" s="29">
        <v>55</v>
      </c>
      <c r="U591" s="29">
        <v>0</v>
      </c>
      <c r="V591" s="29">
        <v>0</v>
      </c>
      <c r="W591" s="29">
        <v>745</v>
      </c>
      <c r="X591" s="29">
        <v>82.777777777777771</v>
      </c>
      <c r="Y591" s="36">
        <v>0</v>
      </c>
      <c r="Z591" s="29">
        <v>0</v>
      </c>
      <c r="AA591" s="29">
        <v>0</v>
      </c>
      <c r="AB591" s="29">
        <v>0</v>
      </c>
      <c r="AC591" s="29">
        <v>0</v>
      </c>
      <c r="AD591" s="27">
        <v>3219999342001</v>
      </c>
    </row>
    <row r="592" spans="1:30" x14ac:dyDescent="0.25">
      <c r="A592" s="27">
        <v>3212302313001</v>
      </c>
      <c r="B592" s="42" t="s">
        <v>1405</v>
      </c>
      <c r="E592" s="29">
        <v>9</v>
      </c>
      <c r="F592" s="29">
        <v>7</v>
      </c>
      <c r="G592" s="29">
        <v>10</v>
      </c>
      <c r="H592" s="29">
        <v>8</v>
      </c>
      <c r="I592" s="29">
        <v>10</v>
      </c>
      <c r="J592" s="29">
        <v>14</v>
      </c>
      <c r="K592" s="29">
        <v>2</v>
      </c>
      <c r="L592" s="29">
        <v>60</v>
      </c>
      <c r="M592" s="29">
        <v>8.5714285714285712</v>
      </c>
      <c r="N592" s="29">
        <v>0</v>
      </c>
      <c r="O592" s="29">
        <v>50</v>
      </c>
      <c r="P592" s="29">
        <v>223</v>
      </c>
      <c r="Q592" s="29">
        <v>0</v>
      </c>
      <c r="R592" s="29">
        <v>0</v>
      </c>
      <c r="S592" s="29">
        <v>0</v>
      </c>
      <c r="T592" s="29">
        <v>0</v>
      </c>
      <c r="U592" s="29">
        <v>0</v>
      </c>
      <c r="V592" s="29">
        <v>0</v>
      </c>
      <c r="W592" s="29">
        <v>273</v>
      </c>
      <c r="X592" s="29">
        <v>30.333333333333332</v>
      </c>
      <c r="Y592" s="36">
        <v>144</v>
      </c>
      <c r="Z592" s="29">
        <v>160</v>
      </c>
      <c r="AA592" s="29">
        <v>0</v>
      </c>
      <c r="AB592" s="29">
        <v>14</v>
      </c>
      <c r="AC592" s="29">
        <v>144</v>
      </c>
      <c r="AD592" s="27">
        <v>3212302313001</v>
      </c>
    </row>
    <row r="593" spans="1:30" x14ac:dyDescent="0.25">
      <c r="A593" s="27">
        <v>3219999890001</v>
      </c>
      <c r="B593" s="42" t="s">
        <v>1406</v>
      </c>
      <c r="I593" s="29">
        <v>3</v>
      </c>
      <c r="J593" s="29">
        <v>5</v>
      </c>
      <c r="L593" s="29">
        <v>8</v>
      </c>
      <c r="M593" s="29">
        <v>4</v>
      </c>
      <c r="N593" s="29">
        <v>0</v>
      </c>
      <c r="O593" s="29">
        <v>0</v>
      </c>
      <c r="P593" s="29">
        <v>0</v>
      </c>
      <c r="Q593" s="29">
        <v>0</v>
      </c>
      <c r="R593" s="29">
        <v>0</v>
      </c>
      <c r="S593" s="29">
        <v>0</v>
      </c>
      <c r="T593" s="29">
        <v>250</v>
      </c>
      <c r="U593" s="29">
        <v>0</v>
      </c>
      <c r="V593" s="29">
        <v>0</v>
      </c>
      <c r="W593" s="29">
        <v>250</v>
      </c>
      <c r="X593" s="29">
        <v>27.777777777777779</v>
      </c>
      <c r="Y593" s="36">
        <v>242</v>
      </c>
      <c r="Z593" s="29">
        <v>247</v>
      </c>
      <c r="AA593" s="29">
        <v>0</v>
      </c>
      <c r="AB593" s="29">
        <v>5</v>
      </c>
      <c r="AC593" s="29">
        <v>242</v>
      </c>
      <c r="AD593" s="27">
        <v>3219999890001</v>
      </c>
    </row>
    <row r="594" spans="1:30" x14ac:dyDescent="0.25">
      <c r="A594" s="27">
        <v>3219999874001</v>
      </c>
      <c r="B594" s="42" t="s">
        <v>1407</v>
      </c>
      <c r="H594" s="29">
        <v>443</v>
      </c>
      <c r="I594" s="29">
        <v>157</v>
      </c>
      <c r="L594" s="29">
        <v>600</v>
      </c>
      <c r="M594" s="29">
        <v>300</v>
      </c>
      <c r="N594" s="29">
        <v>0</v>
      </c>
      <c r="O594" s="29">
        <v>0</v>
      </c>
      <c r="P594" s="29">
        <v>0</v>
      </c>
      <c r="Q594" s="29">
        <v>500</v>
      </c>
      <c r="R594" s="29">
        <v>0</v>
      </c>
      <c r="S594" s="29">
        <v>0</v>
      </c>
      <c r="T594" s="29">
        <v>100</v>
      </c>
      <c r="U594" s="29">
        <v>0</v>
      </c>
      <c r="V594" s="29">
        <v>0</v>
      </c>
      <c r="W594" s="29">
        <v>600</v>
      </c>
      <c r="X594" s="29">
        <v>66.666666666666671</v>
      </c>
      <c r="Y594" s="36">
        <v>0</v>
      </c>
      <c r="Z594" s="29">
        <v>0</v>
      </c>
      <c r="AA594" s="29">
        <v>0</v>
      </c>
      <c r="AB594" s="29">
        <v>0</v>
      </c>
      <c r="AC594" s="29">
        <v>0</v>
      </c>
      <c r="AD594" s="27">
        <v>3219999874001</v>
      </c>
    </row>
    <row r="595" spans="1:30" x14ac:dyDescent="0.25">
      <c r="A595" s="27">
        <v>3219999058001</v>
      </c>
      <c r="B595" s="42" t="s">
        <v>1408</v>
      </c>
      <c r="G595" s="29">
        <v>45</v>
      </c>
      <c r="H595" s="29">
        <v>524</v>
      </c>
      <c r="I595" s="29">
        <v>141</v>
      </c>
      <c r="L595" s="29">
        <v>710</v>
      </c>
      <c r="M595" s="29">
        <v>236.66666666666666</v>
      </c>
      <c r="N595" s="29">
        <v>0</v>
      </c>
      <c r="O595" s="29">
        <v>0</v>
      </c>
      <c r="P595" s="29">
        <v>0</v>
      </c>
      <c r="Q595" s="29">
        <v>0</v>
      </c>
      <c r="R595" s="29">
        <v>430</v>
      </c>
      <c r="S595" s="29">
        <v>280</v>
      </c>
      <c r="T595" s="29">
        <v>112</v>
      </c>
      <c r="U595" s="29">
        <v>0</v>
      </c>
      <c r="V595" s="29">
        <v>0</v>
      </c>
      <c r="W595" s="29">
        <v>822</v>
      </c>
      <c r="X595" s="29">
        <v>91.333333333333329</v>
      </c>
      <c r="Y595" s="36">
        <v>0</v>
      </c>
      <c r="Z595" s="29">
        <v>0</v>
      </c>
      <c r="AA595" s="29">
        <v>0</v>
      </c>
      <c r="AB595" s="29">
        <v>0</v>
      </c>
      <c r="AC595" s="29">
        <v>0</v>
      </c>
      <c r="AD595" s="27">
        <v>3219999058001</v>
      </c>
    </row>
    <row r="596" spans="1:30" x14ac:dyDescent="0.25">
      <c r="A596" s="27">
        <v>3219999057001</v>
      </c>
      <c r="B596" s="42" t="s">
        <v>1409</v>
      </c>
      <c r="I596" s="29">
        <v>38</v>
      </c>
      <c r="J596" s="29">
        <v>672</v>
      </c>
      <c r="L596" s="29">
        <v>710</v>
      </c>
      <c r="M596" s="29">
        <v>355</v>
      </c>
      <c r="N596" s="29">
        <v>0</v>
      </c>
      <c r="O596" s="29">
        <v>0</v>
      </c>
      <c r="P596" s="29">
        <v>0</v>
      </c>
      <c r="Q596" s="29">
        <v>0</v>
      </c>
      <c r="R596" s="29">
        <v>0</v>
      </c>
      <c r="S596" s="29">
        <v>0</v>
      </c>
      <c r="T596" s="29">
        <v>710</v>
      </c>
      <c r="U596" s="29">
        <v>0</v>
      </c>
      <c r="V596" s="29">
        <v>0</v>
      </c>
      <c r="W596" s="29">
        <v>710</v>
      </c>
      <c r="X596" s="29">
        <v>78.888888888888886</v>
      </c>
      <c r="Y596" s="36">
        <v>0</v>
      </c>
      <c r="Z596" s="29">
        <v>672</v>
      </c>
      <c r="AA596" s="29">
        <v>0</v>
      </c>
      <c r="AB596" s="29">
        <v>672</v>
      </c>
      <c r="AC596" s="29">
        <v>0</v>
      </c>
      <c r="AD596" s="27">
        <v>3219999057001</v>
      </c>
    </row>
    <row r="597" spans="1:30" x14ac:dyDescent="0.25">
      <c r="A597" s="27">
        <v>3219999849001</v>
      </c>
      <c r="B597" s="42" t="s">
        <v>1410</v>
      </c>
      <c r="H597" s="29">
        <v>5</v>
      </c>
      <c r="I597" s="29">
        <v>2</v>
      </c>
      <c r="J597" s="29">
        <v>8</v>
      </c>
      <c r="K597" s="29">
        <v>4</v>
      </c>
      <c r="L597" s="29">
        <v>19</v>
      </c>
      <c r="M597" s="29">
        <v>4.75</v>
      </c>
      <c r="N597" s="29">
        <v>0</v>
      </c>
      <c r="O597" s="29">
        <v>1</v>
      </c>
      <c r="P597" s="29">
        <v>0</v>
      </c>
      <c r="Q597" s="29">
        <v>0</v>
      </c>
      <c r="R597" s="29">
        <v>916</v>
      </c>
      <c r="S597" s="29">
        <v>0</v>
      </c>
      <c r="T597" s="29">
        <v>0</v>
      </c>
      <c r="U597" s="29">
        <v>256</v>
      </c>
      <c r="V597" s="29">
        <v>0</v>
      </c>
      <c r="W597" s="29">
        <v>1173</v>
      </c>
      <c r="X597" s="29">
        <v>130.33333333333334</v>
      </c>
      <c r="Y597" s="36">
        <v>610</v>
      </c>
      <c r="Z597" s="29">
        <v>910</v>
      </c>
      <c r="AA597" s="29">
        <v>256</v>
      </c>
      <c r="AB597" s="29">
        <v>8</v>
      </c>
      <c r="AC597" s="29">
        <v>610</v>
      </c>
      <c r="AD597" s="27">
        <v>3219999849001</v>
      </c>
    </row>
    <row r="598" spans="1:30" x14ac:dyDescent="0.25">
      <c r="A598" s="27">
        <v>3212603032001</v>
      </c>
      <c r="B598" s="42" t="s">
        <v>1411</v>
      </c>
      <c r="C598" s="29">
        <v>8</v>
      </c>
      <c r="D598" s="29">
        <v>36</v>
      </c>
      <c r="E598" s="29">
        <v>12</v>
      </c>
      <c r="F598" s="29">
        <v>10</v>
      </c>
      <c r="G598" s="29">
        <v>2</v>
      </c>
      <c r="H598" s="29">
        <v>9</v>
      </c>
      <c r="I598" s="29">
        <v>57</v>
      </c>
      <c r="L598" s="29">
        <v>134</v>
      </c>
      <c r="M598" s="29">
        <v>19.142857142857142</v>
      </c>
      <c r="N598" s="29">
        <v>90</v>
      </c>
      <c r="O598" s="29">
        <v>2</v>
      </c>
      <c r="P598" s="29">
        <v>0</v>
      </c>
      <c r="Q598" s="29">
        <v>0</v>
      </c>
      <c r="R598" s="29">
        <v>0</v>
      </c>
      <c r="S598" s="29">
        <v>332</v>
      </c>
      <c r="T598" s="29">
        <v>0</v>
      </c>
      <c r="U598" s="29">
        <v>0</v>
      </c>
      <c r="V598" s="29">
        <v>0</v>
      </c>
      <c r="W598" s="29">
        <v>424</v>
      </c>
      <c r="X598" s="29">
        <v>47.111111111111114</v>
      </c>
      <c r="Y598" s="36">
        <v>0</v>
      </c>
      <c r="Z598" s="29">
        <v>0</v>
      </c>
      <c r="AA598" s="29">
        <v>0</v>
      </c>
      <c r="AB598" s="29">
        <v>0</v>
      </c>
      <c r="AC598" s="29">
        <v>0</v>
      </c>
      <c r="AD598" s="27">
        <v>3212603032001</v>
      </c>
    </row>
    <row r="599" spans="1:30" x14ac:dyDescent="0.25">
      <c r="A599" s="27">
        <v>3219999862001</v>
      </c>
      <c r="B599" s="42" t="s">
        <v>1412</v>
      </c>
      <c r="C599" s="29">
        <v>4</v>
      </c>
      <c r="D599" s="29">
        <v>31</v>
      </c>
      <c r="E599" s="29">
        <v>30</v>
      </c>
      <c r="F599" s="29">
        <v>49</v>
      </c>
      <c r="G599" s="29">
        <v>57</v>
      </c>
      <c r="H599" s="29">
        <v>114</v>
      </c>
      <c r="I599" s="29">
        <v>40</v>
      </c>
      <c r="J599" s="29">
        <v>19</v>
      </c>
      <c r="L599" s="29">
        <v>344</v>
      </c>
      <c r="M599" s="29">
        <v>43</v>
      </c>
      <c r="N599" s="29">
        <v>34</v>
      </c>
      <c r="O599" s="29">
        <v>1627</v>
      </c>
      <c r="P599" s="29">
        <v>0</v>
      </c>
      <c r="Q599" s="29">
        <v>0</v>
      </c>
      <c r="R599" s="29">
        <v>320</v>
      </c>
      <c r="S599" s="29">
        <v>950</v>
      </c>
      <c r="T599" s="29">
        <v>0</v>
      </c>
      <c r="U599" s="29">
        <v>19</v>
      </c>
      <c r="V599" s="29">
        <v>0</v>
      </c>
      <c r="W599" s="29">
        <v>2950</v>
      </c>
      <c r="X599" s="29">
        <v>327.77777777777777</v>
      </c>
      <c r="Y599" s="36">
        <v>0</v>
      </c>
      <c r="Z599" s="29">
        <v>19</v>
      </c>
      <c r="AA599" s="29">
        <v>19</v>
      </c>
      <c r="AB599" s="29">
        <v>19</v>
      </c>
      <c r="AC599" s="29">
        <v>0</v>
      </c>
      <c r="AD599" s="27">
        <v>3219999862001</v>
      </c>
    </row>
    <row r="600" spans="1:30" x14ac:dyDescent="0.25">
      <c r="A600" s="27">
        <v>3219999839001</v>
      </c>
      <c r="B600" s="42" t="s">
        <v>1413</v>
      </c>
      <c r="C600" s="29">
        <v>1</v>
      </c>
      <c r="D600" s="29">
        <v>276</v>
      </c>
      <c r="E600" s="29">
        <v>6</v>
      </c>
      <c r="F600" s="29">
        <v>18</v>
      </c>
      <c r="G600" s="29">
        <v>210</v>
      </c>
      <c r="H600" s="29">
        <v>31</v>
      </c>
      <c r="I600" s="29">
        <v>84</v>
      </c>
      <c r="J600" s="29">
        <v>59</v>
      </c>
      <c r="K600" s="29">
        <v>5</v>
      </c>
      <c r="L600" s="29">
        <v>690</v>
      </c>
      <c r="M600" s="29">
        <v>76.666666666666671</v>
      </c>
      <c r="N600" s="29">
        <v>401</v>
      </c>
      <c r="O600" s="29">
        <v>0</v>
      </c>
      <c r="P600" s="29">
        <v>0</v>
      </c>
      <c r="Q600" s="29">
        <v>0</v>
      </c>
      <c r="R600" s="29">
        <v>360</v>
      </c>
      <c r="S600" s="29">
        <v>0</v>
      </c>
      <c r="T600" s="29">
        <v>0</v>
      </c>
      <c r="U600" s="29">
        <v>240</v>
      </c>
      <c r="V600" s="29">
        <v>0</v>
      </c>
      <c r="W600" s="29">
        <v>1001</v>
      </c>
      <c r="X600" s="29">
        <v>111.22222222222223</v>
      </c>
      <c r="Y600" s="36">
        <v>310</v>
      </c>
      <c r="Z600" s="29">
        <v>975</v>
      </c>
      <c r="AA600" s="29">
        <v>240</v>
      </c>
      <c r="AB600" s="29">
        <v>59</v>
      </c>
      <c r="AC600" s="29">
        <v>310</v>
      </c>
      <c r="AD600" s="27">
        <v>3219999839001</v>
      </c>
    </row>
    <row r="601" spans="1:30" x14ac:dyDescent="0.25">
      <c r="A601" s="27">
        <v>3211112201001</v>
      </c>
      <c r="B601" s="42" t="s">
        <v>1414</v>
      </c>
      <c r="C601" s="29">
        <v>60</v>
      </c>
      <c r="D601" s="29">
        <v>337</v>
      </c>
      <c r="E601" s="29">
        <v>447</v>
      </c>
      <c r="F601" s="29">
        <v>306</v>
      </c>
      <c r="G601" s="29">
        <v>326</v>
      </c>
      <c r="H601" s="29">
        <v>450</v>
      </c>
      <c r="I601" s="29">
        <v>180</v>
      </c>
      <c r="J601" s="29">
        <v>660</v>
      </c>
      <c r="K601" s="29">
        <v>131</v>
      </c>
      <c r="L601" s="29">
        <v>2897</v>
      </c>
      <c r="M601" s="29">
        <v>321.88888888888891</v>
      </c>
      <c r="N601" s="29">
        <v>2520</v>
      </c>
      <c r="O601" s="29">
        <v>1320</v>
      </c>
      <c r="P601" s="29">
        <v>0</v>
      </c>
      <c r="Q601" s="29">
        <v>600</v>
      </c>
      <c r="R601" s="29">
        <v>0</v>
      </c>
      <c r="S601" s="29">
        <v>0</v>
      </c>
      <c r="T601" s="29">
        <v>1080</v>
      </c>
      <c r="U601" s="29">
        <v>600</v>
      </c>
      <c r="V601" s="29">
        <v>0</v>
      </c>
      <c r="W601" s="29">
        <v>6120</v>
      </c>
      <c r="X601" s="29">
        <v>680</v>
      </c>
      <c r="Y601" s="36">
        <v>769</v>
      </c>
      <c r="Z601" s="29">
        <v>5880</v>
      </c>
      <c r="AA601" s="29">
        <v>600</v>
      </c>
      <c r="AB601" s="29">
        <v>660</v>
      </c>
      <c r="AC601" s="29">
        <v>769</v>
      </c>
      <c r="AD601" s="27">
        <v>3211112201001</v>
      </c>
    </row>
    <row r="602" spans="1:30" x14ac:dyDescent="0.25">
      <c r="A602" s="27">
        <v>3211108302001</v>
      </c>
      <c r="B602" s="42" t="s">
        <v>1415</v>
      </c>
      <c r="D602" s="29">
        <v>352</v>
      </c>
      <c r="E602" s="29">
        <v>756</v>
      </c>
      <c r="I602" s="29">
        <v>4</v>
      </c>
      <c r="L602" s="29">
        <v>1112</v>
      </c>
      <c r="M602" s="29">
        <v>370.66666666666669</v>
      </c>
      <c r="N602" s="29">
        <v>0</v>
      </c>
      <c r="O602" s="29">
        <v>1100</v>
      </c>
      <c r="P602" s="29">
        <v>0</v>
      </c>
      <c r="Q602" s="29">
        <v>0</v>
      </c>
      <c r="R602" s="29">
        <v>0</v>
      </c>
      <c r="S602" s="29">
        <v>0</v>
      </c>
      <c r="T602" s="29">
        <v>0</v>
      </c>
      <c r="U602" s="29">
        <v>0</v>
      </c>
      <c r="V602" s="29">
        <v>0</v>
      </c>
      <c r="W602" s="29">
        <v>1100</v>
      </c>
      <c r="X602" s="29">
        <v>122.22222222222223</v>
      </c>
      <c r="Y602" s="36">
        <v>0</v>
      </c>
      <c r="Z602" s="29">
        <v>0</v>
      </c>
      <c r="AA602" s="29">
        <v>0</v>
      </c>
      <c r="AB602" s="29">
        <v>0</v>
      </c>
      <c r="AC602" s="29">
        <v>0</v>
      </c>
      <c r="AD602" s="27">
        <v>3211108302001</v>
      </c>
    </row>
    <row r="603" spans="1:30" x14ac:dyDescent="0.25">
      <c r="A603" s="27">
        <v>3219999901001</v>
      </c>
      <c r="B603" s="42" t="s">
        <v>1416</v>
      </c>
      <c r="I603" s="29" t="s">
        <v>793</v>
      </c>
      <c r="L603" s="29">
        <v>0</v>
      </c>
      <c r="M603" s="29" t="e">
        <v>#DIV/0!</v>
      </c>
      <c r="N603" s="29">
        <v>0</v>
      </c>
      <c r="O603" s="29">
        <v>0</v>
      </c>
      <c r="P603" s="29">
        <v>0</v>
      </c>
      <c r="Q603" s="29">
        <v>0</v>
      </c>
      <c r="R603" s="29">
        <v>0</v>
      </c>
      <c r="S603" s="29">
        <v>0</v>
      </c>
      <c r="T603" s="29">
        <v>896</v>
      </c>
      <c r="U603" s="29">
        <v>0</v>
      </c>
      <c r="V603" s="29">
        <v>0</v>
      </c>
      <c r="W603" s="29">
        <v>896</v>
      </c>
      <c r="X603" s="29">
        <v>99.555555555555557</v>
      </c>
      <c r="Y603" s="36">
        <v>896</v>
      </c>
      <c r="Z603" s="29">
        <v>896</v>
      </c>
      <c r="AA603" s="29">
        <v>0</v>
      </c>
      <c r="AB603" s="29">
        <v>0</v>
      </c>
      <c r="AC603" s="29">
        <v>896</v>
      </c>
      <c r="AD603" s="27">
        <v>3219999901001</v>
      </c>
    </row>
    <row r="604" spans="1:30" x14ac:dyDescent="0.25">
      <c r="A604" s="27">
        <v>3219999833001</v>
      </c>
      <c r="B604" s="42" t="s">
        <v>1417</v>
      </c>
      <c r="H604" s="29">
        <v>950</v>
      </c>
      <c r="J604" s="29">
        <v>4</v>
      </c>
      <c r="L604" s="29">
        <v>954</v>
      </c>
      <c r="M604" s="29">
        <v>477</v>
      </c>
      <c r="N604" s="29">
        <v>0</v>
      </c>
      <c r="O604" s="29">
        <v>1043</v>
      </c>
      <c r="P604" s="29">
        <v>0</v>
      </c>
      <c r="Q604" s="29">
        <v>0</v>
      </c>
      <c r="R604" s="29">
        <v>0</v>
      </c>
      <c r="S604" s="29">
        <v>950</v>
      </c>
      <c r="T604" s="29">
        <v>0</v>
      </c>
      <c r="U604" s="29">
        <v>0</v>
      </c>
      <c r="V604" s="29">
        <v>0</v>
      </c>
      <c r="W604" s="29">
        <v>1993</v>
      </c>
      <c r="X604" s="29">
        <v>221.44444444444446</v>
      </c>
      <c r="Y604" s="36">
        <v>85</v>
      </c>
      <c r="Z604" s="29">
        <v>89</v>
      </c>
      <c r="AA604" s="29">
        <v>0</v>
      </c>
      <c r="AB604" s="29">
        <v>4</v>
      </c>
      <c r="AC604" s="29">
        <v>85</v>
      </c>
      <c r="AD604" s="27">
        <v>3219999833001</v>
      </c>
    </row>
    <row r="605" spans="1:30" x14ac:dyDescent="0.25">
      <c r="A605" s="27">
        <v>3211213601001</v>
      </c>
      <c r="B605" s="42" t="s">
        <v>1418</v>
      </c>
      <c r="D605" s="29">
        <v>277</v>
      </c>
      <c r="E605" s="29">
        <v>311</v>
      </c>
      <c r="G605" s="29">
        <v>8</v>
      </c>
      <c r="H605" s="29">
        <v>5</v>
      </c>
      <c r="L605" s="29">
        <v>601</v>
      </c>
      <c r="M605" s="29">
        <v>150.25</v>
      </c>
      <c r="N605" s="29">
        <v>0</v>
      </c>
      <c r="O605" s="29">
        <v>739</v>
      </c>
      <c r="P605" s="29">
        <v>0</v>
      </c>
      <c r="Q605" s="29">
        <v>0</v>
      </c>
      <c r="R605" s="29">
        <v>0</v>
      </c>
      <c r="S605" s="29">
        <v>0</v>
      </c>
      <c r="T605" s="29">
        <v>0</v>
      </c>
      <c r="U605" s="29">
        <v>0</v>
      </c>
      <c r="V605" s="29">
        <v>0</v>
      </c>
      <c r="W605" s="29">
        <v>739</v>
      </c>
      <c r="X605" s="29">
        <v>82.111111111111114</v>
      </c>
      <c r="Y605" s="36">
        <v>0</v>
      </c>
      <c r="Z605" s="29">
        <v>0</v>
      </c>
      <c r="AA605" s="29">
        <v>0</v>
      </c>
      <c r="AB605" s="29">
        <v>0</v>
      </c>
      <c r="AC605" s="29">
        <v>0</v>
      </c>
      <c r="AD605" s="27">
        <v>3211213601001</v>
      </c>
    </row>
    <row r="606" spans="1:30" x14ac:dyDescent="0.25">
      <c r="A606" s="27">
        <v>3211701402001</v>
      </c>
      <c r="B606" s="42" t="s">
        <v>1419</v>
      </c>
      <c r="I606" s="29">
        <v>10</v>
      </c>
      <c r="J606" s="29">
        <v>18</v>
      </c>
      <c r="K606" s="29">
        <v>2</v>
      </c>
      <c r="L606" s="29">
        <v>30</v>
      </c>
      <c r="M606" s="29">
        <v>10</v>
      </c>
      <c r="N606" s="29">
        <v>0</v>
      </c>
      <c r="O606" s="29">
        <v>0</v>
      </c>
      <c r="P606" s="29">
        <v>0</v>
      </c>
      <c r="Q606" s="29">
        <v>0</v>
      </c>
      <c r="R606" s="29">
        <v>0</v>
      </c>
      <c r="S606" s="29">
        <v>0</v>
      </c>
      <c r="T606" s="29">
        <v>38</v>
      </c>
      <c r="U606" s="29">
        <v>0</v>
      </c>
      <c r="V606" s="29">
        <v>0</v>
      </c>
      <c r="W606" s="29">
        <v>38</v>
      </c>
      <c r="X606" s="29">
        <v>4.2222222222222223</v>
      </c>
      <c r="Y606" s="36">
        <v>6</v>
      </c>
      <c r="Z606" s="29">
        <v>28</v>
      </c>
      <c r="AA606" s="29">
        <v>0</v>
      </c>
      <c r="AB606" s="29">
        <v>18</v>
      </c>
      <c r="AC606" s="29">
        <v>6</v>
      </c>
      <c r="AD606" s="27">
        <v>3211701402001</v>
      </c>
    </row>
    <row r="607" spans="1:30" x14ac:dyDescent="0.25">
      <c r="A607" s="27">
        <v>3219999892001</v>
      </c>
      <c r="B607" s="42" t="s">
        <v>1420</v>
      </c>
      <c r="I607" s="29">
        <v>20680</v>
      </c>
      <c r="J607" s="29">
        <v>19630</v>
      </c>
      <c r="K607" s="29">
        <v>1785</v>
      </c>
      <c r="L607" s="29">
        <v>42095</v>
      </c>
      <c r="M607" s="29">
        <v>14031.666666666666</v>
      </c>
      <c r="N607" s="29">
        <v>0</v>
      </c>
      <c r="O607" s="29">
        <v>0</v>
      </c>
      <c r="P607" s="29">
        <v>0</v>
      </c>
      <c r="Q607" s="29">
        <v>0</v>
      </c>
      <c r="R607" s="29">
        <v>0</v>
      </c>
      <c r="S607" s="29">
        <v>0</v>
      </c>
      <c r="T607" s="29">
        <v>56336</v>
      </c>
      <c r="U607" s="29">
        <v>0</v>
      </c>
      <c r="V607" s="29">
        <v>0</v>
      </c>
      <c r="W607" s="29">
        <v>56336</v>
      </c>
      <c r="X607" s="29">
        <v>6259.5555555555557</v>
      </c>
      <c r="Y607" s="36">
        <v>13931</v>
      </c>
      <c r="Z607" s="29">
        <v>51336</v>
      </c>
      <c r="AA607" s="29">
        <v>0</v>
      </c>
      <c r="AB607" s="29">
        <v>19630</v>
      </c>
      <c r="AC607" s="29">
        <v>13931</v>
      </c>
      <c r="AD607" s="27">
        <v>3219999892001</v>
      </c>
    </row>
    <row r="608" spans="1:30" x14ac:dyDescent="0.25">
      <c r="A608" s="27">
        <v>3219999889001</v>
      </c>
      <c r="B608" s="42" t="s">
        <v>1421</v>
      </c>
      <c r="H608" s="29" t="s">
        <v>793</v>
      </c>
      <c r="L608" s="29">
        <v>0</v>
      </c>
      <c r="M608" s="29" t="e">
        <v>#DIV/0!</v>
      </c>
      <c r="N608" s="29">
        <v>0</v>
      </c>
      <c r="O608" s="29">
        <v>0</v>
      </c>
      <c r="P608" s="29">
        <v>0</v>
      </c>
      <c r="Q608" s="29">
        <v>0</v>
      </c>
      <c r="R608" s="29">
        <v>0</v>
      </c>
      <c r="S608" s="29">
        <v>30856</v>
      </c>
      <c r="T608" s="29">
        <v>0</v>
      </c>
      <c r="U608" s="29">
        <v>0</v>
      </c>
      <c r="V608" s="29">
        <v>0</v>
      </c>
      <c r="W608" s="29">
        <v>30856</v>
      </c>
      <c r="X608" s="29">
        <v>3428.4444444444443</v>
      </c>
      <c r="Y608" s="36">
        <v>0</v>
      </c>
      <c r="Z608" s="29">
        <v>0</v>
      </c>
      <c r="AA608" s="29">
        <v>0</v>
      </c>
      <c r="AB608" s="29">
        <v>0</v>
      </c>
      <c r="AC608" s="29">
        <v>0</v>
      </c>
      <c r="AD608" s="27">
        <v>3219999889001</v>
      </c>
    </row>
    <row r="609" spans="1:30" x14ac:dyDescent="0.25">
      <c r="A609" s="27">
        <v>3212506612001</v>
      </c>
      <c r="B609" s="42" t="s">
        <v>1422</v>
      </c>
      <c r="D609" s="29">
        <v>91</v>
      </c>
      <c r="E609" s="29">
        <v>93</v>
      </c>
      <c r="F609" s="29">
        <v>111</v>
      </c>
      <c r="G609" s="29">
        <v>93</v>
      </c>
      <c r="H609" s="29">
        <v>105</v>
      </c>
      <c r="I609" s="29">
        <v>107</v>
      </c>
      <c r="J609" s="29">
        <v>129</v>
      </c>
      <c r="K609" s="29">
        <v>26</v>
      </c>
      <c r="L609" s="29">
        <v>755</v>
      </c>
      <c r="M609" s="29">
        <v>94.375</v>
      </c>
      <c r="N609" s="29">
        <v>0</v>
      </c>
      <c r="O609" s="29">
        <v>321</v>
      </c>
      <c r="P609" s="29">
        <v>0</v>
      </c>
      <c r="Q609" s="29">
        <v>1900</v>
      </c>
      <c r="R609" s="29">
        <v>0</v>
      </c>
      <c r="S609" s="29">
        <v>0</v>
      </c>
      <c r="T609" s="29">
        <v>0</v>
      </c>
      <c r="U609" s="29">
        <v>0</v>
      </c>
      <c r="V609" s="29">
        <v>0</v>
      </c>
      <c r="W609" s="29">
        <v>2221</v>
      </c>
      <c r="X609" s="29">
        <v>246.77777777777777</v>
      </c>
      <c r="Y609" s="36">
        <v>1460</v>
      </c>
      <c r="Z609" s="29">
        <v>1623</v>
      </c>
      <c r="AA609" s="29">
        <v>0</v>
      </c>
      <c r="AB609" s="29">
        <v>129</v>
      </c>
      <c r="AC609" s="29">
        <v>1460</v>
      </c>
      <c r="AD609" s="27">
        <v>3212506612001</v>
      </c>
    </row>
    <row r="610" spans="1:30" x14ac:dyDescent="0.25">
      <c r="A610" s="27">
        <v>3219999522001</v>
      </c>
      <c r="B610" s="42" t="s">
        <v>1423</v>
      </c>
      <c r="D610" s="29">
        <v>44</v>
      </c>
      <c r="E610" s="29">
        <v>3</v>
      </c>
      <c r="F610" s="29">
        <v>39</v>
      </c>
      <c r="G610" s="29">
        <v>350</v>
      </c>
      <c r="H610" s="29">
        <v>327</v>
      </c>
      <c r="I610" s="29">
        <v>454</v>
      </c>
      <c r="J610" s="29">
        <v>173</v>
      </c>
      <c r="K610" s="29">
        <v>8</v>
      </c>
      <c r="L610" s="29">
        <v>1398</v>
      </c>
      <c r="M610" s="29">
        <v>174.75</v>
      </c>
      <c r="N610" s="29">
        <v>0</v>
      </c>
      <c r="O610" s="29">
        <v>49</v>
      </c>
      <c r="P610" s="29">
        <v>0</v>
      </c>
      <c r="Q610" s="29">
        <v>710</v>
      </c>
      <c r="R610" s="29">
        <v>0</v>
      </c>
      <c r="S610" s="29">
        <v>365</v>
      </c>
      <c r="T610" s="29">
        <v>394</v>
      </c>
      <c r="U610" s="29">
        <v>0</v>
      </c>
      <c r="V610" s="29">
        <v>0</v>
      </c>
      <c r="W610" s="29">
        <v>1518</v>
      </c>
      <c r="X610" s="29">
        <v>168.66666666666666</v>
      </c>
      <c r="Y610" s="36">
        <v>133</v>
      </c>
      <c r="Z610" s="29">
        <v>314</v>
      </c>
      <c r="AA610" s="29">
        <v>0</v>
      </c>
      <c r="AB610" s="29">
        <v>173</v>
      </c>
      <c r="AC610" s="29">
        <v>133</v>
      </c>
      <c r="AD610" s="27">
        <v>3219999522001</v>
      </c>
    </row>
    <row r="611" spans="1:30" x14ac:dyDescent="0.25">
      <c r="A611" s="27">
        <v>3219999089001</v>
      </c>
      <c r="B611" s="42" t="s">
        <v>1424</v>
      </c>
      <c r="H611" s="29">
        <v>2</v>
      </c>
      <c r="I611" s="29">
        <v>58</v>
      </c>
      <c r="J611" s="29">
        <v>95</v>
      </c>
      <c r="L611" s="29">
        <v>155</v>
      </c>
      <c r="M611" s="29">
        <v>51.666666666666664</v>
      </c>
      <c r="N611" s="29">
        <v>0</v>
      </c>
      <c r="O611" s="29">
        <v>0</v>
      </c>
      <c r="P611" s="29">
        <v>0</v>
      </c>
      <c r="Q611" s="29">
        <v>0</v>
      </c>
      <c r="R611" s="29">
        <v>0</v>
      </c>
      <c r="S611" s="29">
        <v>560</v>
      </c>
      <c r="T611" s="29">
        <v>2128</v>
      </c>
      <c r="U611" s="29">
        <v>2128</v>
      </c>
      <c r="V611" s="29">
        <v>0</v>
      </c>
      <c r="W611" s="29">
        <v>4816</v>
      </c>
      <c r="X611" s="29">
        <v>535.11111111111109</v>
      </c>
      <c r="Y611" s="36">
        <v>2534</v>
      </c>
      <c r="Z611" s="29">
        <v>2629</v>
      </c>
      <c r="AA611" s="29">
        <v>2128</v>
      </c>
      <c r="AB611" s="29">
        <v>95</v>
      </c>
      <c r="AC611" s="29">
        <v>2534</v>
      </c>
      <c r="AD611" s="27">
        <v>3219999089001</v>
      </c>
    </row>
    <row r="612" spans="1:30" x14ac:dyDescent="0.25">
      <c r="A612" s="27">
        <v>3219999526001</v>
      </c>
      <c r="B612" s="42" t="s">
        <v>1425</v>
      </c>
      <c r="D612" s="29">
        <v>180</v>
      </c>
      <c r="L612" s="29">
        <v>180</v>
      </c>
      <c r="M612" s="29">
        <v>180</v>
      </c>
      <c r="N612" s="29">
        <v>180</v>
      </c>
      <c r="O612" s="29">
        <v>0</v>
      </c>
      <c r="P612" s="29">
        <v>0</v>
      </c>
      <c r="Q612" s="29">
        <v>0</v>
      </c>
      <c r="R612" s="29">
        <v>0</v>
      </c>
      <c r="S612" s="29">
        <v>0</v>
      </c>
      <c r="T612" s="29">
        <v>0</v>
      </c>
      <c r="U612" s="29">
        <v>0</v>
      </c>
      <c r="V612" s="29">
        <v>0</v>
      </c>
      <c r="W612" s="29">
        <v>180</v>
      </c>
      <c r="X612" s="29">
        <v>20</v>
      </c>
      <c r="Y612" s="36">
        <v>0</v>
      </c>
      <c r="Z612" s="29">
        <v>0</v>
      </c>
      <c r="AA612" s="29">
        <v>0</v>
      </c>
      <c r="AB612" s="29">
        <v>0</v>
      </c>
      <c r="AC612" s="29">
        <v>0</v>
      </c>
      <c r="AD612" s="27">
        <v>3219999526001</v>
      </c>
    </row>
    <row r="613" spans="1:30" x14ac:dyDescent="0.25">
      <c r="A613" s="27">
        <v>3211902411001</v>
      </c>
      <c r="B613" s="42" t="s">
        <v>1426</v>
      </c>
      <c r="C613" s="29">
        <v>830</v>
      </c>
      <c r="D613" s="29">
        <v>6900</v>
      </c>
      <c r="E613" s="29">
        <v>5262</v>
      </c>
      <c r="F613" s="29">
        <v>8028</v>
      </c>
      <c r="G613" s="29">
        <v>4673</v>
      </c>
      <c r="I613" s="29">
        <v>5614</v>
      </c>
      <c r="J613" s="29">
        <v>4144</v>
      </c>
      <c r="K613" s="29">
        <v>65</v>
      </c>
      <c r="L613" s="29">
        <v>35516</v>
      </c>
      <c r="M613" s="29">
        <v>4439.5</v>
      </c>
      <c r="N613" s="29">
        <v>13941</v>
      </c>
      <c r="O613" s="29">
        <v>1755</v>
      </c>
      <c r="P613" s="29">
        <v>0</v>
      </c>
      <c r="Q613" s="29">
        <v>10000</v>
      </c>
      <c r="R613" s="29">
        <v>0</v>
      </c>
      <c r="S613" s="29">
        <v>0</v>
      </c>
      <c r="T613" s="29">
        <v>10500</v>
      </c>
      <c r="U613" s="29">
        <v>300</v>
      </c>
      <c r="V613" s="29">
        <v>0</v>
      </c>
      <c r="W613" s="29">
        <v>36496</v>
      </c>
      <c r="X613" s="29">
        <v>4055.1111111111113</v>
      </c>
      <c r="Y613" s="36">
        <v>147</v>
      </c>
      <c r="Z613" s="29">
        <v>4386</v>
      </c>
      <c r="AA613" s="29">
        <v>300</v>
      </c>
      <c r="AB613" s="29">
        <v>4144</v>
      </c>
      <c r="AC613" s="29">
        <v>147</v>
      </c>
      <c r="AD613" s="27">
        <v>3211902411001</v>
      </c>
    </row>
    <row r="614" spans="1:30" x14ac:dyDescent="0.25">
      <c r="A614" s="27">
        <v>3211112281001</v>
      </c>
      <c r="B614" s="42" t="s">
        <v>1427</v>
      </c>
      <c r="C614" s="29">
        <v>8520</v>
      </c>
      <c r="D614" s="29">
        <v>43500</v>
      </c>
      <c r="E614" s="29">
        <v>45300</v>
      </c>
      <c r="F614" s="29">
        <v>48870</v>
      </c>
      <c r="G614" s="29">
        <v>37290</v>
      </c>
      <c r="H614" s="29">
        <v>45990</v>
      </c>
      <c r="I614" s="29">
        <v>48480</v>
      </c>
      <c r="J614" s="29">
        <v>41820</v>
      </c>
      <c r="K614" s="29">
        <v>7740</v>
      </c>
      <c r="L614" s="29">
        <v>327510</v>
      </c>
      <c r="M614" s="29">
        <v>36390</v>
      </c>
      <c r="N614" s="29">
        <v>59370</v>
      </c>
      <c r="O614" s="29">
        <v>660</v>
      </c>
      <c r="P614" s="29">
        <v>76800</v>
      </c>
      <c r="Q614" s="29">
        <v>98700</v>
      </c>
      <c r="R614" s="29">
        <v>0</v>
      </c>
      <c r="S614" s="29">
        <v>81480</v>
      </c>
      <c r="T614" s="29">
        <v>300</v>
      </c>
      <c r="U614" s="29">
        <v>63900</v>
      </c>
      <c r="V614" s="29">
        <v>0</v>
      </c>
      <c r="W614" s="29">
        <v>381210</v>
      </c>
      <c r="X614" s="29">
        <v>42356.666666666664</v>
      </c>
      <c r="Y614" s="36">
        <v>52500</v>
      </c>
      <c r="Z614" s="29">
        <v>39420</v>
      </c>
      <c r="AA614" s="29">
        <v>63900</v>
      </c>
      <c r="AB614" s="29">
        <v>41820</v>
      </c>
      <c r="AC614" s="29">
        <v>52500</v>
      </c>
      <c r="AD614" s="27">
        <v>3211112281001</v>
      </c>
    </row>
    <row r="615" spans="1:30" x14ac:dyDescent="0.25">
      <c r="A615" s="27">
        <v>3219999018001</v>
      </c>
      <c r="B615" s="42" t="s">
        <v>1428</v>
      </c>
      <c r="C615" s="29">
        <v>1</v>
      </c>
      <c r="D615" s="29">
        <v>27</v>
      </c>
      <c r="E615" s="29">
        <v>30</v>
      </c>
      <c r="F615" s="29">
        <v>28</v>
      </c>
      <c r="G615" s="29">
        <v>35</v>
      </c>
      <c r="H615" s="29">
        <v>18</v>
      </c>
      <c r="I615" s="29">
        <v>8</v>
      </c>
      <c r="J615" s="29">
        <v>18</v>
      </c>
      <c r="K615" s="29">
        <v>2</v>
      </c>
      <c r="L615" s="29">
        <v>167</v>
      </c>
      <c r="M615" s="29">
        <v>18.555555555555557</v>
      </c>
      <c r="N615" s="29">
        <v>5</v>
      </c>
      <c r="O615" s="29">
        <v>280</v>
      </c>
      <c r="P615" s="29">
        <v>95</v>
      </c>
      <c r="Q615" s="29">
        <v>0</v>
      </c>
      <c r="R615" s="29">
        <v>0</v>
      </c>
      <c r="S615" s="29">
        <v>0</v>
      </c>
      <c r="T615" s="29">
        <v>43</v>
      </c>
      <c r="U615" s="29">
        <v>0</v>
      </c>
      <c r="V615" s="29">
        <v>0</v>
      </c>
      <c r="W615" s="29">
        <v>423</v>
      </c>
      <c r="X615" s="29">
        <v>47</v>
      </c>
      <c r="Y615" s="36">
        <v>53</v>
      </c>
      <c r="Z615" s="29">
        <v>153</v>
      </c>
      <c r="AA615" s="29">
        <v>0</v>
      </c>
      <c r="AB615" s="29">
        <v>18</v>
      </c>
      <c r="AC615" s="29">
        <v>53</v>
      </c>
      <c r="AD615" s="27">
        <v>3219999018001</v>
      </c>
    </row>
    <row r="616" spans="1:30" x14ac:dyDescent="0.25">
      <c r="A616" s="37" t="s">
        <v>1429</v>
      </c>
      <c r="B616" s="41"/>
      <c r="C616" s="38">
        <v>581853</v>
      </c>
      <c r="D616" s="38">
        <v>2756842</v>
      </c>
      <c r="E616" s="38">
        <v>2578825</v>
      </c>
      <c r="F616" s="38">
        <v>2310838</v>
      </c>
      <c r="G616" s="38">
        <v>2418231</v>
      </c>
      <c r="H616" s="38">
        <v>2195157</v>
      </c>
      <c r="I616" s="38">
        <v>1906187</v>
      </c>
      <c r="J616" s="38">
        <v>2232681</v>
      </c>
      <c r="K616" s="38">
        <v>526438</v>
      </c>
      <c r="L616" s="38">
        <v>17507052</v>
      </c>
      <c r="M616" s="38" t="e">
        <v>#DIV/0!</v>
      </c>
      <c r="N616" s="38">
        <v>3685472</v>
      </c>
      <c r="O616" s="38">
        <v>2440978</v>
      </c>
      <c r="P616" s="38">
        <v>2597642</v>
      </c>
      <c r="Q616" s="38">
        <v>2993659</v>
      </c>
      <c r="R616" s="38">
        <v>2119727</v>
      </c>
      <c r="S616" s="38">
        <v>2251010</v>
      </c>
      <c r="T616" s="38">
        <v>1937097</v>
      </c>
      <c r="U616" s="38">
        <v>3692545</v>
      </c>
      <c r="V616" s="38">
        <v>332116</v>
      </c>
      <c r="W616" s="38">
        <v>22050246</v>
      </c>
      <c r="X616" s="38">
        <v>2450027.333333334</v>
      </c>
      <c r="Y616" s="38">
        <v>3470409</v>
      </c>
    </row>
    <row r="617" spans="1:30" x14ac:dyDescent="0.25">
      <c r="B617">
        <f>COUNTA(B2:B615)</f>
        <v>614</v>
      </c>
      <c r="Y617" s="29">
        <f>COUNTIF(Y2:Y615,"&gt;0")</f>
        <v>432</v>
      </c>
    </row>
    <row r="618" spans="1:30" x14ac:dyDescent="0.25">
      <c r="Y618" s="28">
        <f>Y617/$B$617</f>
        <v>0.70358306188925079</v>
      </c>
    </row>
  </sheetData>
  <printOptions horizontalCentered="1"/>
  <pageMargins left="0.31496062992125984" right="0.31496062992125984" top="0.35433070866141736" bottom="0.35433070866141736" header="0" footer="0"/>
  <pageSetup paperSize="9" scale="35"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619"/>
  <sheetViews>
    <sheetView topLeftCell="M1" workbookViewId="0">
      <pane ySplit="4" topLeftCell="A175" activePane="bottomLeft" state="frozen"/>
      <selection pane="bottomLeft" activeCell="M187" sqref="M187"/>
    </sheetView>
  </sheetViews>
  <sheetFormatPr baseColWidth="10" defaultRowHeight="15" x14ac:dyDescent="0.25"/>
  <cols>
    <col min="1" max="3" width="13.85546875" customWidth="1"/>
    <col min="4" max="4" width="52.42578125" customWidth="1"/>
    <col min="13" max="14" width="12.42578125" customWidth="1"/>
    <col min="16" max="16" width="11.42578125" style="51"/>
    <col min="25" max="26" width="12" customWidth="1"/>
    <col min="28" max="28" width="11.42578125" style="51"/>
    <col min="257" max="257" width="13.85546875" customWidth="1"/>
    <col min="258" max="258" width="52.42578125" customWidth="1"/>
    <col min="267" max="269" width="12.42578125" customWidth="1"/>
    <col min="280" max="282" width="12" customWidth="1"/>
    <col min="513" max="513" width="13.85546875" customWidth="1"/>
    <col min="514" max="514" width="52.42578125" customWidth="1"/>
    <col min="523" max="525" width="12.42578125" customWidth="1"/>
    <col min="536" max="538" width="12" customWidth="1"/>
    <col min="769" max="769" width="13.85546875" customWidth="1"/>
    <col min="770" max="770" width="52.42578125" customWidth="1"/>
    <col min="779" max="781" width="12.42578125" customWidth="1"/>
    <col min="792" max="794" width="12" customWidth="1"/>
    <col min="1025" max="1025" width="13.85546875" customWidth="1"/>
    <col min="1026" max="1026" width="52.42578125" customWidth="1"/>
    <col min="1035" max="1037" width="12.42578125" customWidth="1"/>
    <col min="1048" max="1050" width="12" customWidth="1"/>
    <col min="1281" max="1281" width="13.85546875" customWidth="1"/>
    <col min="1282" max="1282" width="52.42578125" customWidth="1"/>
    <col min="1291" max="1293" width="12.42578125" customWidth="1"/>
    <col min="1304" max="1306" width="12" customWidth="1"/>
    <col min="1537" max="1537" width="13.85546875" customWidth="1"/>
    <col min="1538" max="1538" width="52.42578125" customWidth="1"/>
    <col min="1547" max="1549" width="12.42578125" customWidth="1"/>
    <col min="1560" max="1562" width="12" customWidth="1"/>
    <col min="1793" max="1793" width="13.85546875" customWidth="1"/>
    <col min="1794" max="1794" width="52.42578125" customWidth="1"/>
    <col min="1803" max="1805" width="12.42578125" customWidth="1"/>
    <col min="1816" max="1818" width="12" customWidth="1"/>
    <col min="2049" max="2049" width="13.85546875" customWidth="1"/>
    <col min="2050" max="2050" width="52.42578125" customWidth="1"/>
    <col min="2059" max="2061" width="12.42578125" customWidth="1"/>
    <col min="2072" max="2074" width="12" customWidth="1"/>
    <col min="2305" max="2305" width="13.85546875" customWidth="1"/>
    <col min="2306" max="2306" width="52.42578125" customWidth="1"/>
    <col min="2315" max="2317" width="12.42578125" customWidth="1"/>
    <col min="2328" max="2330" width="12" customWidth="1"/>
    <col min="2561" max="2561" width="13.85546875" customWidth="1"/>
    <col min="2562" max="2562" width="52.42578125" customWidth="1"/>
    <col min="2571" max="2573" width="12.42578125" customWidth="1"/>
    <col min="2584" max="2586" width="12" customWidth="1"/>
    <col min="2817" max="2817" width="13.85546875" customWidth="1"/>
    <col min="2818" max="2818" width="52.42578125" customWidth="1"/>
    <col min="2827" max="2829" width="12.42578125" customWidth="1"/>
    <col min="2840" max="2842" width="12" customWidth="1"/>
    <col min="3073" max="3073" width="13.85546875" customWidth="1"/>
    <col min="3074" max="3074" width="52.42578125" customWidth="1"/>
    <col min="3083" max="3085" width="12.42578125" customWidth="1"/>
    <col min="3096" max="3098" width="12" customWidth="1"/>
    <col min="3329" max="3329" width="13.85546875" customWidth="1"/>
    <col min="3330" max="3330" width="52.42578125" customWidth="1"/>
    <col min="3339" max="3341" width="12.42578125" customWidth="1"/>
    <col min="3352" max="3354" width="12" customWidth="1"/>
    <col min="3585" max="3585" width="13.85546875" customWidth="1"/>
    <col min="3586" max="3586" width="52.42578125" customWidth="1"/>
    <col min="3595" max="3597" width="12.42578125" customWidth="1"/>
    <col min="3608" max="3610" width="12" customWidth="1"/>
    <col min="3841" max="3841" width="13.85546875" customWidth="1"/>
    <col min="3842" max="3842" width="52.42578125" customWidth="1"/>
    <col min="3851" max="3853" width="12.42578125" customWidth="1"/>
    <col min="3864" max="3866" width="12" customWidth="1"/>
    <col min="4097" max="4097" width="13.85546875" customWidth="1"/>
    <col min="4098" max="4098" width="52.42578125" customWidth="1"/>
    <col min="4107" max="4109" width="12.42578125" customWidth="1"/>
    <col min="4120" max="4122" width="12" customWidth="1"/>
    <col min="4353" max="4353" width="13.85546875" customWidth="1"/>
    <col min="4354" max="4354" width="52.42578125" customWidth="1"/>
    <col min="4363" max="4365" width="12.42578125" customWidth="1"/>
    <col min="4376" max="4378" width="12" customWidth="1"/>
    <col min="4609" max="4609" width="13.85546875" customWidth="1"/>
    <col min="4610" max="4610" width="52.42578125" customWidth="1"/>
    <col min="4619" max="4621" width="12.42578125" customWidth="1"/>
    <col min="4632" max="4634" width="12" customWidth="1"/>
    <col min="4865" max="4865" width="13.85546875" customWidth="1"/>
    <col min="4866" max="4866" width="52.42578125" customWidth="1"/>
    <col min="4875" max="4877" width="12.42578125" customWidth="1"/>
    <col min="4888" max="4890" width="12" customWidth="1"/>
    <col min="5121" max="5121" width="13.85546875" customWidth="1"/>
    <col min="5122" max="5122" width="52.42578125" customWidth="1"/>
    <col min="5131" max="5133" width="12.42578125" customWidth="1"/>
    <col min="5144" max="5146" width="12" customWidth="1"/>
    <col min="5377" max="5377" width="13.85546875" customWidth="1"/>
    <col min="5378" max="5378" width="52.42578125" customWidth="1"/>
    <col min="5387" max="5389" width="12.42578125" customWidth="1"/>
    <col min="5400" max="5402" width="12" customWidth="1"/>
    <col min="5633" max="5633" width="13.85546875" customWidth="1"/>
    <col min="5634" max="5634" width="52.42578125" customWidth="1"/>
    <col min="5643" max="5645" width="12.42578125" customWidth="1"/>
    <col min="5656" max="5658" width="12" customWidth="1"/>
    <col min="5889" max="5889" width="13.85546875" customWidth="1"/>
    <col min="5890" max="5890" width="52.42578125" customWidth="1"/>
    <col min="5899" max="5901" width="12.42578125" customWidth="1"/>
    <col min="5912" max="5914" width="12" customWidth="1"/>
    <col min="6145" max="6145" width="13.85546875" customWidth="1"/>
    <col min="6146" max="6146" width="52.42578125" customWidth="1"/>
    <col min="6155" max="6157" width="12.42578125" customWidth="1"/>
    <col min="6168" max="6170" width="12" customWidth="1"/>
    <col min="6401" max="6401" width="13.85546875" customWidth="1"/>
    <col min="6402" max="6402" width="52.42578125" customWidth="1"/>
    <col min="6411" max="6413" width="12.42578125" customWidth="1"/>
    <col min="6424" max="6426" width="12" customWidth="1"/>
    <col min="6657" max="6657" width="13.85546875" customWidth="1"/>
    <col min="6658" max="6658" width="52.42578125" customWidth="1"/>
    <col min="6667" max="6669" width="12.42578125" customWidth="1"/>
    <col min="6680" max="6682" width="12" customWidth="1"/>
    <col min="6913" max="6913" width="13.85546875" customWidth="1"/>
    <col min="6914" max="6914" width="52.42578125" customWidth="1"/>
    <col min="6923" max="6925" width="12.42578125" customWidth="1"/>
    <col min="6936" max="6938" width="12" customWidth="1"/>
    <col min="7169" max="7169" width="13.85546875" customWidth="1"/>
    <col min="7170" max="7170" width="52.42578125" customWidth="1"/>
    <col min="7179" max="7181" width="12.42578125" customWidth="1"/>
    <col min="7192" max="7194" width="12" customWidth="1"/>
    <col min="7425" max="7425" width="13.85546875" customWidth="1"/>
    <col min="7426" max="7426" width="52.42578125" customWidth="1"/>
    <col min="7435" max="7437" width="12.42578125" customWidth="1"/>
    <col min="7448" max="7450" width="12" customWidth="1"/>
    <col min="7681" max="7681" width="13.85546875" customWidth="1"/>
    <col min="7682" max="7682" width="52.42578125" customWidth="1"/>
    <col min="7691" max="7693" width="12.42578125" customWidth="1"/>
    <col min="7704" max="7706" width="12" customWidth="1"/>
    <col min="7937" max="7937" width="13.85546875" customWidth="1"/>
    <col min="7938" max="7938" width="52.42578125" customWidth="1"/>
    <col min="7947" max="7949" width="12.42578125" customWidth="1"/>
    <col min="7960" max="7962" width="12" customWidth="1"/>
    <col min="8193" max="8193" width="13.85546875" customWidth="1"/>
    <col min="8194" max="8194" width="52.42578125" customWidth="1"/>
    <col min="8203" max="8205" width="12.42578125" customWidth="1"/>
    <col min="8216" max="8218" width="12" customWidth="1"/>
    <col min="8449" max="8449" width="13.85546875" customWidth="1"/>
    <col min="8450" max="8450" width="52.42578125" customWidth="1"/>
    <col min="8459" max="8461" width="12.42578125" customWidth="1"/>
    <col min="8472" max="8474" width="12" customWidth="1"/>
    <col min="8705" max="8705" width="13.85546875" customWidth="1"/>
    <col min="8706" max="8706" width="52.42578125" customWidth="1"/>
    <col min="8715" max="8717" width="12.42578125" customWidth="1"/>
    <col min="8728" max="8730" width="12" customWidth="1"/>
    <col min="8961" max="8961" width="13.85546875" customWidth="1"/>
    <col min="8962" max="8962" width="52.42578125" customWidth="1"/>
    <col min="8971" max="8973" width="12.42578125" customWidth="1"/>
    <col min="8984" max="8986" width="12" customWidth="1"/>
    <col min="9217" max="9217" width="13.85546875" customWidth="1"/>
    <col min="9218" max="9218" width="52.42578125" customWidth="1"/>
    <col min="9227" max="9229" width="12.42578125" customWidth="1"/>
    <col min="9240" max="9242" width="12" customWidth="1"/>
    <col min="9473" max="9473" width="13.85546875" customWidth="1"/>
    <col min="9474" max="9474" width="52.42578125" customWidth="1"/>
    <col min="9483" max="9485" width="12.42578125" customWidth="1"/>
    <col min="9496" max="9498" width="12" customWidth="1"/>
    <col min="9729" max="9729" width="13.85546875" customWidth="1"/>
    <col min="9730" max="9730" width="52.42578125" customWidth="1"/>
    <col min="9739" max="9741" width="12.42578125" customWidth="1"/>
    <col min="9752" max="9754" width="12" customWidth="1"/>
    <col min="9985" max="9985" width="13.85546875" customWidth="1"/>
    <col min="9986" max="9986" width="52.42578125" customWidth="1"/>
    <col min="9995" max="9997" width="12.42578125" customWidth="1"/>
    <col min="10008" max="10010" width="12" customWidth="1"/>
    <col min="10241" max="10241" width="13.85546875" customWidth="1"/>
    <col min="10242" max="10242" width="52.42578125" customWidth="1"/>
    <col min="10251" max="10253" width="12.42578125" customWidth="1"/>
    <col min="10264" max="10266" width="12" customWidth="1"/>
    <col min="10497" max="10497" width="13.85546875" customWidth="1"/>
    <col min="10498" max="10498" width="52.42578125" customWidth="1"/>
    <col min="10507" max="10509" width="12.42578125" customWidth="1"/>
    <col min="10520" max="10522" width="12" customWidth="1"/>
    <col min="10753" max="10753" width="13.85546875" customWidth="1"/>
    <col min="10754" max="10754" width="52.42578125" customWidth="1"/>
    <col min="10763" max="10765" width="12.42578125" customWidth="1"/>
    <col min="10776" max="10778" width="12" customWidth="1"/>
    <col min="11009" max="11009" width="13.85546875" customWidth="1"/>
    <col min="11010" max="11010" width="52.42578125" customWidth="1"/>
    <col min="11019" max="11021" width="12.42578125" customWidth="1"/>
    <col min="11032" max="11034" width="12" customWidth="1"/>
    <col min="11265" max="11265" width="13.85546875" customWidth="1"/>
    <col min="11266" max="11266" width="52.42578125" customWidth="1"/>
    <col min="11275" max="11277" width="12.42578125" customWidth="1"/>
    <col min="11288" max="11290" width="12" customWidth="1"/>
    <col min="11521" max="11521" width="13.85546875" customWidth="1"/>
    <col min="11522" max="11522" width="52.42578125" customWidth="1"/>
    <col min="11531" max="11533" width="12.42578125" customWidth="1"/>
    <col min="11544" max="11546" width="12" customWidth="1"/>
    <col min="11777" max="11777" width="13.85546875" customWidth="1"/>
    <col min="11778" max="11778" width="52.42578125" customWidth="1"/>
    <col min="11787" max="11789" width="12.42578125" customWidth="1"/>
    <col min="11800" max="11802" width="12" customWidth="1"/>
    <col min="12033" max="12033" width="13.85546875" customWidth="1"/>
    <col min="12034" max="12034" width="52.42578125" customWidth="1"/>
    <col min="12043" max="12045" width="12.42578125" customWidth="1"/>
    <col min="12056" max="12058" width="12" customWidth="1"/>
    <col min="12289" max="12289" width="13.85546875" customWidth="1"/>
    <col min="12290" max="12290" width="52.42578125" customWidth="1"/>
    <col min="12299" max="12301" width="12.42578125" customWidth="1"/>
    <col min="12312" max="12314" width="12" customWidth="1"/>
    <col min="12545" max="12545" width="13.85546875" customWidth="1"/>
    <col min="12546" max="12546" width="52.42578125" customWidth="1"/>
    <col min="12555" max="12557" width="12.42578125" customWidth="1"/>
    <col min="12568" max="12570" width="12" customWidth="1"/>
    <col min="12801" max="12801" width="13.85546875" customWidth="1"/>
    <col min="12802" max="12802" width="52.42578125" customWidth="1"/>
    <col min="12811" max="12813" width="12.42578125" customWidth="1"/>
    <col min="12824" max="12826" width="12" customWidth="1"/>
    <col min="13057" max="13057" width="13.85546875" customWidth="1"/>
    <col min="13058" max="13058" width="52.42578125" customWidth="1"/>
    <col min="13067" max="13069" width="12.42578125" customWidth="1"/>
    <col min="13080" max="13082" width="12" customWidth="1"/>
    <col min="13313" max="13313" width="13.85546875" customWidth="1"/>
    <col min="13314" max="13314" width="52.42578125" customWidth="1"/>
    <col min="13323" max="13325" width="12.42578125" customWidth="1"/>
    <col min="13336" max="13338" width="12" customWidth="1"/>
    <col min="13569" max="13569" width="13.85546875" customWidth="1"/>
    <col min="13570" max="13570" width="52.42578125" customWidth="1"/>
    <col min="13579" max="13581" width="12.42578125" customWidth="1"/>
    <col min="13592" max="13594" width="12" customWidth="1"/>
    <col min="13825" max="13825" width="13.85546875" customWidth="1"/>
    <col min="13826" max="13826" width="52.42578125" customWidth="1"/>
    <col min="13835" max="13837" width="12.42578125" customWidth="1"/>
    <col min="13848" max="13850" width="12" customWidth="1"/>
    <col min="14081" max="14081" width="13.85546875" customWidth="1"/>
    <col min="14082" max="14082" width="52.42578125" customWidth="1"/>
    <col min="14091" max="14093" width="12.42578125" customWidth="1"/>
    <col min="14104" max="14106" width="12" customWidth="1"/>
    <col min="14337" max="14337" width="13.85546875" customWidth="1"/>
    <col min="14338" max="14338" width="52.42578125" customWidth="1"/>
    <col min="14347" max="14349" width="12.42578125" customWidth="1"/>
    <col min="14360" max="14362" width="12" customWidth="1"/>
    <col min="14593" max="14593" width="13.85546875" customWidth="1"/>
    <col min="14594" max="14594" width="52.42578125" customWidth="1"/>
    <col min="14603" max="14605" width="12.42578125" customWidth="1"/>
    <col min="14616" max="14618" width="12" customWidth="1"/>
    <col min="14849" max="14849" width="13.85546875" customWidth="1"/>
    <col min="14850" max="14850" width="52.42578125" customWidth="1"/>
    <col min="14859" max="14861" width="12.42578125" customWidth="1"/>
    <col min="14872" max="14874" width="12" customWidth="1"/>
    <col min="15105" max="15105" width="13.85546875" customWidth="1"/>
    <col min="15106" max="15106" width="52.42578125" customWidth="1"/>
    <col min="15115" max="15117" width="12.42578125" customWidth="1"/>
    <col min="15128" max="15130" width="12" customWidth="1"/>
    <col min="15361" max="15361" width="13.85546875" customWidth="1"/>
    <col min="15362" max="15362" width="52.42578125" customWidth="1"/>
    <col min="15371" max="15373" width="12.42578125" customWidth="1"/>
    <col min="15384" max="15386" width="12" customWidth="1"/>
    <col min="15617" max="15617" width="13.85546875" customWidth="1"/>
    <col min="15618" max="15618" width="52.42578125" customWidth="1"/>
    <col min="15627" max="15629" width="12.42578125" customWidth="1"/>
    <col min="15640" max="15642" width="12" customWidth="1"/>
    <col min="15873" max="15873" width="13.85546875" customWidth="1"/>
    <col min="15874" max="15874" width="52.42578125" customWidth="1"/>
    <col min="15883" max="15885" width="12.42578125" customWidth="1"/>
    <col min="15896" max="15898" width="12" customWidth="1"/>
    <col min="16129" max="16129" width="13.85546875" customWidth="1"/>
    <col min="16130" max="16130" width="52.42578125" customWidth="1"/>
    <col min="16139" max="16141" width="12.42578125" customWidth="1"/>
    <col min="16152" max="16154" width="12" customWidth="1"/>
  </cols>
  <sheetData>
    <row r="3" spans="1:29" ht="18.75" x14ac:dyDescent="0.3">
      <c r="E3" s="78" t="s">
        <v>1441</v>
      </c>
      <c r="F3" s="78"/>
      <c r="G3" s="78"/>
      <c r="H3" s="78"/>
      <c r="I3" s="78"/>
      <c r="J3" s="78"/>
      <c r="K3" s="78"/>
      <c r="L3" s="78"/>
      <c r="M3" s="78"/>
      <c r="N3" s="78"/>
      <c r="O3" s="78"/>
      <c r="P3" s="78"/>
      <c r="Q3" s="78" t="s">
        <v>1442</v>
      </c>
      <c r="R3" s="78"/>
      <c r="S3" s="78"/>
      <c r="T3" s="78"/>
      <c r="U3" s="78"/>
      <c r="V3" s="78"/>
      <c r="W3" s="78"/>
      <c r="X3" s="78"/>
      <c r="Y3" s="78"/>
      <c r="Z3" s="78"/>
      <c r="AA3" s="78"/>
      <c r="AB3" s="78"/>
    </row>
    <row r="4" spans="1:29" ht="45" x14ac:dyDescent="0.25">
      <c r="A4" s="2" t="s">
        <v>798</v>
      </c>
      <c r="B4" s="49" t="s">
        <v>2073</v>
      </c>
      <c r="C4" s="49" t="s">
        <v>2074</v>
      </c>
      <c r="D4" s="2" t="s">
        <v>799</v>
      </c>
      <c r="E4" s="2" t="s">
        <v>1443</v>
      </c>
      <c r="F4" s="2" t="s">
        <v>1444</v>
      </c>
      <c r="G4" s="2" t="s">
        <v>1445</v>
      </c>
      <c r="H4" s="2" t="s">
        <v>1446</v>
      </c>
      <c r="I4" s="2" t="s">
        <v>1447</v>
      </c>
      <c r="J4" s="2" t="s">
        <v>1448</v>
      </c>
      <c r="K4" s="2" t="s">
        <v>1449</v>
      </c>
      <c r="L4" s="2" t="s">
        <v>1450</v>
      </c>
      <c r="M4" s="49" t="s">
        <v>1451</v>
      </c>
      <c r="N4" s="49" t="s">
        <v>1452</v>
      </c>
      <c r="O4" s="49" t="s">
        <v>1453</v>
      </c>
      <c r="P4" s="50" t="s">
        <v>1454</v>
      </c>
      <c r="Q4" s="2" t="s">
        <v>1443</v>
      </c>
      <c r="R4" s="2" t="s">
        <v>1444</v>
      </c>
      <c r="S4" s="2" t="s">
        <v>1445</v>
      </c>
      <c r="T4" s="2" t="s">
        <v>1446</v>
      </c>
      <c r="U4" s="2" t="s">
        <v>1447</v>
      </c>
      <c r="V4" s="2" t="s">
        <v>1448</v>
      </c>
      <c r="W4" s="2" t="s">
        <v>1449</v>
      </c>
      <c r="X4" s="2" t="s">
        <v>1450</v>
      </c>
      <c r="Y4" s="49" t="s">
        <v>1455</v>
      </c>
      <c r="Z4" s="49" t="s">
        <v>1452</v>
      </c>
      <c r="AA4" s="49" t="s">
        <v>1456</v>
      </c>
      <c r="AB4" s="50" t="s">
        <v>1457</v>
      </c>
      <c r="AC4" s="49" t="s">
        <v>1458</v>
      </c>
    </row>
    <row r="5" spans="1:29" x14ac:dyDescent="0.25">
      <c r="A5" t="s">
        <v>1459</v>
      </c>
      <c r="B5">
        <f t="shared" ref="B5:B68" si="0">N5+M5</f>
        <v>38</v>
      </c>
      <c r="C5">
        <f t="shared" ref="C5:C68" si="1">+Y5+Z5</f>
        <v>0</v>
      </c>
      <c r="D5" t="s">
        <v>847</v>
      </c>
      <c r="E5">
        <v>6</v>
      </c>
      <c r="G5">
        <v>181</v>
      </c>
      <c r="H5">
        <v>504</v>
      </c>
      <c r="I5">
        <v>43</v>
      </c>
      <c r="J5">
        <v>22</v>
      </c>
      <c r="K5">
        <v>6</v>
      </c>
      <c r="L5">
        <v>80</v>
      </c>
      <c r="M5">
        <v>6</v>
      </c>
      <c r="N5">
        <v>32</v>
      </c>
      <c r="O5">
        <f t="shared" ref="O5:O68" si="2">SUM(E5:N5)</f>
        <v>880</v>
      </c>
      <c r="P5" s="51">
        <f t="shared" ref="P5:P68" si="3">AVERAGE(E5:N5)</f>
        <v>97.777777777777771</v>
      </c>
      <c r="Q5">
        <v>14</v>
      </c>
      <c r="R5">
        <v>0</v>
      </c>
      <c r="S5">
        <v>700</v>
      </c>
      <c r="T5">
        <v>0</v>
      </c>
      <c r="U5">
        <v>0</v>
      </c>
      <c r="V5">
        <v>0</v>
      </c>
      <c r="W5">
        <v>1600</v>
      </c>
      <c r="X5">
        <v>0</v>
      </c>
      <c r="Y5">
        <v>0</v>
      </c>
      <c r="Z5">
        <v>0</v>
      </c>
      <c r="AA5">
        <f>SUM(Q5:Z5)</f>
        <v>2314</v>
      </c>
      <c r="AB5" s="51">
        <f>AVERAGE(Q5:Z5)</f>
        <v>231.4</v>
      </c>
      <c r="AC5">
        <v>1476</v>
      </c>
    </row>
    <row r="6" spans="1:29" x14ac:dyDescent="0.25">
      <c r="A6" t="s">
        <v>1460</v>
      </c>
      <c r="B6">
        <f t="shared" si="0"/>
        <v>0</v>
      </c>
      <c r="C6">
        <f t="shared" si="1"/>
        <v>0</v>
      </c>
      <c r="D6" t="s">
        <v>848</v>
      </c>
      <c r="E6">
        <v>251</v>
      </c>
      <c r="F6">
        <v>2694</v>
      </c>
      <c r="G6">
        <v>1041</v>
      </c>
      <c r="H6">
        <v>218</v>
      </c>
      <c r="J6">
        <v>5</v>
      </c>
      <c r="K6">
        <v>134</v>
      </c>
      <c r="L6">
        <v>3</v>
      </c>
      <c r="N6">
        <v>0</v>
      </c>
      <c r="O6">
        <f t="shared" si="2"/>
        <v>4346</v>
      </c>
      <c r="P6" s="51">
        <f t="shared" si="3"/>
        <v>543.25</v>
      </c>
      <c r="Q6">
        <v>2358</v>
      </c>
      <c r="R6">
        <v>2116</v>
      </c>
      <c r="S6">
        <v>0</v>
      </c>
      <c r="T6">
        <v>0</v>
      </c>
      <c r="U6">
        <v>0</v>
      </c>
      <c r="V6">
        <v>0</v>
      </c>
      <c r="W6">
        <v>275</v>
      </c>
      <c r="X6">
        <v>269</v>
      </c>
      <c r="Y6">
        <v>0</v>
      </c>
      <c r="Z6">
        <v>0</v>
      </c>
      <c r="AA6">
        <f t="shared" ref="AA6:AA69" si="4">SUM(Q6:Z6)</f>
        <v>5018</v>
      </c>
      <c r="AB6" s="51">
        <f t="shared" ref="AB6:AB69" si="5">AVERAGE(Q6:Z6)</f>
        <v>501.8</v>
      </c>
      <c r="AC6">
        <v>0</v>
      </c>
    </row>
    <row r="7" spans="1:29" x14ac:dyDescent="0.25">
      <c r="A7" t="s">
        <v>1461</v>
      </c>
      <c r="B7">
        <f t="shared" si="0"/>
        <v>1126</v>
      </c>
      <c r="C7">
        <f t="shared" si="1"/>
        <v>3884</v>
      </c>
      <c r="D7" t="s">
        <v>1092</v>
      </c>
      <c r="E7">
        <v>597</v>
      </c>
      <c r="F7">
        <v>4070</v>
      </c>
      <c r="G7">
        <v>6001</v>
      </c>
      <c r="H7">
        <v>8162</v>
      </c>
      <c r="I7">
        <v>7503</v>
      </c>
      <c r="J7">
        <v>5637</v>
      </c>
      <c r="K7">
        <v>2983</v>
      </c>
      <c r="L7">
        <v>3326</v>
      </c>
      <c r="M7">
        <v>498</v>
      </c>
      <c r="N7">
        <v>628</v>
      </c>
      <c r="O7">
        <f t="shared" si="2"/>
        <v>39405</v>
      </c>
      <c r="P7" s="51">
        <f t="shared" si="3"/>
        <v>3940.5</v>
      </c>
      <c r="Q7">
        <v>14356</v>
      </c>
      <c r="R7">
        <v>7047</v>
      </c>
      <c r="S7">
        <v>23143</v>
      </c>
      <c r="T7">
        <v>0</v>
      </c>
      <c r="U7">
        <v>1600</v>
      </c>
      <c r="V7">
        <v>2550</v>
      </c>
      <c r="W7">
        <v>13210</v>
      </c>
      <c r="X7">
        <v>0</v>
      </c>
      <c r="Y7">
        <v>3884</v>
      </c>
      <c r="Z7">
        <v>0</v>
      </c>
      <c r="AA7">
        <f t="shared" si="4"/>
        <v>65790</v>
      </c>
      <c r="AB7" s="51">
        <f t="shared" si="5"/>
        <v>6579</v>
      </c>
      <c r="AC7">
        <v>9437</v>
      </c>
    </row>
    <row r="8" spans="1:29" x14ac:dyDescent="0.25">
      <c r="A8" t="s">
        <v>1462</v>
      </c>
      <c r="B8">
        <f t="shared" si="0"/>
        <v>914</v>
      </c>
      <c r="C8">
        <f t="shared" si="1"/>
        <v>0</v>
      </c>
      <c r="D8" t="s">
        <v>1093</v>
      </c>
      <c r="E8">
        <v>6</v>
      </c>
      <c r="H8">
        <v>1</v>
      </c>
      <c r="I8">
        <v>27</v>
      </c>
      <c r="J8">
        <v>14</v>
      </c>
      <c r="K8">
        <v>9</v>
      </c>
      <c r="L8">
        <v>1371</v>
      </c>
      <c r="M8">
        <v>346</v>
      </c>
      <c r="N8">
        <v>568</v>
      </c>
      <c r="O8">
        <f t="shared" si="2"/>
        <v>2342</v>
      </c>
      <c r="P8" s="51">
        <f t="shared" si="3"/>
        <v>292.75</v>
      </c>
      <c r="Q8">
        <v>6</v>
      </c>
      <c r="R8">
        <v>0</v>
      </c>
      <c r="S8">
        <v>0</v>
      </c>
      <c r="T8">
        <v>0</v>
      </c>
      <c r="U8">
        <v>0</v>
      </c>
      <c r="V8">
        <v>0</v>
      </c>
      <c r="W8">
        <v>2712</v>
      </c>
      <c r="X8">
        <v>0</v>
      </c>
      <c r="Y8">
        <v>0</v>
      </c>
      <c r="Z8">
        <v>0</v>
      </c>
      <c r="AA8">
        <f t="shared" si="4"/>
        <v>2718</v>
      </c>
      <c r="AB8" s="51">
        <f t="shared" si="5"/>
        <v>271.8</v>
      </c>
      <c r="AC8">
        <v>429</v>
      </c>
    </row>
    <row r="9" spans="1:29" x14ac:dyDescent="0.25">
      <c r="A9" t="s">
        <v>1463</v>
      </c>
      <c r="B9">
        <f t="shared" si="0"/>
        <v>30</v>
      </c>
      <c r="C9">
        <f t="shared" si="1"/>
        <v>0</v>
      </c>
      <c r="D9" t="s">
        <v>928</v>
      </c>
      <c r="H9">
        <v>8</v>
      </c>
      <c r="I9">
        <v>3</v>
      </c>
      <c r="J9">
        <v>31</v>
      </c>
      <c r="K9">
        <v>92</v>
      </c>
      <c r="L9">
        <v>139</v>
      </c>
      <c r="M9">
        <v>9</v>
      </c>
      <c r="N9">
        <v>21</v>
      </c>
      <c r="O9">
        <f t="shared" si="2"/>
        <v>303</v>
      </c>
      <c r="P9" s="51">
        <f t="shared" si="3"/>
        <v>43.285714285714285</v>
      </c>
      <c r="Q9">
        <v>0</v>
      </c>
      <c r="R9">
        <v>0</v>
      </c>
      <c r="S9">
        <v>0</v>
      </c>
      <c r="T9">
        <v>500</v>
      </c>
      <c r="U9">
        <v>0</v>
      </c>
      <c r="V9">
        <v>0</v>
      </c>
      <c r="W9">
        <v>0</v>
      </c>
      <c r="X9">
        <v>0</v>
      </c>
      <c r="Y9">
        <v>0</v>
      </c>
      <c r="Z9">
        <v>0</v>
      </c>
      <c r="AA9">
        <f t="shared" si="4"/>
        <v>500</v>
      </c>
      <c r="AB9" s="51">
        <f t="shared" si="5"/>
        <v>50</v>
      </c>
      <c r="AC9">
        <v>237</v>
      </c>
    </row>
    <row r="10" spans="1:29" x14ac:dyDescent="0.25">
      <c r="A10" t="s">
        <v>1464</v>
      </c>
      <c r="B10">
        <f t="shared" si="0"/>
        <v>7521</v>
      </c>
      <c r="C10">
        <f t="shared" si="1"/>
        <v>0</v>
      </c>
      <c r="D10" t="s">
        <v>927</v>
      </c>
      <c r="E10">
        <v>3030</v>
      </c>
      <c r="F10">
        <v>27517</v>
      </c>
      <c r="G10">
        <v>9513</v>
      </c>
      <c r="H10">
        <v>1799</v>
      </c>
      <c r="J10">
        <v>15335</v>
      </c>
      <c r="K10">
        <v>43160</v>
      </c>
      <c r="L10">
        <v>37136</v>
      </c>
      <c r="M10">
        <v>3621</v>
      </c>
      <c r="N10">
        <v>3900</v>
      </c>
      <c r="O10">
        <f t="shared" si="2"/>
        <v>145011</v>
      </c>
      <c r="P10" s="51">
        <f t="shared" si="3"/>
        <v>16112.333333333334</v>
      </c>
      <c r="Q10">
        <v>36378</v>
      </c>
      <c r="R10">
        <v>11562</v>
      </c>
      <c r="S10">
        <v>0</v>
      </c>
      <c r="T10">
        <v>0</v>
      </c>
      <c r="U10">
        <v>0</v>
      </c>
      <c r="V10">
        <v>120400</v>
      </c>
      <c r="W10">
        <v>57600</v>
      </c>
      <c r="X10">
        <v>0</v>
      </c>
      <c r="Y10">
        <v>0</v>
      </c>
      <c r="Z10">
        <v>0</v>
      </c>
      <c r="AA10">
        <f t="shared" si="4"/>
        <v>225940</v>
      </c>
      <c r="AB10" s="51">
        <f t="shared" si="5"/>
        <v>22594</v>
      </c>
      <c r="AC10">
        <v>74893</v>
      </c>
    </row>
    <row r="11" spans="1:29" x14ac:dyDescent="0.25">
      <c r="A11" t="s">
        <v>1465</v>
      </c>
      <c r="B11">
        <f t="shared" si="0"/>
        <v>1822</v>
      </c>
      <c r="C11">
        <f t="shared" si="1"/>
        <v>0</v>
      </c>
      <c r="D11" t="s">
        <v>929</v>
      </c>
      <c r="G11">
        <v>31</v>
      </c>
      <c r="H11">
        <v>1137</v>
      </c>
      <c r="I11">
        <v>1646</v>
      </c>
      <c r="J11">
        <v>1736</v>
      </c>
      <c r="K11">
        <v>1662</v>
      </c>
      <c r="L11">
        <v>3356</v>
      </c>
      <c r="M11">
        <v>745</v>
      </c>
      <c r="N11">
        <v>1077</v>
      </c>
      <c r="O11">
        <f t="shared" si="2"/>
        <v>11390</v>
      </c>
      <c r="P11" s="51">
        <f t="shared" si="3"/>
        <v>1423.75</v>
      </c>
      <c r="Q11">
        <v>0</v>
      </c>
      <c r="R11">
        <v>0</v>
      </c>
      <c r="S11">
        <v>1150</v>
      </c>
      <c r="T11">
        <v>0</v>
      </c>
      <c r="U11">
        <v>2000</v>
      </c>
      <c r="V11">
        <v>3000</v>
      </c>
      <c r="W11">
        <v>2136</v>
      </c>
      <c r="X11">
        <v>4272</v>
      </c>
      <c r="Y11">
        <v>0</v>
      </c>
      <c r="Z11">
        <v>0</v>
      </c>
      <c r="AA11">
        <f t="shared" si="4"/>
        <v>12558</v>
      </c>
      <c r="AB11" s="51">
        <f t="shared" si="5"/>
        <v>1255.8</v>
      </c>
      <c r="AC11">
        <v>1306</v>
      </c>
    </row>
    <row r="12" spans="1:29" x14ac:dyDescent="0.25">
      <c r="A12" t="s">
        <v>1466</v>
      </c>
      <c r="B12">
        <f t="shared" si="0"/>
        <v>431</v>
      </c>
      <c r="C12">
        <f t="shared" si="1"/>
        <v>0</v>
      </c>
      <c r="D12" t="s">
        <v>932</v>
      </c>
      <c r="G12">
        <v>24</v>
      </c>
      <c r="H12">
        <v>205</v>
      </c>
      <c r="I12">
        <v>241</v>
      </c>
      <c r="J12">
        <v>1548</v>
      </c>
      <c r="K12">
        <v>878</v>
      </c>
      <c r="L12">
        <v>609</v>
      </c>
      <c r="M12">
        <v>122</v>
      </c>
      <c r="N12">
        <v>309</v>
      </c>
      <c r="O12">
        <f t="shared" si="2"/>
        <v>3936</v>
      </c>
      <c r="P12" s="51">
        <f t="shared" si="3"/>
        <v>492</v>
      </c>
      <c r="Q12">
        <v>0</v>
      </c>
      <c r="R12">
        <v>0</v>
      </c>
      <c r="S12">
        <v>150</v>
      </c>
      <c r="T12">
        <v>5909</v>
      </c>
      <c r="U12">
        <v>0</v>
      </c>
      <c r="V12">
        <v>0</v>
      </c>
      <c r="W12">
        <v>0</v>
      </c>
      <c r="X12">
        <v>0</v>
      </c>
      <c r="Y12">
        <v>0</v>
      </c>
      <c r="Z12">
        <v>0</v>
      </c>
      <c r="AA12">
        <f t="shared" si="4"/>
        <v>6059</v>
      </c>
      <c r="AB12" s="51">
        <f t="shared" si="5"/>
        <v>605.9</v>
      </c>
      <c r="AC12">
        <v>2142</v>
      </c>
    </row>
    <row r="13" spans="1:29" x14ac:dyDescent="0.25">
      <c r="A13" t="s">
        <v>1467</v>
      </c>
      <c r="B13">
        <f t="shared" si="0"/>
        <v>0</v>
      </c>
      <c r="C13">
        <f t="shared" si="1"/>
        <v>0</v>
      </c>
      <c r="D13" t="s">
        <v>931</v>
      </c>
      <c r="F13">
        <v>2</v>
      </c>
      <c r="J13">
        <v>7</v>
      </c>
      <c r="K13">
        <v>3</v>
      </c>
      <c r="N13">
        <v>0</v>
      </c>
      <c r="O13">
        <f t="shared" si="2"/>
        <v>12</v>
      </c>
      <c r="P13" s="51">
        <f t="shared" si="3"/>
        <v>3</v>
      </c>
      <c r="Q13">
        <v>0</v>
      </c>
      <c r="R13">
        <v>2</v>
      </c>
      <c r="S13">
        <v>0</v>
      </c>
      <c r="T13">
        <v>0</v>
      </c>
      <c r="U13">
        <v>0</v>
      </c>
      <c r="V13">
        <v>0</v>
      </c>
      <c r="W13">
        <v>0</v>
      </c>
      <c r="X13">
        <v>0</v>
      </c>
      <c r="Y13">
        <v>0</v>
      </c>
      <c r="Z13">
        <v>0</v>
      </c>
      <c r="AA13">
        <f t="shared" si="4"/>
        <v>2</v>
      </c>
      <c r="AB13" s="51">
        <f t="shared" si="5"/>
        <v>0.2</v>
      </c>
      <c r="AC13">
        <v>0</v>
      </c>
    </row>
    <row r="14" spans="1:29" x14ac:dyDescent="0.25">
      <c r="A14" t="s">
        <v>1468</v>
      </c>
      <c r="B14">
        <f t="shared" si="0"/>
        <v>0</v>
      </c>
      <c r="C14">
        <f t="shared" si="1"/>
        <v>0</v>
      </c>
      <c r="D14" t="s">
        <v>930</v>
      </c>
      <c r="F14">
        <v>287</v>
      </c>
      <c r="G14">
        <v>367</v>
      </c>
      <c r="H14">
        <v>435</v>
      </c>
      <c r="I14">
        <v>441</v>
      </c>
      <c r="J14">
        <v>513</v>
      </c>
      <c r="K14">
        <v>339</v>
      </c>
      <c r="L14">
        <v>169</v>
      </c>
      <c r="N14">
        <v>0</v>
      </c>
      <c r="O14">
        <f t="shared" si="2"/>
        <v>2551</v>
      </c>
      <c r="P14" s="51">
        <f t="shared" si="3"/>
        <v>318.875</v>
      </c>
      <c r="Q14">
        <v>0</v>
      </c>
      <c r="R14">
        <v>689</v>
      </c>
      <c r="S14">
        <v>896</v>
      </c>
      <c r="T14">
        <v>672</v>
      </c>
      <c r="U14">
        <v>0</v>
      </c>
      <c r="V14">
        <v>0</v>
      </c>
      <c r="W14">
        <v>1120</v>
      </c>
      <c r="X14">
        <v>0</v>
      </c>
      <c r="Y14">
        <v>0</v>
      </c>
      <c r="Z14">
        <v>0</v>
      </c>
      <c r="AA14">
        <f t="shared" si="4"/>
        <v>3377</v>
      </c>
      <c r="AB14" s="51">
        <f t="shared" si="5"/>
        <v>337.7</v>
      </c>
      <c r="AC14">
        <v>0</v>
      </c>
    </row>
    <row r="15" spans="1:29" x14ac:dyDescent="0.25">
      <c r="A15" t="s">
        <v>1469</v>
      </c>
      <c r="B15">
        <f t="shared" si="0"/>
        <v>0</v>
      </c>
      <c r="C15">
        <f t="shared" si="1"/>
        <v>0</v>
      </c>
      <c r="D15" t="s">
        <v>934</v>
      </c>
      <c r="G15">
        <v>2</v>
      </c>
      <c r="H15">
        <v>95</v>
      </c>
      <c r="N15">
        <v>0</v>
      </c>
      <c r="O15">
        <f t="shared" si="2"/>
        <v>97</v>
      </c>
      <c r="P15" s="51">
        <f t="shared" si="3"/>
        <v>32.333333333333336</v>
      </c>
      <c r="Q15">
        <v>0</v>
      </c>
      <c r="R15">
        <v>0</v>
      </c>
      <c r="S15">
        <v>103</v>
      </c>
      <c r="T15">
        <v>0</v>
      </c>
      <c r="U15">
        <v>0</v>
      </c>
      <c r="V15">
        <v>0</v>
      </c>
      <c r="W15">
        <v>0</v>
      </c>
      <c r="X15">
        <v>0</v>
      </c>
      <c r="Y15">
        <v>0</v>
      </c>
      <c r="Z15">
        <v>0</v>
      </c>
      <c r="AA15">
        <f t="shared" si="4"/>
        <v>103</v>
      </c>
      <c r="AB15" s="51">
        <f t="shared" si="5"/>
        <v>10.3</v>
      </c>
      <c r="AC15">
        <v>0</v>
      </c>
    </row>
    <row r="16" spans="1:29" x14ac:dyDescent="0.25">
      <c r="A16" t="s">
        <v>1470</v>
      </c>
      <c r="B16">
        <f t="shared" si="0"/>
        <v>0</v>
      </c>
      <c r="C16">
        <f t="shared" si="1"/>
        <v>0</v>
      </c>
      <c r="D16" t="s">
        <v>933</v>
      </c>
      <c r="E16">
        <v>18</v>
      </c>
      <c r="F16">
        <v>9534</v>
      </c>
      <c r="G16">
        <v>10315</v>
      </c>
      <c r="H16">
        <v>6237</v>
      </c>
      <c r="I16">
        <v>3564</v>
      </c>
      <c r="J16">
        <v>190</v>
      </c>
      <c r="K16">
        <v>5117</v>
      </c>
      <c r="L16">
        <v>2103</v>
      </c>
      <c r="N16">
        <v>0</v>
      </c>
      <c r="O16">
        <f t="shared" si="2"/>
        <v>37078</v>
      </c>
      <c r="P16" s="51">
        <f t="shared" si="3"/>
        <v>4119.7777777777774</v>
      </c>
      <c r="Q16">
        <v>54</v>
      </c>
      <c r="R16">
        <v>20579</v>
      </c>
      <c r="S16">
        <v>0</v>
      </c>
      <c r="T16">
        <v>9248</v>
      </c>
      <c r="U16">
        <v>0</v>
      </c>
      <c r="V16">
        <v>1850</v>
      </c>
      <c r="W16">
        <v>5004</v>
      </c>
      <c r="X16">
        <v>0</v>
      </c>
      <c r="Y16">
        <v>0</v>
      </c>
      <c r="Z16">
        <v>0</v>
      </c>
      <c r="AA16">
        <f t="shared" si="4"/>
        <v>36735</v>
      </c>
      <c r="AB16" s="51">
        <f t="shared" si="5"/>
        <v>3673.5</v>
      </c>
      <c r="AC16">
        <v>0</v>
      </c>
    </row>
    <row r="17" spans="1:29" x14ac:dyDescent="0.25">
      <c r="A17" t="s">
        <v>1471</v>
      </c>
      <c r="B17">
        <f t="shared" si="0"/>
        <v>7</v>
      </c>
      <c r="C17">
        <f t="shared" si="1"/>
        <v>0</v>
      </c>
      <c r="D17" t="s">
        <v>1016</v>
      </c>
      <c r="G17">
        <v>129</v>
      </c>
      <c r="H17">
        <v>188</v>
      </c>
      <c r="I17">
        <v>10</v>
      </c>
      <c r="J17">
        <v>170</v>
      </c>
      <c r="K17">
        <v>492</v>
      </c>
      <c r="L17">
        <v>136</v>
      </c>
      <c r="N17">
        <v>7</v>
      </c>
      <c r="O17">
        <f t="shared" si="2"/>
        <v>1132</v>
      </c>
      <c r="P17" s="51">
        <f t="shared" si="3"/>
        <v>161.71428571428572</v>
      </c>
      <c r="Q17">
        <v>0</v>
      </c>
      <c r="R17">
        <v>0</v>
      </c>
      <c r="S17">
        <v>1500</v>
      </c>
      <c r="T17">
        <v>0</v>
      </c>
      <c r="U17">
        <v>0</v>
      </c>
      <c r="V17">
        <v>0</v>
      </c>
      <c r="W17">
        <v>0</v>
      </c>
      <c r="X17">
        <v>0</v>
      </c>
      <c r="Y17">
        <v>0</v>
      </c>
      <c r="Z17">
        <v>0</v>
      </c>
      <c r="AA17">
        <f t="shared" si="4"/>
        <v>1500</v>
      </c>
      <c r="AB17" s="51">
        <f t="shared" si="5"/>
        <v>150</v>
      </c>
      <c r="AC17">
        <v>326</v>
      </c>
    </row>
    <row r="18" spans="1:29" x14ac:dyDescent="0.25">
      <c r="A18" t="s">
        <v>1472</v>
      </c>
      <c r="B18">
        <f t="shared" si="0"/>
        <v>0</v>
      </c>
      <c r="C18">
        <f t="shared" si="1"/>
        <v>0</v>
      </c>
      <c r="D18" t="s">
        <v>951</v>
      </c>
      <c r="E18">
        <v>3</v>
      </c>
      <c r="F18">
        <v>6</v>
      </c>
      <c r="H18">
        <v>386</v>
      </c>
      <c r="I18">
        <v>2809</v>
      </c>
      <c r="J18">
        <v>1858</v>
      </c>
      <c r="K18">
        <v>9</v>
      </c>
      <c r="N18">
        <v>0</v>
      </c>
      <c r="O18">
        <f t="shared" si="2"/>
        <v>5071</v>
      </c>
      <c r="P18" s="51">
        <f t="shared" si="3"/>
        <v>724.42857142857144</v>
      </c>
      <c r="Q18">
        <v>4</v>
      </c>
      <c r="R18">
        <v>6</v>
      </c>
      <c r="S18">
        <v>0</v>
      </c>
      <c r="T18">
        <v>5000</v>
      </c>
      <c r="U18">
        <v>0</v>
      </c>
      <c r="V18">
        <v>0</v>
      </c>
      <c r="W18">
        <v>0</v>
      </c>
      <c r="X18">
        <v>0</v>
      </c>
      <c r="Y18">
        <v>0</v>
      </c>
      <c r="Z18">
        <v>0</v>
      </c>
      <c r="AA18">
        <f t="shared" si="4"/>
        <v>5010</v>
      </c>
      <c r="AB18" s="51">
        <f t="shared" si="5"/>
        <v>501</v>
      </c>
      <c r="AC18">
        <v>0</v>
      </c>
    </row>
    <row r="19" spans="1:29" x14ac:dyDescent="0.25">
      <c r="A19" t="s">
        <v>1473</v>
      </c>
      <c r="B19">
        <f t="shared" si="0"/>
        <v>0</v>
      </c>
      <c r="C19">
        <f t="shared" si="1"/>
        <v>0</v>
      </c>
      <c r="D19" t="s">
        <v>952</v>
      </c>
      <c r="E19">
        <v>216</v>
      </c>
      <c r="F19">
        <v>1854</v>
      </c>
      <c r="G19">
        <v>1261</v>
      </c>
      <c r="H19">
        <v>3421</v>
      </c>
      <c r="I19">
        <v>3302</v>
      </c>
      <c r="J19">
        <v>2639</v>
      </c>
      <c r="K19">
        <v>658</v>
      </c>
      <c r="N19">
        <v>0</v>
      </c>
      <c r="O19">
        <f t="shared" si="2"/>
        <v>13351</v>
      </c>
      <c r="P19" s="51">
        <f t="shared" si="3"/>
        <v>1668.875</v>
      </c>
      <c r="Q19">
        <v>947</v>
      </c>
      <c r="R19">
        <v>2370</v>
      </c>
      <c r="S19">
        <v>0</v>
      </c>
      <c r="T19">
        <v>10000</v>
      </c>
      <c r="U19">
        <v>20</v>
      </c>
      <c r="V19">
        <v>2468</v>
      </c>
      <c r="W19">
        <v>0</v>
      </c>
      <c r="X19">
        <v>0</v>
      </c>
      <c r="Y19">
        <v>0</v>
      </c>
      <c r="Z19">
        <v>0</v>
      </c>
      <c r="AA19">
        <f t="shared" si="4"/>
        <v>15805</v>
      </c>
      <c r="AB19" s="51">
        <f t="shared" si="5"/>
        <v>1580.5</v>
      </c>
      <c r="AC19">
        <v>0</v>
      </c>
    </row>
    <row r="20" spans="1:29" x14ac:dyDescent="0.25">
      <c r="A20" t="s">
        <v>1474</v>
      </c>
      <c r="B20">
        <f t="shared" si="0"/>
        <v>0</v>
      </c>
      <c r="C20">
        <f t="shared" si="1"/>
        <v>0</v>
      </c>
      <c r="D20" t="s">
        <v>1034</v>
      </c>
      <c r="E20">
        <v>21</v>
      </c>
      <c r="F20">
        <v>132</v>
      </c>
      <c r="G20">
        <v>208</v>
      </c>
      <c r="H20">
        <v>447</v>
      </c>
      <c r="I20">
        <v>192</v>
      </c>
      <c r="N20">
        <v>0</v>
      </c>
      <c r="O20">
        <f t="shared" si="2"/>
        <v>1000</v>
      </c>
      <c r="P20" s="51">
        <f t="shared" si="3"/>
        <v>166.66666666666666</v>
      </c>
      <c r="Q20">
        <v>1000</v>
      </c>
      <c r="R20">
        <v>0</v>
      </c>
      <c r="S20">
        <v>0</v>
      </c>
      <c r="T20">
        <v>0</v>
      </c>
      <c r="U20">
        <v>0</v>
      </c>
      <c r="V20">
        <v>0</v>
      </c>
      <c r="W20">
        <v>0</v>
      </c>
      <c r="X20">
        <v>0</v>
      </c>
      <c r="Y20">
        <v>0</v>
      </c>
      <c r="Z20">
        <v>0</v>
      </c>
      <c r="AA20">
        <f t="shared" si="4"/>
        <v>1000</v>
      </c>
      <c r="AB20" s="51">
        <f t="shared" si="5"/>
        <v>100</v>
      </c>
      <c r="AC20">
        <v>0</v>
      </c>
    </row>
    <row r="21" spans="1:29" x14ac:dyDescent="0.25">
      <c r="A21" t="s">
        <v>1475</v>
      </c>
      <c r="B21">
        <f t="shared" si="0"/>
        <v>0</v>
      </c>
      <c r="C21">
        <f t="shared" si="1"/>
        <v>0</v>
      </c>
      <c r="D21" t="s">
        <v>1035</v>
      </c>
      <c r="E21">
        <v>28</v>
      </c>
      <c r="F21">
        <v>112</v>
      </c>
      <c r="G21">
        <v>2</v>
      </c>
      <c r="N21">
        <v>0</v>
      </c>
      <c r="O21">
        <f t="shared" si="2"/>
        <v>142</v>
      </c>
      <c r="P21" s="51">
        <f t="shared" si="3"/>
        <v>35.5</v>
      </c>
      <c r="Q21">
        <v>142</v>
      </c>
      <c r="R21">
        <v>0</v>
      </c>
      <c r="S21">
        <v>0</v>
      </c>
      <c r="T21">
        <v>0</v>
      </c>
      <c r="U21">
        <v>0</v>
      </c>
      <c r="V21">
        <v>0</v>
      </c>
      <c r="W21">
        <v>0</v>
      </c>
      <c r="X21">
        <v>0</v>
      </c>
      <c r="Y21">
        <v>0</v>
      </c>
      <c r="Z21">
        <v>0</v>
      </c>
      <c r="AA21">
        <f t="shared" si="4"/>
        <v>142</v>
      </c>
      <c r="AB21" s="51">
        <f t="shared" si="5"/>
        <v>14.2</v>
      </c>
      <c r="AC21">
        <v>0</v>
      </c>
    </row>
    <row r="22" spans="1:29" x14ac:dyDescent="0.25">
      <c r="A22" t="s">
        <v>1476</v>
      </c>
      <c r="B22">
        <f t="shared" si="0"/>
        <v>29</v>
      </c>
      <c r="C22">
        <f t="shared" si="1"/>
        <v>0</v>
      </c>
      <c r="D22" t="s">
        <v>947</v>
      </c>
      <c r="E22">
        <v>10</v>
      </c>
      <c r="F22">
        <v>47</v>
      </c>
      <c r="G22">
        <v>68</v>
      </c>
      <c r="H22">
        <v>40</v>
      </c>
      <c r="I22">
        <v>92</v>
      </c>
      <c r="J22">
        <v>73</v>
      </c>
      <c r="L22">
        <v>85</v>
      </c>
      <c r="M22">
        <v>15</v>
      </c>
      <c r="N22">
        <v>14</v>
      </c>
      <c r="O22">
        <f t="shared" si="2"/>
        <v>444</v>
      </c>
      <c r="P22" s="51">
        <f t="shared" si="3"/>
        <v>49.333333333333336</v>
      </c>
      <c r="Q22">
        <v>106</v>
      </c>
      <c r="R22">
        <v>200</v>
      </c>
      <c r="S22">
        <v>0</v>
      </c>
      <c r="T22">
        <v>0</v>
      </c>
      <c r="U22">
        <v>0</v>
      </c>
      <c r="V22">
        <v>0</v>
      </c>
      <c r="W22">
        <v>0</v>
      </c>
      <c r="X22">
        <v>346</v>
      </c>
      <c r="Y22">
        <v>0</v>
      </c>
      <c r="Z22">
        <v>0</v>
      </c>
      <c r="AA22">
        <f t="shared" si="4"/>
        <v>652</v>
      </c>
      <c r="AB22" s="51">
        <f t="shared" si="5"/>
        <v>65.2</v>
      </c>
      <c r="AC22">
        <v>232</v>
      </c>
    </row>
    <row r="23" spans="1:29" x14ac:dyDescent="0.25">
      <c r="A23" t="s">
        <v>1477</v>
      </c>
      <c r="B23">
        <f t="shared" si="0"/>
        <v>33</v>
      </c>
      <c r="C23">
        <f t="shared" si="1"/>
        <v>0</v>
      </c>
      <c r="D23" t="s">
        <v>948</v>
      </c>
      <c r="E23">
        <v>12</v>
      </c>
      <c r="F23">
        <v>54</v>
      </c>
      <c r="G23">
        <v>68</v>
      </c>
      <c r="H23">
        <v>28</v>
      </c>
      <c r="I23">
        <v>63</v>
      </c>
      <c r="J23">
        <v>152</v>
      </c>
      <c r="K23">
        <v>184</v>
      </c>
      <c r="L23">
        <v>69</v>
      </c>
      <c r="M23">
        <v>16</v>
      </c>
      <c r="N23">
        <v>17</v>
      </c>
      <c r="O23">
        <f t="shared" si="2"/>
        <v>663</v>
      </c>
      <c r="P23" s="51">
        <f t="shared" si="3"/>
        <v>66.3</v>
      </c>
      <c r="Q23">
        <v>118</v>
      </c>
      <c r="R23">
        <v>164</v>
      </c>
      <c r="S23">
        <v>0</v>
      </c>
      <c r="T23">
        <v>0</v>
      </c>
      <c r="U23">
        <v>0</v>
      </c>
      <c r="V23">
        <v>336</v>
      </c>
      <c r="W23">
        <v>0</v>
      </c>
      <c r="X23">
        <v>45</v>
      </c>
      <c r="Y23">
        <v>0</v>
      </c>
      <c r="Z23">
        <v>0</v>
      </c>
      <c r="AA23">
        <f t="shared" si="4"/>
        <v>663</v>
      </c>
      <c r="AB23" s="51">
        <f t="shared" si="5"/>
        <v>66.3</v>
      </c>
      <c r="AC23">
        <v>0</v>
      </c>
    </row>
    <row r="24" spans="1:29" x14ac:dyDescent="0.25">
      <c r="A24" t="s">
        <v>1478</v>
      </c>
      <c r="B24">
        <f t="shared" si="0"/>
        <v>5801</v>
      </c>
      <c r="C24">
        <f t="shared" si="1"/>
        <v>0</v>
      </c>
      <c r="D24" t="s">
        <v>949</v>
      </c>
      <c r="E24">
        <v>1940</v>
      </c>
      <c r="F24">
        <v>16502</v>
      </c>
      <c r="G24">
        <v>27468</v>
      </c>
      <c r="H24">
        <v>28251</v>
      </c>
      <c r="I24">
        <v>25547</v>
      </c>
      <c r="J24">
        <v>25509</v>
      </c>
      <c r="K24">
        <v>17899</v>
      </c>
      <c r="L24">
        <v>16489</v>
      </c>
      <c r="M24">
        <v>2895</v>
      </c>
      <c r="N24">
        <v>2906</v>
      </c>
      <c r="O24">
        <f t="shared" si="2"/>
        <v>165406</v>
      </c>
      <c r="P24" s="51">
        <f t="shared" si="3"/>
        <v>16540.599999999999</v>
      </c>
      <c r="Q24">
        <v>50519</v>
      </c>
      <c r="R24">
        <v>6188</v>
      </c>
      <c r="S24">
        <v>50066</v>
      </c>
      <c r="T24">
        <v>50000</v>
      </c>
      <c r="U24">
        <v>50000</v>
      </c>
      <c r="V24">
        <v>0</v>
      </c>
      <c r="W24">
        <v>0</v>
      </c>
      <c r="X24">
        <v>0</v>
      </c>
      <c r="Y24">
        <v>0</v>
      </c>
      <c r="Z24">
        <v>0</v>
      </c>
      <c r="AA24">
        <f t="shared" si="4"/>
        <v>206773</v>
      </c>
      <c r="AB24" s="51">
        <f t="shared" si="5"/>
        <v>20677.3</v>
      </c>
      <c r="AC24">
        <v>41043</v>
      </c>
    </row>
    <row r="25" spans="1:29" x14ac:dyDescent="0.25">
      <c r="A25" t="s">
        <v>1479</v>
      </c>
      <c r="B25">
        <f t="shared" si="0"/>
        <v>128</v>
      </c>
      <c r="C25">
        <f t="shared" si="1"/>
        <v>0</v>
      </c>
      <c r="D25" t="s">
        <v>950</v>
      </c>
      <c r="F25">
        <v>14</v>
      </c>
      <c r="G25">
        <v>94</v>
      </c>
      <c r="H25">
        <v>241</v>
      </c>
      <c r="I25">
        <v>247</v>
      </c>
      <c r="J25">
        <v>371</v>
      </c>
      <c r="K25">
        <v>331</v>
      </c>
      <c r="L25">
        <v>272</v>
      </c>
      <c r="M25">
        <v>42</v>
      </c>
      <c r="N25">
        <v>86</v>
      </c>
      <c r="O25">
        <f t="shared" si="2"/>
        <v>1698</v>
      </c>
      <c r="P25" s="51">
        <f t="shared" si="3"/>
        <v>188.66666666666666</v>
      </c>
      <c r="Q25">
        <v>0</v>
      </c>
      <c r="R25">
        <v>14</v>
      </c>
      <c r="S25">
        <v>608</v>
      </c>
      <c r="T25">
        <v>672</v>
      </c>
      <c r="U25">
        <v>0</v>
      </c>
      <c r="V25">
        <v>0</v>
      </c>
      <c r="W25">
        <v>500</v>
      </c>
      <c r="X25">
        <v>0</v>
      </c>
      <c r="Y25">
        <v>0</v>
      </c>
      <c r="Z25">
        <v>0</v>
      </c>
      <c r="AA25">
        <f t="shared" si="4"/>
        <v>1794</v>
      </c>
      <c r="AB25" s="51">
        <f t="shared" si="5"/>
        <v>179.4</v>
      </c>
      <c r="AC25">
        <v>205</v>
      </c>
    </row>
    <row r="26" spans="1:29" x14ac:dyDescent="0.25">
      <c r="A26" t="s">
        <v>1480</v>
      </c>
      <c r="B26">
        <f t="shared" si="0"/>
        <v>0</v>
      </c>
      <c r="C26">
        <f t="shared" si="1"/>
        <v>0</v>
      </c>
      <c r="D26" t="s">
        <v>889</v>
      </c>
      <c r="E26">
        <v>1622</v>
      </c>
      <c r="F26">
        <v>1045</v>
      </c>
      <c r="G26">
        <v>305</v>
      </c>
      <c r="H26">
        <v>2930</v>
      </c>
      <c r="I26">
        <v>5918</v>
      </c>
      <c r="J26">
        <v>3813</v>
      </c>
      <c r="K26">
        <v>2617</v>
      </c>
      <c r="N26">
        <v>0</v>
      </c>
      <c r="O26">
        <f t="shared" si="2"/>
        <v>18250</v>
      </c>
      <c r="P26" s="51">
        <f t="shared" si="3"/>
        <v>2281.25</v>
      </c>
      <c r="Q26">
        <v>2234</v>
      </c>
      <c r="R26">
        <v>1791</v>
      </c>
      <c r="S26">
        <v>14240</v>
      </c>
      <c r="T26">
        <v>600</v>
      </c>
      <c r="U26">
        <v>2250</v>
      </c>
      <c r="V26">
        <v>1000</v>
      </c>
      <c r="W26">
        <v>0</v>
      </c>
      <c r="X26">
        <v>0</v>
      </c>
      <c r="Y26">
        <v>0</v>
      </c>
      <c r="Z26">
        <v>0</v>
      </c>
      <c r="AA26">
        <f t="shared" si="4"/>
        <v>22115</v>
      </c>
      <c r="AB26" s="51">
        <f t="shared" si="5"/>
        <v>2211.5</v>
      </c>
      <c r="AC26">
        <v>0</v>
      </c>
    </row>
    <row r="27" spans="1:29" x14ac:dyDescent="0.25">
      <c r="A27" t="s">
        <v>1481</v>
      </c>
      <c r="B27">
        <f t="shared" si="0"/>
        <v>6</v>
      </c>
      <c r="C27">
        <f t="shared" si="1"/>
        <v>0</v>
      </c>
      <c r="D27" t="s">
        <v>888</v>
      </c>
      <c r="K27">
        <v>4</v>
      </c>
      <c r="L27">
        <v>26</v>
      </c>
      <c r="M27">
        <v>3</v>
      </c>
      <c r="N27">
        <v>3</v>
      </c>
      <c r="O27">
        <f t="shared" si="2"/>
        <v>36</v>
      </c>
      <c r="P27" s="51">
        <f t="shared" si="3"/>
        <v>9</v>
      </c>
      <c r="Q27">
        <v>0</v>
      </c>
      <c r="R27">
        <v>0</v>
      </c>
      <c r="S27">
        <v>0</v>
      </c>
      <c r="T27">
        <v>0</v>
      </c>
      <c r="U27">
        <v>0</v>
      </c>
      <c r="V27">
        <v>0</v>
      </c>
      <c r="W27">
        <v>64</v>
      </c>
      <c r="X27">
        <v>252</v>
      </c>
      <c r="Y27">
        <v>0</v>
      </c>
      <c r="Z27">
        <v>0</v>
      </c>
      <c r="AA27">
        <f t="shared" si="4"/>
        <v>316</v>
      </c>
      <c r="AB27" s="51">
        <f t="shared" si="5"/>
        <v>31.6</v>
      </c>
      <c r="AC27">
        <v>280</v>
      </c>
    </row>
    <row r="28" spans="1:29" x14ac:dyDescent="0.25">
      <c r="A28" t="s">
        <v>1482</v>
      </c>
      <c r="B28">
        <f t="shared" si="0"/>
        <v>5</v>
      </c>
      <c r="C28">
        <f t="shared" si="1"/>
        <v>0</v>
      </c>
      <c r="D28" t="s">
        <v>859</v>
      </c>
      <c r="G28">
        <v>69</v>
      </c>
      <c r="H28">
        <v>28</v>
      </c>
      <c r="I28">
        <v>58</v>
      </c>
      <c r="J28">
        <v>2</v>
      </c>
      <c r="L28">
        <v>12</v>
      </c>
      <c r="N28">
        <v>5</v>
      </c>
      <c r="O28">
        <f t="shared" si="2"/>
        <v>174</v>
      </c>
      <c r="P28" s="51">
        <f t="shared" si="3"/>
        <v>29</v>
      </c>
      <c r="Q28">
        <v>0</v>
      </c>
      <c r="R28">
        <v>0</v>
      </c>
      <c r="S28">
        <v>314</v>
      </c>
      <c r="T28">
        <v>0</v>
      </c>
      <c r="U28">
        <v>0</v>
      </c>
      <c r="V28">
        <v>0</v>
      </c>
      <c r="W28">
        <v>0</v>
      </c>
      <c r="X28">
        <v>250</v>
      </c>
      <c r="Y28">
        <v>0</v>
      </c>
      <c r="Z28">
        <v>0</v>
      </c>
      <c r="AA28">
        <f t="shared" si="4"/>
        <v>564</v>
      </c>
      <c r="AB28" s="51">
        <f t="shared" si="5"/>
        <v>56.4</v>
      </c>
      <c r="AC28">
        <v>233</v>
      </c>
    </row>
    <row r="29" spans="1:29" x14ac:dyDescent="0.25">
      <c r="A29" t="s">
        <v>1483</v>
      </c>
      <c r="B29">
        <f t="shared" si="0"/>
        <v>6728</v>
      </c>
      <c r="C29">
        <f t="shared" si="1"/>
        <v>0</v>
      </c>
      <c r="D29" t="s">
        <v>858</v>
      </c>
      <c r="E29">
        <v>4711</v>
      </c>
      <c r="F29">
        <v>31266</v>
      </c>
      <c r="G29">
        <v>24158</v>
      </c>
      <c r="H29">
        <v>6482</v>
      </c>
      <c r="I29">
        <v>1344</v>
      </c>
      <c r="J29">
        <v>35655</v>
      </c>
      <c r="K29">
        <v>27454</v>
      </c>
      <c r="L29">
        <v>21519</v>
      </c>
      <c r="M29">
        <v>3310</v>
      </c>
      <c r="N29">
        <v>3418</v>
      </c>
      <c r="O29">
        <f t="shared" si="2"/>
        <v>159317</v>
      </c>
      <c r="P29" s="51">
        <f t="shared" si="3"/>
        <v>15931.7</v>
      </c>
      <c r="Q29">
        <v>45070</v>
      </c>
      <c r="R29">
        <v>27269</v>
      </c>
      <c r="S29">
        <v>17326</v>
      </c>
      <c r="T29">
        <v>0</v>
      </c>
      <c r="U29">
        <v>126351</v>
      </c>
      <c r="V29">
        <v>11400</v>
      </c>
      <c r="W29">
        <v>22800</v>
      </c>
      <c r="X29">
        <v>0</v>
      </c>
      <c r="Y29">
        <v>0</v>
      </c>
      <c r="Z29">
        <v>0</v>
      </c>
      <c r="AA29">
        <f t="shared" si="4"/>
        <v>250216</v>
      </c>
      <c r="AB29" s="51">
        <f t="shared" si="5"/>
        <v>25021.599999999999</v>
      </c>
      <c r="AC29">
        <v>33953</v>
      </c>
    </row>
    <row r="30" spans="1:29" x14ac:dyDescent="0.25">
      <c r="A30" t="s">
        <v>1484</v>
      </c>
      <c r="B30">
        <f t="shared" si="0"/>
        <v>0</v>
      </c>
      <c r="C30">
        <f t="shared" si="1"/>
        <v>0</v>
      </c>
      <c r="D30" t="s">
        <v>857</v>
      </c>
      <c r="E30">
        <v>406</v>
      </c>
      <c r="F30">
        <v>3355</v>
      </c>
      <c r="N30">
        <v>0</v>
      </c>
      <c r="O30">
        <f t="shared" si="2"/>
        <v>3761</v>
      </c>
      <c r="P30" s="51">
        <f t="shared" si="3"/>
        <v>1253.6666666666667</v>
      </c>
      <c r="Q30">
        <v>3761</v>
      </c>
      <c r="R30">
        <v>0</v>
      </c>
      <c r="S30">
        <v>0</v>
      </c>
      <c r="T30">
        <v>0</v>
      </c>
      <c r="U30">
        <v>0</v>
      </c>
      <c r="V30">
        <v>0</v>
      </c>
      <c r="W30">
        <v>0</v>
      </c>
      <c r="X30">
        <v>0</v>
      </c>
      <c r="Y30">
        <v>0</v>
      </c>
      <c r="Z30">
        <v>0</v>
      </c>
      <c r="AA30">
        <f t="shared" si="4"/>
        <v>3761</v>
      </c>
      <c r="AB30" s="51">
        <f t="shared" si="5"/>
        <v>376.1</v>
      </c>
      <c r="AC30">
        <v>0</v>
      </c>
    </row>
    <row r="31" spans="1:29" x14ac:dyDescent="0.25">
      <c r="A31" t="s">
        <v>1485</v>
      </c>
      <c r="B31">
        <f t="shared" si="0"/>
        <v>741</v>
      </c>
      <c r="C31">
        <f t="shared" si="1"/>
        <v>0</v>
      </c>
      <c r="D31" t="s">
        <v>860</v>
      </c>
      <c r="F31">
        <v>1362</v>
      </c>
      <c r="G31">
        <v>347</v>
      </c>
      <c r="I31">
        <v>189</v>
      </c>
      <c r="J31">
        <v>1396</v>
      </c>
      <c r="K31">
        <v>976</v>
      </c>
      <c r="L31">
        <v>1127</v>
      </c>
      <c r="M31">
        <v>246</v>
      </c>
      <c r="N31">
        <v>495</v>
      </c>
      <c r="O31">
        <f t="shared" si="2"/>
        <v>6138</v>
      </c>
      <c r="P31" s="51">
        <f t="shared" si="3"/>
        <v>767.25</v>
      </c>
      <c r="Q31">
        <v>0</v>
      </c>
      <c r="R31">
        <v>1719</v>
      </c>
      <c r="S31">
        <v>0</v>
      </c>
      <c r="T31">
        <v>0</v>
      </c>
      <c r="U31">
        <v>3240</v>
      </c>
      <c r="V31">
        <v>0</v>
      </c>
      <c r="W31">
        <v>1</v>
      </c>
      <c r="X31">
        <v>1200</v>
      </c>
      <c r="Y31">
        <v>0</v>
      </c>
      <c r="Z31">
        <v>0</v>
      </c>
      <c r="AA31">
        <f t="shared" si="4"/>
        <v>6160</v>
      </c>
      <c r="AB31" s="51">
        <f t="shared" si="5"/>
        <v>616</v>
      </c>
      <c r="AC31">
        <v>45</v>
      </c>
    </row>
    <row r="32" spans="1:29" x14ac:dyDescent="0.25">
      <c r="A32" t="s">
        <v>1486</v>
      </c>
      <c r="B32">
        <f t="shared" si="0"/>
        <v>14</v>
      </c>
      <c r="C32">
        <f t="shared" si="1"/>
        <v>0</v>
      </c>
      <c r="D32" t="s">
        <v>862</v>
      </c>
      <c r="H32">
        <v>129</v>
      </c>
      <c r="I32">
        <v>70</v>
      </c>
      <c r="J32">
        <v>73</v>
      </c>
      <c r="K32">
        <v>28</v>
      </c>
      <c r="L32">
        <v>55</v>
      </c>
      <c r="M32">
        <v>7</v>
      </c>
      <c r="N32">
        <v>7</v>
      </c>
      <c r="O32">
        <f t="shared" si="2"/>
        <v>369</v>
      </c>
      <c r="P32" s="51">
        <f t="shared" si="3"/>
        <v>52.714285714285715</v>
      </c>
      <c r="Q32">
        <v>0</v>
      </c>
      <c r="R32">
        <v>0</v>
      </c>
      <c r="S32">
        <v>0</v>
      </c>
      <c r="T32">
        <v>300</v>
      </c>
      <c r="U32">
        <v>0</v>
      </c>
      <c r="V32">
        <v>0</v>
      </c>
      <c r="W32">
        <v>0</v>
      </c>
      <c r="X32">
        <v>240</v>
      </c>
      <c r="Y32">
        <v>0</v>
      </c>
      <c r="Z32">
        <v>0</v>
      </c>
      <c r="AA32">
        <f t="shared" si="4"/>
        <v>540</v>
      </c>
      <c r="AB32" s="51">
        <f t="shared" si="5"/>
        <v>54</v>
      </c>
      <c r="AC32">
        <v>171</v>
      </c>
    </row>
    <row r="33" spans="1:29" x14ac:dyDescent="0.25">
      <c r="A33" t="s">
        <v>1487</v>
      </c>
      <c r="B33">
        <f t="shared" si="0"/>
        <v>22392</v>
      </c>
      <c r="C33">
        <f t="shared" si="1"/>
        <v>16800</v>
      </c>
      <c r="D33" t="s">
        <v>864</v>
      </c>
      <c r="E33">
        <v>3894</v>
      </c>
      <c r="F33">
        <v>37959</v>
      </c>
      <c r="G33">
        <v>37123</v>
      </c>
      <c r="H33">
        <v>41781</v>
      </c>
      <c r="I33">
        <v>15010</v>
      </c>
      <c r="J33">
        <v>8193</v>
      </c>
      <c r="K33">
        <v>51802</v>
      </c>
      <c r="L33">
        <v>56926</v>
      </c>
      <c r="M33">
        <v>9289</v>
      </c>
      <c r="N33">
        <v>13103</v>
      </c>
      <c r="O33">
        <f t="shared" si="2"/>
        <v>275080</v>
      </c>
      <c r="P33" s="51">
        <f t="shared" si="3"/>
        <v>27508</v>
      </c>
      <c r="Q33">
        <v>21371</v>
      </c>
      <c r="R33">
        <v>53495</v>
      </c>
      <c r="S33">
        <v>25200</v>
      </c>
      <c r="T33">
        <v>36000</v>
      </c>
      <c r="U33">
        <v>1000</v>
      </c>
      <c r="V33">
        <v>50160</v>
      </c>
      <c r="W33">
        <v>75440</v>
      </c>
      <c r="X33">
        <v>34800</v>
      </c>
      <c r="Y33">
        <v>0</v>
      </c>
      <c r="Z33">
        <v>16800</v>
      </c>
      <c r="AA33">
        <f t="shared" si="4"/>
        <v>314266</v>
      </c>
      <c r="AB33" s="51">
        <f t="shared" si="5"/>
        <v>31426.6</v>
      </c>
      <c r="AC33">
        <v>36553</v>
      </c>
    </row>
    <row r="34" spans="1:29" x14ac:dyDescent="0.25">
      <c r="A34" t="s">
        <v>1488</v>
      </c>
      <c r="B34">
        <f t="shared" si="0"/>
        <v>65</v>
      </c>
      <c r="C34">
        <f t="shared" si="1"/>
        <v>0</v>
      </c>
      <c r="D34" t="s">
        <v>861</v>
      </c>
      <c r="I34">
        <v>170</v>
      </c>
      <c r="J34">
        <v>130</v>
      </c>
      <c r="L34">
        <v>17</v>
      </c>
      <c r="M34">
        <v>25</v>
      </c>
      <c r="N34">
        <v>40</v>
      </c>
      <c r="O34">
        <f t="shared" si="2"/>
        <v>382</v>
      </c>
      <c r="P34" s="51">
        <f t="shared" si="3"/>
        <v>76.400000000000006</v>
      </c>
      <c r="Q34">
        <v>0</v>
      </c>
      <c r="R34">
        <v>0</v>
      </c>
      <c r="S34">
        <v>0</v>
      </c>
      <c r="T34">
        <v>0</v>
      </c>
      <c r="U34">
        <v>300</v>
      </c>
      <c r="V34">
        <v>0</v>
      </c>
      <c r="W34">
        <v>0</v>
      </c>
      <c r="X34">
        <v>500</v>
      </c>
      <c r="Y34">
        <v>0</v>
      </c>
      <c r="Z34">
        <v>0</v>
      </c>
      <c r="AA34">
        <f t="shared" si="4"/>
        <v>800</v>
      </c>
      <c r="AB34" s="51">
        <f t="shared" si="5"/>
        <v>80</v>
      </c>
      <c r="AC34">
        <v>417</v>
      </c>
    </row>
    <row r="35" spans="1:29" x14ac:dyDescent="0.25">
      <c r="A35" t="s">
        <v>1489</v>
      </c>
      <c r="B35">
        <f t="shared" si="0"/>
        <v>8053</v>
      </c>
      <c r="C35">
        <f t="shared" si="1"/>
        <v>0</v>
      </c>
      <c r="D35" t="s">
        <v>869</v>
      </c>
      <c r="E35">
        <v>1003</v>
      </c>
      <c r="F35">
        <v>4236</v>
      </c>
      <c r="G35">
        <v>4358</v>
      </c>
      <c r="H35">
        <v>11404</v>
      </c>
      <c r="I35">
        <v>26104</v>
      </c>
      <c r="J35">
        <v>20570</v>
      </c>
      <c r="K35">
        <v>28114</v>
      </c>
      <c r="L35">
        <v>28195</v>
      </c>
      <c r="M35">
        <v>2985</v>
      </c>
      <c r="N35">
        <v>5068</v>
      </c>
      <c r="O35">
        <f t="shared" si="2"/>
        <v>132037</v>
      </c>
      <c r="P35" s="51">
        <f t="shared" si="3"/>
        <v>13203.7</v>
      </c>
      <c r="Q35">
        <v>13957</v>
      </c>
      <c r="R35">
        <v>0</v>
      </c>
      <c r="S35">
        <v>16880</v>
      </c>
      <c r="T35">
        <v>39330</v>
      </c>
      <c r="U35">
        <v>0</v>
      </c>
      <c r="V35">
        <v>12200</v>
      </c>
      <c r="W35">
        <v>41570</v>
      </c>
      <c r="X35">
        <v>29280</v>
      </c>
      <c r="Y35">
        <v>0</v>
      </c>
      <c r="Z35">
        <v>0</v>
      </c>
      <c r="AA35">
        <f t="shared" si="4"/>
        <v>153217</v>
      </c>
      <c r="AB35" s="51">
        <f t="shared" si="5"/>
        <v>15321.7</v>
      </c>
      <c r="AC35">
        <v>21927</v>
      </c>
    </row>
    <row r="36" spans="1:29" x14ac:dyDescent="0.25">
      <c r="A36" t="s">
        <v>1490</v>
      </c>
      <c r="B36">
        <f t="shared" si="0"/>
        <v>109</v>
      </c>
      <c r="C36">
        <f t="shared" si="1"/>
        <v>0</v>
      </c>
      <c r="D36" t="s">
        <v>866</v>
      </c>
      <c r="F36">
        <v>10</v>
      </c>
      <c r="L36">
        <v>58</v>
      </c>
      <c r="M36">
        <v>42</v>
      </c>
      <c r="N36">
        <v>67</v>
      </c>
      <c r="O36">
        <f t="shared" si="2"/>
        <v>177</v>
      </c>
      <c r="P36" s="51">
        <f t="shared" si="3"/>
        <v>44.25</v>
      </c>
      <c r="Q36">
        <v>0</v>
      </c>
      <c r="R36">
        <v>10</v>
      </c>
      <c r="S36">
        <v>0</v>
      </c>
      <c r="T36">
        <v>0</v>
      </c>
      <c r="U36">
        <v>0</v>
      </c>
      <c r="V36">
        <v>0</v>
      </c>
      <c r="W36">
        <v>0</v>
      </c>
      <c r="X36">
        <v>320</v>
      </c>
      <c r="Y36">
        <v>0</v>
      </c>
      <c r="Z36">
        <v>0</v>
      </c>
      <c r="AA36">
        <f t="shared" si="4"/>
        <v>330</v>
      </c>
      <c r="AB36" s="51">
        <f t="shared" si="5"/>
        <v>33</v>
      </c>
      <c r="AC36">
        <v>164</v>
      </c>
    </row>
    <row r="37" spans="1:29" x14ac:dyDescent="0.25">
      <c r="A37" t="s">
        <v>1491</v>
      </c>
      <c r="B37">
        <f t="shared" si="0"/>
        <v>0</v>
      </c>
      <c r="C37">
        <f t="shared" si="1"/>
        <v>0</v>
      </c>
      <c r="D37" t="s">
        <v>865</v>
      </c>
      <c r="F37">
        <v>406</v>
      </c>
      <c r="G37">
        <v>366</v>
      </c>
      <c r="H37">
        <v>542</v>
      </c>
      <c r="I37">
        <v>513</v>
      </c>
      <c r="J37">
        <v>542</v>
      </c>
      <c r="K37">
        <v>467</v>
      </c>
      <c r="L37">
        <v>62</v>
      </c>
      <c r="N37">
        <v>0</v>
      </c>
      <c r="O37">
        <f t="shared" si="2"/>
        <v>2898</v>
      </c>
      <c r="P37" s="51">
        <f t="shared" si="3"/>
        <v>362.25</v>
      </c>
      <c r="Q37">
        <v>41</v>
      </c>
      <c r="R37">
        <v>2704</v>
      </c>
      <c r="S37">
        <v>0</v>
      </c>
      <c r="T37">
        <v>0</v>
      </c>
      <c r="U37">
        <v>0</v>
      </c>
      <c r="V37">
        <v>0</v>
      </c>
      <c r="W37">
        <v>0</v>
      </c>
      <c r="X37">
        <v>0</v>
      </c>
      <c r="Y37">
        <v>0</v>
      </c>
      <c r="Z37">
        <v>0</v>
      </c>
      <c r="AA37">
        <f t="shared" si="4"/>
        <v>2745</v>
      </c>
      <c r="AB37" s="51">
        <f t="shared" si="5"/>
        <v>274.5</v>
      </c>
      <c r="AC37">
        <v>0</v>
      </c>
    </row>
    <row r="38" spans="1:29" x14ac:dyDescent="0.25">
      <c r="A38" t="s">
        <v>1492</v>
      </c>
      <c r="B38">
        <f t="shared" si="0"/>
        <v>0</v>
      </c>
      <c r="C38">
        <f t="shared" si="1"/>
        <v>0</v>
      </c>
      <c r="D38" t="s">
        <v>868</v>
      </c>
      <c r="E38">
        <v>2154</v>
      </c>
      <c r="F38">
        <v>7708</v>
      </c>
      <c r="G38">
        <v>4746</v>
      </c>
      <c r="H38">
        <v>4604</v>
      </c>
      <c r="K38">
        <v>20</v>
      </c>
      <c r="N38">
        <v>0</v>
      </c>
      <c r="O38">
        <f t="shared" si="2"/>
        <v>19232</v>
      </c>
      <c r="P38" s="51">
        <f t="shared" si="3"/>
        <v>3205.3333333333335</v>
      </c>
      <c r="Q38">
        <v>5780</v>
      </c>
      <c r="R38">
        <v>11457</v>
      </c>
      <c r="S38">
        <v>1950</v>
      </c>
      <c r="T38">
        <v>0</v>
      </c>
      <c r="U38">
        <v>0</v>
      </c>
      <c r="V38">
        <v>0</v>
      </c>
      <c r="W38">
        <v>0</v>
      </c>
      <c r="X38">
        <v>0</v>
      </c>
      <c r="Y38">
        <v>0</v>
      </c>
      <c r="Z38">
        <v>0</v>
      </c>
      <c r="AA38">
        <f t="shared" si="4"/>
        <v>19187</v>
      </c>
      <c r="AB38" s="51">
        <f t="shared" si="5"/>
        <v>1918.7</v>
      </c>
      <c r="AC38">
        <v>0</v>
      </c>
    </row>
    <row r="39" spans="1:29" x14ac:dyDescent="0.25">
      <c r="A39" t="s">
        <v>1493</v>
      </c>
      <c r="B39">
        <f t="shared" si="0"/>
        <v>1487</v>
      </c>
      <c r="C39">
        <f t="shared" si="1"/>
        <v>0</v>
      </c>
      <c r="D39" t="s">
        <v>867</v>
      </c>
      <c r="F39">
        <v>901</v>
      </c>
      <c r="G39">
        <v>1542</v>
      </c>
      <c r="H39">
        <v>2128</v>
      </c>
      <c r="I39">
        <v>3486</v>
      </c>
      <c r="J39">
        <v>5115</v>
      </c>
      <c r="K39">
        <v>3624</v>
      </c>
      <c r="L39">
        <v>3803</v>
      </c>
      <c r="M39">
        <v>434</v>
      </c>
      <c r="N39">
        <v>1053</v>
      </c>
      <c r="O39">
        <f t="shared" si="2"/>
        <v>22086</v>
      </c>
      <c r="P39" s="51">
        <f t="shared" si="3"/>
        <v>2454</v>
      </c>
      <c r="Q39">
        <v>17</v>
      </c>
      <c r="R39">
        <v>9127</v>
      </c>
      <c r="S39">
        <v>0</v>
      </c>
      <c r="T39">
        <v>0</v>
      </c>
      <c r="U39">
        <v>0</v>
      </c>
      <c r="V39">
        <v>6000</v>
      </c>
      <c r="W39">
        <v>5000</v>
      </c>
      <c r="X39">
        <v>3000</v>
      </c>
      <c r="Y39">
        <v>0</v>
      </c>
      <c r="Z39">
        <v>0</v>
      </c>
      <c r="AA39">
        <f t="shared" si="4"/>
        <v>23144</v>
      </c>
      <c r="AB39" s="51">
        <f t="shared" si="5"/>
        <v>2314.4</v>
      </c>
      <c r="AC39">
        <v>1244</v>
      </c>
    </row>
    <row r="40" spans="1:29" x14ac:dyDescent="0.25">
      <c r="A40" t="s">
        <v>1494</v>
      </c>
      <c r="B40">
        <f t="shared" si="0"/>
        <v>0</v>
      </c>
      <c r="C40">
        <f t="shared" si="1"/>
        <v>0</v>
      </c>
      <c r="D40" t="s">
        <v>1279</v>
      </c>
      <c r="F40">
        <v>511</v>
      </c>
      <c r="G40">
        <v>989</v>
      </c>
      <c r="H40">
        <v>499</v>
      </c>
      <c r="J40">
        <v>5</v>
      </c>
      <c r="N40">
        <v>0</v>
      </c>
      <c r="O40">
        <f t="shared" si="2"/>
        <v>2004</v>
      </c>
      <c r="P40" s="51">
        <f t="shared" si="3"/>
        <v>400.8</v>
      </c>
      <c r="Q40">
        <v>0</v>
      </c>
      <c r="R40">
        <v>2006</v>
      </c>
      <c r="S40">
        <v>0</v>
      </c>
      <c r="T40">
        <v>0</v>
      </c>
      <c r="U40">
        <v>0</v>
      </c>
      <c r="V40">
        <v>0</v>
      </c>
      <c r="W40">
        <v>0</v>
      </c>
      <c r="X40">
        <v>0</v>
      </c>
      <c r="Y40">
        <v>0</v>
      </c>
      <c r="Z40">
        <v>0</v>
      </c>
      <c r="AA40">
        <f t="shared" si="4"/>
        <v>2006</v>
      </c>
      <c r="AB40" s="51">
        <f t="shared" si="5"/>
        <v>200.6</v>
      </c>
      <c r="AC40">
        <v>0</v>
      </c>
    </row>
    <row r="41" spans="1:29" x14ac:dyDescent="0.25">
      <c r="A41" t="s">
        <v>1495</v>
      </c>
      <c r="B41">
        <f t="shared" si="0"/>
        <v>12</v>
      </c>
      <c r="C41">
        <f t="shared" si="1"/>
        <v>0</v>
      </c>
      <c r="D41" t="s">
        <v>998</v>
      </c>
      <c r="E41">
        <v>6</v>
      </c>
      <c r="F41">
        <v>1</v>
      </c>
      <c r="I41">
        <v>4</v>
      </c>
      <c r="J41">
        <v>30</v>
      </c>
      <c r="K41">
        <v>26</v>
      </c>
      <c r="L41">
        <v>31</v>
      </c>
      <c r="M41">
        <v>4</v>
      </c>
      <c r="N41">
        <v>8</v>
      </c>
      <c r="O41">
        <f t="shared" si="2"/>
        <v>110</v>
      </c>
      <c r="P41" s="51">
        <f t="shared" si="3"/>
        <v>13.75</v>
      </c>
      <c r="Q41">
        <v>7</v>
      </c>
      <c r="R41">
        <v>0</v>
      </c>
      <c r="S41">
        <v>0</v>
      </c>
      <c r="T41">
        <v>0</v>
      </c>
      <c r="U41">
        <v>250</v>
      </c>
      <c r="V41">
        <v>0</v>
      </c>
      <c r="W41">
        <v>0</v>
      </c>
      <c r="X41">
        <v>0</v>
      </c>
      <c r="Y41">
        <v>0</v>
      </c>
      <c r="Z41">
        <v>0</v>
      </c>
      <c r="AA41">
        <f t="shared" si="4"/>
        <v>257</v>
      </c>
      <c r="AB41" s="51">
        <f t="shared" si="5"/>
        <v>25.7</v>
      </c>
      <c r="AC41">
        <v>147</v>
      </c>
    </row>
    <row r="42" spans="1:29" x14ac:dyDescent="0.25">
      <c r="A42" t="s">
        <v>1496</v>
      </c>
      <c r="B42">
        <f t="shared" si="0"/>
        <v>5132</v>
      </c>
      <c r="C42">
        <f t="shared" si="1"/>
        <v>0</v>
      </c>
      <c r="D42" t="s">
        <v>997</v>
      </c>
      <c r="E42">
        <v>2669</v>
      </c>
      <c r="F42">
        <v>20746</v>
      </c>
      <c r="G42">
        <v>22961</v>
      </c>
      <c r="H42">
        <v>12420</v>
      </c>
      <c r="I42">
        <v>9690</v>
      </c>
      <c r="J42">
        <v>4898</v>
      </c>
      <c r="K42">
        <v>20</v>
      </c>
      <c r="L42">
        <v>7691</v>
      </c>
      <c r="M42">
        <v>1910</v>
      </c>
      <c r="N42">
        <v>3222</v>
      </c>
      <c r="O42">
        <f t="shared" si="2"/>
        <v>86227</v>
      </c>
      <c r="P42" s="51">
        <f t="shared" si="3"/>
        <v>8622.7000000000007</v>
      </c>
      <c r="Q42">
        <v>52069</v>
      </c>
      <c r="R42">
        <v>21430</v>
      </c>
      <c r="S42">
        <v>3411</v>
      </c>
      <c r="T42">
        <v>6800</v>
      </c>
      <c r="U42">
        <v>5400</v>
      </c>
      <c r="V42">
        <v>1000</v>
      </c>
      <c r="W42">
        <v>0</v>
      </c>
      <c r="X42">
        <v>69164</v>
      </c>
      <c r="Y42">
        <v>0</v>
      </c>
      <c r="Z42">
        <v>0</v>
      </c>
      <c r="AA42">
        <f t="shared" si="4"/>
        <v>159274</v>
      </c>
      <c r="AB42" s="51">
        <f t="shared" si="5"/>
        <v>15927.4</v>
      </c>
      <c r="AC42">
        <v>56303</v>
      </c>
    </row>
    <row r="43" spans="1:29" x14ac:dyDescent="0.25">
      <c r="A43" t="s">
        <v>1497</v>
      </c>
      <c r="B43">
        <f t="shared" si="0"/>
        <v>64</v>
      </c>
      <c r="C43">
        <f t="shared" si="1"/>
        <v>0</v>
      </c>
      <c r="D43" t="s">
        <v>893</v>
      </c>
      <c r="F43">
        <v>14</v>
      </c>
      <c r="G43">
        <v>37</v>
      </c>
      <c r="H43">
        <v>36</v>
      </c>
      <c r="I43">
        <v>5</v>
      </c>
      <c r="M43">
        <v>60</v>
      </c>
      <c r="N43">
        <v>4</v>
      </c>
      <c r="O43">
        <f t="shared" si="2"/>
        <v>156</v>
      </c>
      <c r="P43" s="51">
        <f t="shared" si="3"/>
        <v>26</v>
      </c>
      <c r="Q43">
        <v>5239</v>
      </c>
      <c r="R43">
        <v>27</v>
      </c>
      <c r="S43">
        <v>1199</v>
      </c>
      <c r="T43">
        <v>0</v>
      </c>
      <c r="U43">
        <v>0</v>
      </c>
      <c r="V43">
        <v>0</v>
      </c>
      <c r="W43">
        <v>0</v>
      </c>
      <c r="X43">
        <v>0</v>
      </c>
      <c r="Y43">
        <v>0</v>
      </c>
      <c r="Z43">
        <v>0</v>
      </c>
      <c r="AA43">
        <f t="shared" si="4"/>
        <v>6465</v>
      </c>
      <c r="AB43" s="51">
        <f t="shared" si="5"/>
        <v>646.5</v>
      </c>
      <c r="AC43">
        <v>27</v>
      </c>
    </row>
    <row r="44" spans="1:29" x14ac:dyDescent="0.25">
      <c r="A44" t="s">
        <v>1498</v>
      </c>
      <c r="B44">
        <f t="shared" si="0"/>
        <v>432</v>
      </c>
      <c r="C44">
        <f t="shared" si="1"/>
        <v>480</v>
      </c>
      <c r="D44" t="s">
        <v>892</v>
      </c>
      <c r="E44">
        <v>183</v>
      </c>
      <c r="F44">
        <v>1026</v>
      </c>
      <c r="G44">
        <v>1159</v>
      </c>
      <c r="H44">
        <v>994</v>
      </c>
      <c r="I44">
        <v>1042</v>
      </c>
      <c r="J44">
        <v>1052</v>
      </c>
      <c r="K44">
        <v>1154</v>
      </c>
      <c r="L44">
        <v>1027</v>
      </c>
      <c r="M44">
        <v>155</v>
      </c>
      <c r="N44">
        <v>277</v>
      </c>
      <c r="O44">
        <f t="shared" si="2"/>
        <v>8069</v>
      </c>
      <c r="P44" s="51">
        <f t="shared" si="3"/>
        <v>806.9</v>
      </c>
      <c r="Q44">
        <v>1888</v>
      </c>
      <c r="R44">
        <v>1393</v>
      </c>
      <c r="S44">
        <v>1441</v>
      </c>
      <c r="T44">
        <v>1200</v>
      </c>
      <c r="U44">
        <v>240</v>
      </c>
      <c r="V44">
        <v>480</v>
      </c>
      <c r="W44">
        <v>1200</v>
      </c>
      <c r="X44">
        <v>4500</v>
      </c>
      <c r="Y44">
        <v>0</v>
      </c>
      <c r="Z44">
        <v>480</v>
      </c>
      <c r="AA44">
        <f t="shared" si="4"/>
        <v>12822</v>
      </c>
      <c r="AB44" s="51">
        <f t="shared" si="5"/>
        <v>1282.2</v>
      </c>
      <c r="AC44">
        <v>4051</v>
      </c>
    </row>
    <row r="45" spans="1:29" x14ac:dyDescent="0.25">
      <c r="A45" t="s">
        <v>1499</v>
      </c>
      <c r="B45">
        <f t="shared" si="0"/>
        <v>112</v>
      </c>
      <c r="C45">
        <f t="shared" si="1"/>
        <v>1000</v>
      </c>
      <c r="D45" t="s">
        <v>894</v>
      </c>
      <c r="F45">
        <v>225</v>
      </c>
      <c r="G45">
        <v>344</v>
      </c>
      <c r="H45">
        <v>6</v>
      </c>
      <c r="I45">
        <v>144</v>
      </c>
      <c r="J45">
        <v>225</v>
      </c>
      <c r="K45">
        <v>288</v>
      </c>
      <c r="L45">
        <v>584</v>
      </c>
      <c r="M45">
        <v>79</v>
      </c>
      <c r="N45">
        <v>33</v>
      </c>
      <c r="O45">
        <f t="shared" si="2"/>
        <v>1928</v>
      </c>
      <c r="P45" s="51">
        <f t="shared" si="3"/>
        <v>214.22222222222223</v>
      </c>
      <c r="Q45">
        <v>4</v>
      </c>
      <c r="R45">
        <v>563</v>
      </c>
      <c r="S45">
        <v>0</v>
      </c>
      <c r="T45">
        <v>0</v>
      </c>
      <c r="U45">
        <v>1000</v>
      </c>
      <c r="V45">
        <v>0</v>
      </c>
      <c r="W45">
        <v>0</v>
      </c>
      <c r="X45">
        <v>300</v>
      </c>
      <c r="Y45">
        <v>0</v>
      </c>
      <c r="Z45">
        <v>1000</v>
      </c>
      <c r="AA45">
        <f t="shared" si="4"/>
        <v>2867</v>
      </c>
      <c r="AB45" s="51">
        <f t="shared" si="5"/>
        <v>286.7</v>
      </c>
      <c r="AC45">
        <v>967</v>
      </c>
    </row>
    <row r="46" spans="1:29" x14ac:dyDescent="0.25">
      <c r="A46" t="s">
        <v>1500</v>
      </c>
      <c r="B46">
        <f t="shared" si="0"/>
        <v>1202</v>
      </c>
      <c r="C46">
        <f t="shared" si="1"/>
        <v>0</v>
      </c>
      <c r="D46" t="s">
        <v>1117</v>
      </c>
      <c r="F46">
        <v>4616</v>
      </c>
      <c r="G46">
        <v>4269</v>
      </c>
      <c r="H46">
        <v>4512</v>
      </c>
      <c r="I46">
        <v>3644</v>
      </c>
      <c r="J46">
        <v>3923</v>
      </c>
      <c r="K46">
        <v>3164</v>
      </c>
      <c r="L46">
        <v>3637</v>
      </c>
      <c r="M46">
        <v>438</v>
      </c>
      <c r="N46">
        <v>764</v>
      </c>
      <c r="O46">
        <f t="shared" si="2"/>
        <v>28967</v>
      </c>
      <c r="P46" s="51">
        <f t="shared" si="3"/>
        <v>3218.5555555555557</v>
      </c>
      <c r="Q46">
        <v>0</v>
      </c>
      <c r="R46">
        <v>6690</v>
      </c>
      <c r="S46">
        <v>5720</v>
      </c>
      <c r="T46">
        <v>3222</v>
      </c>
      <c r="U46">
        <v>4492</v>
      </c>
      <c r="V46">
        <v>2327</v>
      </c>
      <c r="W46">
        <v>2650</v>
      </c>
      <c r="X46">
        <v>5930</v>
      </c>
      <c r="Y46">
        <v>0</v>
      </c>
      <c r="Z46">
        <v>0</v>
      </c>
      <c r="AA46">
        <f t="shared" si="4"/>
        <v>31031</v>
      </c>
      <c r="AB46" s="51">
        <f t="shared" si="5"/>
        <v>3103.1</v>
      </c>
      <c r="AC46">
        <v>2232</v>
      </c>
    </row>
    <row r="47" spans="1:29" x14ac:dyDescent="0.25">
      <c r="A47" t="s">
        <v>1501</v>
      </c>
      <c r="B47">
        <f t="shared" si="0"/>
        <v>682</v>
      </c>
      <c r="C47">
        <f t="shared" si="1"/>
        <v>0</v>
      </c>
      <c r="D47" t="s">
        <v>1187</v>
      </c>
      <c r="F47">
        <v>340</v>
      </c>
      <c r="G47">
        <v>726</v>
      </c>
      <c r="H47">
        <v>1828</v>
      </c>
      <c r="I47">
        <v>2269</v>
      </c>
      <c r="J47">
        <v>1279</v>
      </c>
      <c r="K47">
        <v>1908</v>
      </c>
      <c r="L47">
        <v>1443</v>
      </c>
      <c r="M47">
        <v>217</v>
      </c>
      <c r="N47">
        <v>465</v>
      </c>
      <c r="O47">
        <f t="shared" si="2"/>
        <v>10475</v>
      </c>
      <c r="P47" s="51">
        <f t="shared" si="3"/>
        <v>1163.8888888888889</v>
      </c>
      <c r="Q47">
        <v>0</v>
      </c>
      <c r="R47">
        <v>356</v>
      </c>
      <c r="S47">
        <v>1519</v>
      </c>
      <c r="T47">
        <v>2160</v>
      </c>
      <c r="U47">
        <v>1200</v>
      </c>
      <c r="V47">
        <v>3600</v>
      </c>
      <c r="W47">
        <v>4</v>
      </c>
      <c r="X47">
        <v>2400</v>
      </c>
      <c r="Y47">
        <v>0</v>
      </c>
      <c r="Z47">
        <v>0</v>
      </c>
      <c r="AA47">
        <f t="shared" si="4"/>
        <v>11239</v>
      </c>
      <c r="AB47" s="51">
        <f t="shared" si="5"/>
        <v>1123.9000000000001</v>
      </c>
      <c r="AC47">
        <v>797</v>
      </c>
    </row>
    <row r="48" spans="1:29" x14ac:dyDescent="0.25">
      <c r="A48" t="s">
        <v>1502</v>
      </c>
      <c r="B48">
        <f t="shared" si="0"/>
        <v>37</v>
      </c>
      <c r="C48">
        <f t="shared" si="1"/>
        <v>0</v>
      </c>
      <c r="D48" t="s">
        <v>1249</v>
      </c>
      <c r="H48">
        <v>32</v>
      </c>
      <c r="I48">
        <v>94</v>
      </c>
      <c r="J48">
        <v>24</v>
      </c>
      <c r="K48">
        <v>111</v>
      </c>
      <c r="L48">
        <v>43</v>
      </c>
      <c r="M48">
        <v>19</v>
      </c>
      <c r="N48">
        <v>18</v>
      </c>
      <c r="O48">
        <f t="shared" si="2"/>
        <v>341</v>
      </c>
      <c r="P48" s="51">
        <f t="shared" si="3"/>
        <v>48.714285714285715</v>
      </c>
      <c r="Q48">
        <v>0</v>
      </c>
      <c r="R48">
        <v>0</v>
      </c>
      <c r="S48">
        <v>0</v>
      </c>
      <c r="T48">
        <v>500</v>
      </c>
      <c r="U48">
        <v>0</v>
      </c>
      <c r="V48">
        <v>0</v>
      </c>
      <c r="W48">
        <v>0</v>
      </c>
      <c r="X48">
        <v>0</v>
      </c>
      <c r="Y48">
        <v>0</v>
      </c>
      <c r="Z48">
        <v>0</v>
      </c>
      <c r="AA48">
        <f t="shared" si="4"/>
        <v>500</v>
      </c>
      <c r="AB48" s="51">
        <f t="shared" si="5"/>
        <v>50</v>
      </c>
      <c r="AC48">
        <v>177</v>
      </c>
    </row>
    <row r="49" spans="1:29" x14ac:dyDescent="0.25">
      <c r="A49" t="s">
        <v>1503</v>
      </c>
      <c r="B49">
        <f t="shared" si="0"/>
        <v>1</v>
      </c>
      <c r="C49">
        <f t="shared" si="1"/>
        <v>0</v>
      </c>
      <c r="D49" t="s">
        <v>1049</v>
      </c>
      <c r="G49">
        <v>237</v>
      </c>
      <c r="H49">
        <v>167</v>
      </c>
      <c r="I49">
        <v>30</v>
      </c>
      <c r="K49">
        <v>227</v>
      </c>
      <c r="L49">
        <v>47</v>
      </c>
      <c r="N49">
        <v>1</v>
      </c>
      <c r="O49">
        <f t="shared" si="2"/>
        <v>709</v>
      </c>
      <c r="P49" s="51">
        <f t="shared" si="3"/>
        <v>118.16666666666667</v>
      </c>
      <c r="Q49">
        <v>0</v>
      </c>
      <c r="R49">
        <v>714</v>
      </c>
      <c r="S49">
        <v>0</v>
      </c>
      <c r="T49">
        <v>0</v>
      </c>
      <c r="U49">
        <v>0</v>
      </c>
      <c r="V49">
        <v>0</v>
      </c>
      <c r="W49">
        <v>1000</v>
      </c>
      <c r="X49">
        <v>0</v>
      </c>
      <c r="Y49">
        <v>0</v>
      </c>
      <c r="Z49">
        <v>0</v>
      </c>
      <c r="AA49">
        <f t="shared" si="4"/>
        <v>1714</v>
      </c>
      <c r="AB49" s="51">
        <f t="shared" si="5"/>
        <v>171.4</v>
      </c>
      <c r="AC49">
        <v>1005</v>
      </c>
    </row>
    <row r="50" spans="1:29" x14ac:dyDescent="0.25">
      <c r="A50" t="s">
        <v>1504</v>
      </c>
      <c r="B50">
        <f t="shared" si="0"/>
        <v>0</v>
      </c>
      <c r="C50">
        <f t="shared" si="1"/>
        <v>0</v>
      </c>
      <c r="D50" t="s">
        <v>1135</v>
      </c>
      <c r="F50">
        <v>5</v>
      </c>
      <c r="H50">
        <v>9</v>
      </c>
      <c r="I50">
        <v>13</v>
      </c>
      <c r="J50">
        <v>1</v>
      </c>
      <c r="K50">
        <v>22</v>
      </c>
      <c r="N50">
        <v>0</v>
      </c>
      <c r="O50">
        <f t="shared" si="2"/>
        <v>50</v>
      </c>
      <c r="P50" s="51">
        <f t="shared" si="3"/>
        <v>8.3333333333333339</v>
      </c>
      <c r="Q50">
        <v>0</v>
      </c>
      <c r="R50">
        <v>300</v>
      </c>
      <c r="S50">
        <v>0</v>
      </c>
      <c r="T50">
        <v>0</v>
      </c>
      <c r="U50">
        <v>0</v>
      </c>
      <c r="V50">
        <v>0</v>
      </c>
      <c r="W50">
        <v>0</v>
      </c>
      <c r="X50">
        <v>0</v>
      </c>
      <c r="Y50">
        <v>0</v>
      </c>
      <c r="Z50">
        <v>0</v>
      </c>
      <c r="AA50">
        <f t="shared" si="4"/>
        <v>300</v>
      </c>
      <c r="AB50" s="51">
        <f t="shared" si="5"/>
        <v>30</v>
      </c>
      <c r="AC50">
        <v>239</v>
      </c>
    </row>
    <row r="51" spans="1:29" x14ac:dyDescent="0.25">
      <c r="A51" t="s">
        <v>1505</v>
      </c>
      <c r="B51">
        <f t="shared" si="0"/>
        <v>1</v>
      </c>
      <c r="C51">
        <f t="shared" si="1"/>
        <v>0</v>
      </c>
      <c r="D51" t="s">
        <v>1136</v>
      </c>
      <c r="G51">
        <v>220</v>
      </c>
      <c r="H51">
        <v>108</v>
      </c>
      <c r="I51">
        <v>19</v>
      </c>
      <c r="J51">
        <v>49</v>
      </c>
      <c r="K51">
        <v>161</v>
      </c>
      <c r="L51">
        <v>43</v>
      </c>
      <c r="N51">
        <v>1</v>
      </c>
      <c r="O51">
        <f t="shared" si="2"/>
        <v>601</v>
      </c>
      <c r="P51" s="51">
        <f t="shared" si="3"/>
        <v>85.857142857142861</v>
      </c>
      <c r="Q51">
        <v>0</v>
      </c>
      <c r="R51">
        <v>0</v>
      </c>
      <c r="S51">
        <v>300</v>
      </c>
      <c r="T51">
        <v>300</v>
      </c>
      <c r="U51">
        <v>0</v>
      </c>
      <c r="V51">
        <v>0</v>
      </c>
      <c r="W51">
        <v>600</v>
      </c>
      <c r="X51">
        <v>0</v>
      </c>
      <c r="Y51">
        <v>0</v>
      </c>
      <c r="Z51">
        <v>0</v>
      </c>
      <c r="AA51">
        <f t="shared" si="4"/>
        <v>1200</v>
      </c>
      <c r="AB51" s="51">
        <f t="shared" si="5"/>
        <v>120</v>
      </c>
      <c r="AC51">
        <v>605</v>
      </c>
    </row>
    <row r="52" spans="1:29" x14ac:dyDescent="0.25">
      <c r="A52" t="s">
        <v>1506</v>
      </c>
      <c r="B52">
        <f t="shared" si="0"/>
        <v>1</v>
      </c>
      <c r="C52">
        <f t="shared" si="1"/>
        <v>0</v>
      </c>
      <c r="D52" t="s">
        <v>1280</v>
      </c>
      <c r="G52">
        <v>226</v>
      </c>
      <c r="H52">
        <v>159</v>
      </c>
      <c r="I52">
        <v>11</v>
      </c>
      <c r="K52">
        <v>217</v>
      </c>
      <c r="L52">
        <v>47</v>
      </c>
      <c r="N52">
        <v>1</v>
      </c>
      <c r="O52">
        <f t="shared" si="2"/>
        <v>661</v>
      </c>
      <c r="P52" s="51">
        <f t="shared" si="3"/>
        <v>110.16666666666667</v>
      </c>
      <c r="Q52">
        <v>0</v>
      </c>
      <c r="R52">
        <v>679</v>
      </c>
      <c r="S52">
        <v>0</v>
      </c>
      <c r="T52">
        <v>0</v>
      </c>
      <c r="U52">
        <v>0</v>
      </c>
      <c r="V52">
        <v>0</v>
      </c>
      <c r="W52">
        <v>1000</v>
      </c>
      <c r="X52">
        <v>0</v>
      </c>
      <c r="Y52">
        <v>0</v>
      </c>
      <c r="Z52">
        <v>0</v>
      </c>
      <c r="AA52">
        <f t="shared" si="4"/>
        <v>1679</v>
      </c>
      <c r="AB52" s="51">
        <f t="shared" si="5"/>
        <v>167.9</v>
      </c>
      <c r="AC52">
        <v>1028</v>
      </c>
    </row>
    <row r="53" spans="1:29" x14ac:dyDescent="0.25">
      <c r="A53" t="s">
        <v>1507</v>
      </c>
      <c r="B53">
        <f t="shared" si="0"/>
        <v>336</v>
      </c>
      <c r="C53">
        <f t="shared" si="1"/>
        <v>0</v>
      </c>
      <c r="D53" t="s">
        <v>1316</v>
      </c>
      <c r="F53">
        <v>985</v>
      </c>
      <c r="G53">
        <v>171</v>
      </c>
      <c r="H53">
        <v>558</v>
      </c>
      <c r="I53">
        <v>487</v>
      </c>
      <c r="J53">
        <v>839</v>
      </c>
      <c r="K53">
        <v>536</v>
      </c>
      <c r="L53">
        <v>562</v>
      </c>
      <c r="M53">
        <v>198</v>
      </c>
      <c r="N53">
        <v>138</v>
      </c>
      <c r="O53">
        <f t="shared" si="2"/>
        <v>4474</v>
      </c>
      <c r="P53" s="51">
        <f t="shared" si="3"/>
        <v>497.11111111111109</v>
      </c>
      <c r="Q53">
        <v>0</v>
      </c>
      <c r="R53">
        <v>1651</v>
      </c>
      <c r="S53">
        <v>120</v>
      </c>
      <c r="T53">
        <v>2400</v>
      </c>
      <c r="U53">
        <v>0</v>
      </c>
      <c r="V53">
        <v>900</v>
      </c>
      <c r="W53">
        <v>4800</v>
      </c>
      <c r="X53">
        <v>0</v>
      </c>
      <c r="Y53">
        <v>0</v>
      </c>
      <c r="Z53">
        <v>0</v>
      </c>
      <c r="AA53">
        <f t="shared" si="4"/>
        <v>9871</v>
      </c>
      <c r="AB53" s="51">
        <f t="shared" si="5"/>
        <v>987.1</v>
      </c>
      <c r="AC53">
        <v>3910</v>
      </c>
    </row>
    <row r="54" spans="1:29" x14ac:dyDescent="0.25">
      <c r="A54" t="s">
        <v>1508</v>
      </c>
      <c r="B54">
        <f t="shared" si="0"/>
        <v>0</v>
      </c>
      <c r="C54">
        <f t="shared" si="1"/>
        <v>42</v>
      </c>
      <c r="D54" t="s">
        <v>987</v>
      </c>
      <c r="J54">
        <v>45</v>
      </c>
      <c r="K54">
        <v>8</v>
      </c>
      <c r="N54">
        <v>0</v>
      </c>
      <c r="O54">
        <f t="shared" si="2"/>
        <v>53</v>
      </c>
      <c r="P54" s="51">
        <f t="shared" si="3"/>
        <v>17.666666666666668</v>
      </c>
      <c r="Q54">
        <v>0</v>
      </c>
      <c r="R54">
        <v>0</v>
      </c>
      <c r="S54">
        <v>0</v>
      </c>
      <c r="T54">
        <v>0</v>
      </c>
      <c r="U54">
        <v>53</v>
      </c>
      <c r="V54">
        <v>0</v>
      </c>
      <c r="W54">
        <v>0</v>
      </c>
      <c r="X54">
        <v>0</v>
      </c>
      <c r="Y54">
        <v>42</v>
      </c>
      <c r="Z54">
        <v>0</v>
      </c>
      <c r="AA54">
        <f t="shared" si="4"/>
        <v>95</v>
      </c>
      <c r="AB54" s="51">
        <f t="shared" si="5"/>
        <v>9.5</v>
      </c>
      <c r="AC54">
        <v>21</v>
      </c>
    </row>
    <row r="55" spans="1:29" x14ac:dyDescent="0.25">
      <c r="A55" t="s">
        <v>1509</v>
      </c>
      <c r="B55">
        <f t="shared" si="0"/>
        <v>0</v>
      </c>
      <c r="C55">
        <f t="shared" si="1"/>
        <v>0</v>
      </c>
      <c r="D55" t="s">
        <v>1415</v>
      </c>
      <c r="F55">
        <v>352</v>
      </c>
      <c r="G55">
        <v>756</v>
      </c>
      <c r="K55">
        <v>4</v>
      </c>
      <c r="N55">
        <v>0</v>
      </c>
      <c r="O55">
        <f t="shared" si="2"/>
        <v>1112</v>
      </c>
      <c r="P55" s="51">
        <f t="shared" si="3"/>
        <v>278</v>
      </c>
      <c r="Q55">
        <v>0</v>
      </c>
      <c r="R55">
        <v>1100</v>
      </c>
      <c r="S55">
        <v>0</v>
      </c>
      <c r="T55">
        <v>0</v>
      </c>
      <c r="U55">
        <v>0</v>
      </c>
      <c r="V55">
        <v>0</v>
      </c>
      <c r="W55">
        <v>0</v>
      </c>
      <c r="X55">
        <v>0</v>
      </c>
      <c r="Y55">
        <v>0</v>
      </c>
      <c r="Z55">
        <v>0</v>
      </c>
      <c r="AA55">
        <f t="shared" si="4"/>
        <v>1100</v>
      </c>
      <c r="AB55" s="51">
        <f t="shared" si="5"/>
        <v>110</v>
      </c>
      <c r="AC55">
        <v>0</v>
      </c>
    </row>
    <row r="56" spans="1:29" x14ac:dyDescent="0.25">
      <c r="A56" t="s">
        <v>1510</v>
      </c>
      <c r="B56">
        <f t="shared" si="0"/>
        <v>1394</v>
      </c>
      <c r="C56">
        <f t="shared" si="1"/>
        <v>0</v>
      </c>
      <c r="D56" t="s">
        <v>940</v>
      </c>
      <c r="F56">
        <v>1448</v>
      </c>
      <c r="G56">
        <v>3163</v>
      </c>
      <c r="H56">
        <v>3590</v>
      </c>
      <c r="I56">
        <v>3281</v>
      </c>
      <c r="J56">
        <v>2471</v>
      </c>
      <c r="K56">
        <v>3239</v>
      </c>
      <c r="L56">
        <v>1104</v>
      </c>
      <c r="M56">
        <v>325</v>
      </c>
      <c r="N56">
        <v>1069</v>
      </c>
      <c r="O56">
        <f t="shared" si="2"/>
        <v>19690</v>
      </c>
      <c r="P56" s="51">
        <f t="shared" si="3"/>
        <v>2187.7777777777778</v>
      </c>
      <c r="Q56">
        <v>0</v>
      </c>
      <c r="R56">
        <v>3714</v>
      </c>
      <c r="S56">
        <v>2290</v>
      </c>
      <c r="T56">
        <v>2171</v>
      </c>
      <c r="U56">
        <v>3249</v>
      </c>
      <c r="V56">
        <v>2700</v>
      </c>
      <c r="W56">
        <v>2882</v>
      </c>
      <c r="X56">
        <v>3308</v>
      </c>
      <c r="Y56">
        <v>0</v>
      </c>
      <c r="Z56">
        <v>0</v>
      </c>
      <c r="AA56">
        <f t="shared" si="4"/>
        <v>20314</v>
      </c>
      <c r="AB56" s="51">
        <f t="shared" si="5"/>
        <v>2031.4</v>
      </c>
      <c r="AC56">
        <v>839</v>
      </c>
    </row>
    <row r="57" spans="1:29" x14ac:dyDescent="0.25">
      <c r="A57" t="s">
        <v>1511</v>
      </c>
      <c r="B57">
        <f t="shared" si="0"/>
        <v>20511</v>
      </c>
      <c r="C57">
        <f t="shared" si="1"/>
        <v>0</v>
      </c>
      <c r="D57" t="s">
        <v>943</v>
      </c>
      <c r="E57">
        <v>6949</v>
      </c>
      <c r="F57">
        <v>12946</v>
      </c>
      <c r="I57">
        <v>54321</v>
      </c>
      <c r="J57">
        <v>58024</v>
      </c>
      <c r="K57">
        <v>14019</v>
      </c>
      <c r="L57">
        <v>23585</v>
      </c>
      <c r="M57">
        <v>8416</v>
      </c>
      <c r="N57">
        <v>12095</v>
      </c>
      <c r="O57">
        <f t="shared" si="2"/>
        <v>190355</v>
      </c>
      <c r="P57" s="51">
        <f t="shared" si="3"/>
        <v>23794.375</v>
      </c>
      <c r="Q57">
        <v>18764</v>
      </c>
      <c r="R57">
        <v>3605</v>
      </c>
      <c r="S57">
        <v>0</v>
      </c>
      <c r="T57">
        <v>0</v>
      </c>
      <c r="U57">
        <v>126351</v>
      </c>
      <c r="V57">
        <v>15000</v>
      </c>
      <c r="W57">
        <v>200</v>
      </c>
      <c r="X57">
        <v>228502</v>
      </c>
      <c r="Y57">
        <v>0</v>
      </c>
      <c r="Z57">
        <v>0</v>
      </c>
      <c r="AA57">
        <f t="shared" si="4"/>
        <v>392422</v>
      </c>
      <c r="AB57" s="51">
        <f t="shared" si="5"/>
        <v>39242.199999999997</v>
      </c>
      <c r="AC57">
        <v>184068</v>
      </c>
    </row>
    <row r="58" spans="1:29" x14ac:dyDescent="0.25">
      <c r="A58" t="s">
        <v>1512</v>
      </c>
      <c r="B58">
        <f t="shared" si="0"/>
        <v>0</v>
      </c>
      <c r="C58">
        <f t="shared" si="1"/>
        <v>0</v>
      </c>
      <c r="D58" t="s">
        <v>942</v>
      </c>
      <c r="F58">
        <v>373</v>
      </c>
      <c r="K58">
        <v>6</v>
      </c>
      <c r="N58">
        <v>0</v>
      </c>
      <c r="O58">
        <f t="shared" si="2"/>
        <v>379</v>
      </c>
      <c r="P58" s="51">
        <f t="shared" si="3"/>
        <v>126.33333333333333</v>
      </c>
      <c r="Q58">
        <v>0</v>
      </c>
      <c r="R58">
        <v>374</v>
      </c>
      <c r="S58">
        <v>0</v>
      </c>
      <c r="T58">
        <v>0</v>
      </c>
      <c r="U58">
        <v>0</v>
      </c>
      <c r="V58">
        <v>0</v>
      </c>
      <c r="W58">
        <v>0</v>
      </c>
      <c r="X58">
        <v>0</v>
      </c>
      <c r="Y58">
        <v>0</v>
      </c>
      <c r="Z58">
        <v>0</v>
      </c>
      <c r="AA58">
        <f t="shared" si="4"/>
        <v>374</v>
      </c>
      <c r="AB58" s="51">
        <f t="shared" si="5"/>
        <v>37.4</v>
      </c>
      <c r="AC58">
        <v>0</v>
      </c>
    </row>
    <row r="59" spans="1:29" x14ac:dyDescent="0.25">
      <c r="A59" t="s">
        <v>1513</v>
      </c>
      <c r="B59">
        <f t="shared" si="0"/>
        <v>0</v>
      </c>
      <c r="C59">
        <f t="shared" si="1"/>
        <v>0</v>
      </c>
      <c r="D59" t="s">
        <v>1225</v>
      </c>
      <c r="E59">
        <v>248</v>
      </c>
      <c r="F59">
        <v>2897</v>
      </c>
      <c r="G59">
        <v>3878</v>
      </c>
      <c r="H59">
        <v>1176</v>
      </c>
      <c r="I59">
        <v>480</v>
      </c>
      <c r="N59">
        <v>0</v>
      </c>
      <c r="O59">
        <f t="shared" si="2"/>
        <v>8679</v>
      </c>
      <c r="P59" s="51">
        <f t="shared" si="3"/>
        <v>1446.5</v>
      </c>
      <c r="Q59">
        <v>5670</v>
      </c>
      <c r="R59">
        <v>3341</v>
      </c>
      <c r="S59">
        <v>0</v>
      </c>
      <c r="T59">
        <v>0</v>
      </c>
      <c r="U59">
        <v>0</v>
      </c>
      <c r="V59">
        <v>0</v>
      </c>
      <c r="W59">
        <v>0</v>
      </c>
      <c r="X59">
        <v>0</v>
      </c>
      <c r="Y59">
        <v>0</v>
      </c>
      <c r="Z59">
        <v>0</v>
      </c>
      <c r="AA59">
        <f t="shared" si="4"/>
        <v>9011</v>
      </c>
      <c r="AB59" s="51">
        <f t="shared" si="5"/>
        <v>901.1</v>
      </c>
      <c r="AC59">
        <v>0</v>
      </c>
    </row>
    <row r="60" spans="1:29" x14ac:dyDescent="0.25">
      <c r="A60" t="s">
        <v>1514</v>
      </c>
      <c r="B60">
        <f t="shared" si="0"/>
        <v>89</v>
      </c>
      <c r="C60">
        <f t="shared" si="1"/>
        <v>0</v>
      </c>
      <c r="D60" t="s">
        <v>1226</v>
      </c>
      <c r="F60">
        <v>2</v>
      </c>
      <c r="G60">
        <v>56</v>
      </c>
      <c r="H60">
        <v>506</v>
      </c>
      <c r="I60">
        <v>790</v>
      </c>
      <c r="J60">
        <v>749</v>
      </c>
      <c r="K60">
        <v>759</v>
      </c>
      <c r="L60">
        <v>679</v>
      </c>
      <c r="M60">
        <v>87</v>
      </c>
      <c r="N60">
        <v>2</v>
      </c>
      <c r="O60">
        <f t="shared" si="2"/>
        <v>3630</v>
      </c>
      <c r="P60" s="51">
        <f t="shared" si="3"/>
        <v>403.33333333333331</v>
      </c>
      <c r="Q60">
        <v>2</v>
      </c>
      <c r="R60">
        <v>2</v>
      </c>
      <c r="S60">
        <v>420</v>
      </c>
      <c r="T60">
        <v>280</v>
      </c>
      <c r="U60">
        <v>1160</v>
      </c>
      <c r="V60">
        <v>560</v>
      </c>
      <c r="W60">
        <v>560</v>
      </c>
      <c r="X60">
        <v>620</v>
      </c>
      <c r="Y60">
        <v>0</v>
      </c>
      <c r="Z60">
        <v>0</v>
      </c>
      <c r="AA60">
        <f t="shared" si="4"/>
        <v>3604</v>
      </c>
      <c r="AB60" s="51">
        <f t="shared" si="5"/>
        <v>360.4</v>
      </c>
      <c r="AC60">
        <v>0</v>
      </c>
    </row>
    <row r="61" spans="1:29" x14ac:dyDescent="0.25">
      <c r="A61" t="s">
        <v>1515</v>
      </c>
      <c r="B61">
        <f t="shared" si="0"/>
        <v>0</v>
      </c>
      <c r="C61">
        <f t="shared" si="1"/>
        <v>0</v>
      </c>
      <c r="D61" t="s">
        <v>1224</v>
      </c>
      <c r="E61">
        <v>16</v>
      </c>
      <c r="F61">
        <v>165</v>
      </c>
      <c r="G61">
        <v>313</v>
      </c>
      <c r="H61">
        <v>390</v>
      </c>
      <c r="I61">
        <v>457</v>
      </c>
      <c r="J61">
        <v>123</v>
      </c>
      <c r="K61">
        <v>46</v>
      </c>
      <c r="N61">
        <v>0</v>
      </c>
      <c r="O61">
        <f t="shared" si="2"/>
        <v>1510</v>
      </c>
      <c r="P61" s="51">
        <f t="shared" si="3"/>
        <v>188.75</v>
      </c>
      <c r="Q61">
        <v>774</v>
      </c>
      <c r="R61">
        <v>31</v>
      </c>
      <c r="S61">
        <v>1</v>
      </c>
      <c r="T61">
        <v>704</v>
      </c>
      <c r="U61">
        <v>50</v>
      </c>
      <c r="V61">
        <v>0</v>
      </c>
      <c r="W61">
        <v>0</v>
      </c>
      <c r="X61">
        <v>0</v>
      </c>
      <c r="Y61">
        <v>0</v>
      </c>
      <c r="Z61">
        <v>0</v>
      </c>
      <c r="AA61">
        <f t="shared" si="4"/>
        <v>1560</v>
      </c>
      <c r="AB61" s="51">
        <f t="shared" si="5"/>
        <v>156</v>
      </c>
      <c r="AC61">
        <v>0</v>
      </c>
    </row>
    <row r="62" spans="1:29" x14ac:dyDescent="0.25">
      <c r="A62" t="s">
        <v>1516</v>
      </c>
      <c r="B62">
        <f t="shared" si="0"/>
        <v>442</v>
      </c>
      <c r="C62">
        <f t="shared" si="1"/>
        <v>7396</v>
      </c>
      <c r="D62" t="s">
        <v>1165</v>
      </c>
      <c r="F62">
        <v>687</v>
      </c>
      <c r="G62">
        <v>75</v>
      </c>
      <c r="K62">
        <v>717</v>
      </c>
      <c r="L62">
        <v>2135</v>
      </c>
      <c r="M62">
        <v>132</v>
      </c>
      <c r="N62">
        <v>310</v>
      </c>
      <c r="O62">
        <f t="shared" si="2"/>
        <v>4056</v>
      </c>
      <c r="P62" s="51">
        <f t="shared" si="3"/>
        <v>676</v>
      </c>
      <c r="Q62">
        <v>0</v>
      </c>
      <c r="R62">
        <v>763</v>
      </c>
      <c r="S62">
        <v>0</v>
      </c>
      <c r="T62">
        <v>0</v>
      </c>
      <c r="U62">
        <v>0</v>
      </c>
      <c r="V62">
        <v>0</v>
      </c>
      <c r="W62">
        <v>3152</v>
      </c>
      <c r="X62">
        <v>0</v>
      </c>
      <c r="Y62">
        <v>7396</v>
      </c>
      <c r="Z62">
        <v>0</v>
      </c>
      <c r="AA62">
        <f t="shared" si="4"/>
        <v>11311</v>
      </c>
      <c r="AB62" s="51">
        <f t="shared" si="5"/>
        <v>1131.0999999999999</v>
      </c>
      <c r="AC62">
        <v>6954</v>
      </c>
    </row>
    <row r="63" spans="1:29" x14ac:dyDescent="0.25">
      <c r="A63" t="s">
        <v>1517</v>
      </c>
      <c r="B63">
        <f t="shared" si="0"/>
        <v>0</v>
      </c>
      <c r="C63">
        <f t="shared" si="1"/>
        <v>0</v>
      </c>
      <c r="D63" t="s">
        <v>1166</v>
      </c>
      <c r="F63">
        <v>7</v>
      </c>
      <c r="N63">
        <v>0</v>
      </c>
      <c r="O63">
        <f t="shared" si="2"/>
        <v>7</v>
      </c>
      <c r="P63" s="51">
        <f t="shared" si="3"/>
        <v>3.5</v>
      </c>
      <c r="Q63">
        <v>0</v>
      </c>
      <c r="R63">
        <v>7</v>
      </c>
      <c r="S63">
        <v>0</v>
      </c>
      <c r="T63">
        <v>0</v>
      </c>
      <c r="U63">
        <v>0</v>
      </c>
      <c r="V63">
        <v>0</v>
      </c>
      <c r="W63">
        <v>0</v>
      </c>
      <c r="X63">
        <v>0</v>
      </c>
      <c r="Y63">
        <v>0</v>
      </c>
      <c r="Z63">
        <v>0</v>
      </c>
      <c r="AA63">
        <f t="shared" si="4"/>
        <v>7</v>
      </c>
      <c r="AB63" s="51">
        <f t="shared" si="5"/>
        <v>0.7</v>
      </c>
      <c r="AC63">
        <v>0</v>
      </c>
    </row>
    <row r="64" spans="1:29" x14ac:dyDescent="0.25">
      <c r="A64" t="s">
        <v>1518</v>
      </c>
      <c r="B64">
        <f t="shared" si="0"/>
        <v>59</v>
      </c>
      <c r="C64">
        <f t="shared" si="1"/>
        <v>0</v>
      </c>
      <c r="D64" t="s">
        <v>827</v>
      </c>
      <c r="E64">
        <v>25</v>
      </c>
      <c r="F64">
        <v>126</v>
      </c>
      <c r="G64">
        <v>12</v>
      </c>
      <c r="H64">
        <v>5</v>
      </c>
      <c r="K64">
        <v>18</v>
      </c>
      <c r="L64">
        <v>40</v>
      </c>
      <c r="M64">
        <v>12</v>
      </c>
      <c r="N64">
        <v>47</v>
      </c>
      <c r="O64">
        <f t="shared" si="2"/>
        <v>285</v>
      </c>
      <c r="P64" s="51">
        <f t="shared" si="3"/>
        <v>35.625</v>
      </c>
      <c r="Q64">
        <v>150</v>
      </c>
      <c r="R64">
        <v>18</v>
      </c>
      <c r="S64">
        <v>0</v>
      </c>
      <c r="T64">
        <v>0</v>
      </c>
      <c r="U64">
        <v>0</v>
      </c>
      <c r="V64">
        <v>0</v>
      </c>
      <c r="W64">
        <v>584</v>
      </c>
      <c r="X64">
        <v>0</v>
      </c>
      <c r="Y64">
        <v>0</v>
      </c>
      <c r="Z64">
        <v>0</v>
      </c>
      <c r="AA64">
        <f t="shared" si="4"/>
        <v>752</v>
      </c>
      <c r="AB64" s="51">
        <f t="shared" si="5"/>
        <v>75.2</v>
      </c>
      <c r="AC64">
        <v>467</v>
      </c>
    </row>
    <row r="65" spans="1:29" x14ac:dyDescent="0.25">
      <c r="A65" t="s">
        <v>1519</v>
      </c>
      <c r="B65">
        <f t="shared" si="0"/>
        <v>1090</v>
      </c>
      <c r="C65">
        <f t="shared" si="1"/>
        <v>0</v>
      </c>
      <c r="D65" t="s">
        <v>969</v>
      </c>
      <c r="E65">
        <v>6236</v>
      </c>
      <c r="F65">
        <v>44678</v>
      </c>
      <c r="G65">
        <v>49479</v>
      </c>
      <c r="H65">
        <v>62409</v>
      </c>
      <c r="I65">
        <v>47531</v>
      </c>
      <c r="J65">
        <v>36269</v>
      </c>
      <c r="K65">
        <v>17379</v>
      </c>
      <c r="L65">
        <v>2274</v>
      </c>
      <c r="M65">
        <v>293</v>
      </c>
      <c r="N65">
        <v>797</v>
      </c>
      <c r="O65">
        <f t="shared" si="2"/>
        <v>267345</v>
      </c>
      <c r="P65" s="51">
        <f t="shared" si="3"/>
        <v>26734.5</v>
      </c>
      <c r="Q65">
        <v>97592</v>
      </c>
      <c r="R65">
        <v>114409</v>
      </c>
      <c r="S65">
        <v>15877</v>
      </c>
      <c r="T65">
        <v>41000</v>
      </c>
      <c r="U65">
        <v>0</v>
      </c>
      <c r="V65">
        <v>0</v>
      </c>
      <c r="W65">
        <v>5000</v>
      </c>
      <c r="X65">
        <v>0</v>
      </c>
      <c r="Y65">
        <v>0</v>
      </c>
      <c r="Z65">
        <v>0</v>
      </c>
      <c r="AA65">
        <f t="shared" si="4"/>
        <v>273878</v>
      </c>
      <c r="AB65" s="51">
        <f t="shared" si="5"/>
        <v>27387.8</v>
      </c>
      <c r="AC65">
        <v>1565</v>
      </c>
    </row>
    <row r="66" spans="1:29" x14ac:dyDescent="0.25">
      <c r="A66" t="s">
        <v>1520</v>
      </c>
      <c r="B66">
        <f t="shared" si="0"/>
        <v>49</v>
      </c>
      <c r="C66">
        <f t="shared" si="1"/>
        <v>0</v>
      </c>
      <c r="D66" t="s">
        <v>968</v>
      </c>
      <c r="E66">
        <v>24</v>
      </c>
      <c r="F66">
        <v>63</v>
      </c>
      <c r="G66">
        <v>68</v>
      </c>
      <c r="H66">
        <v>33</v>
      </c>
      <c r="I66">
        <v>104</v>
      </c>
      <c r="J66">
        <v>35</v>
      </c>
      <c r="K66">
        <v>101</v>
      </c>
      <c r="L66">
        <v>74</v>
      </c>
      <c r="M66">
        <v>39</v>
      </c>
      <c r="N66">
        <v>10</v>
      </c>
      <c r="O66">
        <f t="shared" si="2"/>
        <v>551</v>
      </c>
      <c r="P66" s="51">
        <f t="shared" si="3"/>
        <v>55.1</v>
      </c>
      <c r="Q66">
        <v>356</v>
      </c>
      <c r="R66">
        <v>0</v>
      </c>
      <c r="S66">
        <v>0</v>
      </c>
      <c r="T66">
        <v>0</v>
      </c>
      <c r="U66">
        <v>451</v>
      </c>
      <c r="V66">
        <v>0</v>
      </c>
      <c r="W66">
        <v>0</v>
      </c>
      <c r="X66">
        <v>0</v>
      </c>
      <c r="Y66">
        <v>0</v>
      </c>
      <c r="Z66">
        <v>0</v>
      </c>
      <c r="AA66">
        <f t="shared" si="4"/>
        <v>807</v>
      </c>
      <c r="AB66" s="51">
        <f t="shared" si="5"/>
        <v>80.7</v>
      </c>
      <c r="AC66">
        <v>381</v>
      </c>
    </row>
    <row r="67" spans="1:29" x14ac:dyDescent="0.25">
      <c r="A67" t="s">
        <v>1521</v>
      </c>
      <c r="B67">
        <f t="shared" si="0"/>
        <v>1623</v>
      </c>
      <c r="C67">
        <f t="shared" si="1"/>
        <v>0</v>
      </c>
      <c r="D67" t="s">
        <v>970</v>
      </c>
      <c r="H67">
        <v>120</v>
      </c>
      <c r="I67">
        <v>262</v>
      </c>
      <c r="J67">
        <v>7836</v>
      </c>
      <c r="K67">
        <v>19670</v>
      </c>
      <c r="L67">
        <v>8425</v>
      </c>
      <c r="M67">
        <v>1623</v>
      </c>
      <c r="N67">
        <v>0</v>
      </c>
      <c r="O67">
        <f t="shared" si="2"/>
        <v>37936</v>
      </c>
      <c r="P67" s="51">
        <f t="shared" si="3"/>
        <v>5419.4285714285716</v>
      </c>
      <c r="Q67">
        <v>0</v>
      </c>
      <c r="R67">
        <v>0</v>
      </c>
      <c r="S67">
        <v>0</v>
      </c>
      <c r="T67">
        <v>14400</v>
      </c>
      <c r="U67">
        <v>0</v>
      </c>
      <c r="V67">
        <v>0</v>
      </c>
      <c r="W67">
        <v>13600</v>
      </c>
      <c r="X67">
        <v>11918</v>
      </c>
      <c r="Y67">
        <v>0</v>
      </c>
      <c r="Z67">
        <v>0</v>
      </c>
      <c r="AA67">
        <f t="shared" si="4"/>
        <v>39918</v>
      </c>
      <c r="AB67" s="51">
        <f t="shared" si="5"/>
        <v>3991.8</v>
      </c>
      <c r="AC67">
        <v>0</v>
      </c>
    </row>
    <row r="68" spans="1:29" x14ac:dyDescent="0.25">
      <c r="A68" t="s">
        <v>1522</v>
      </c>
      <c r="B68">
        <f t="shared" si="0"/>
        <v>35</v>
      </c>
      <c r="C68">
        <f t="shared" si="1"/>
        <v>0</v>
      </c>
      <c r="D68" t="s">
        <v>871</v>
      </c>
      <c r="F68">
        <v>1</v>
      </c>
      <c r="K68">
        <v>20</v>
      </c>
      <c r="L68">
        <v>59</v>
      </c>
      <c r="M68">
        <v>19</v>
      </c>
      <c r="N68">
        <v>16</v>
      </c>
      <c r="O68">
        <f t="shared" si="2"/>
        <v>115</v>
      </c>
      <c r="P68" s="51">
        <f t="shared" si="3"/>
        <v>23</v>
      </c>
      <c r="Q68">
        <v>0</v>
      </c>
      <c r="R68">
        <v>1</v>
      </c>
      <c r="S68">
        <v>0</v>
      </c>
      <c r="T68">
        <v>0</v>
      </c>
      <c r="U68">
        <v>0</v>
      </c>
      <c r="V68">
        <v>0</v>
      </c>
      <c r="W68">
        <v>150</v>
      </c>
      <c r="X68">
        <v>0</v>
      </c>
      <c r="Y68">
        <v>0</v>
      </c>
      <c r="Z68">
        <v>0</v>
      </c>
      <c r="AA68">
        <f t="shared" si="4"/>
        <v>151</v>
      </c>
      <c r="AB68" s="51">
        <f t="shared" si="5"/>
        <v>15.1</v>
      </c>
      <c r="AC68">
        <v>38</v>
      </c>
    </row>
    <row r="69" spans="1:29" x14ac:dyDescent="0.25">
      <c r="A69" t="s">
        <v>1523</v>
      </c>
      <c r="B69">
        <f t="shared" ref="B69:B132" si="6">N69+M69</f>
        <v>447</v>
      </c>
      <c r="C69">
        <f t="shared" ref="C69:C132" si="7">+Y69+Z69</f>
        <v>320</v>
      </c>
      <c r="D69" t="s">
        <v>1140</v>
      </c>
      <c r="E69">
        <v>321</v>
      </c>
      <c r="F69">
        <v>2037</v>
      </c>
      <c r="G69">
        <v>22</v>
      </c>
      <c r="I69">
        <v>990</v>
      </c>
      <c r="J69">
        <v>4250</v>
      </c>
      <c r="K69">
        <v>3622</v>
      </c>
      <c r="L69">
        <v>3033</v>
      </c>
      <c r="M69">
        <v>99</v>
      </c>
      <c r="N69">
        <v>348</v>
      </c>
      <c r="O69">
        <f t="shared" ref="O69:O132" si="8">SUM(E69:N69)</f>
        <v>14722</v>
      </c>
      <c r="P69" s="51">
        <f t="shared" ref="P69:P132" si="9">AVERAGE(E69:N69)</f>
        <v>1635.7777777777778</v>
      </c>
      <c r="Q69">
        <v>2359</v>
      </c>
      <c r="R69">
        <v>21</v>
      </c>
      <c r="S69">
        <v>0</v>
      </c>
      <c r="T69">
        <v>0</v>
      </c>
      <c r="U69">
        <v>7904</v>
      </c>
      <c r="V69">
        <v>0</v>
      </c>
      <c r="W69">
        <v>11376</v>
      </c>
      <c r="X69">
        <v>0</v>
      </c>
      <c r="Y69">
        <v>0</v>
      </c>
      <c r="Z69">
        <v>320</v>
      </c>
      <c r="AA69">
        <f t="shared" si="4"/>
        <v>21980</v>
      </c>
      <c r="AB69" s="51">
        <f t="shared" si="5"/>
        <v>2198</v>
      </c>
      <c r="AC69">
        <v>6683</v>
      </c>
    </row>
    <row r="70" spans="1:29" x14ac:dyDescent="0.25">
      <c r="A70" t="s">
        <v>1524</v>
      </c>
      <c r="B70">
        <f t="shared" si="6"/>
        <v>172</v>
      </c>
      <c r="C70">
        <f t="shared" si="7"/>
        <v>0</v>
      </c>
      <c r="D70" t="s">
        <v>961</v>
      </c>
      <c r="F70">
        <v>41</v>
      </c>
      <c r="G70">
        <v>37</v>
      </c>
      <c r="L70">
        <v>80</v>
      </c>
      <c r="M70">
        <v>74</v>
      </c>
      <c r="N70">
        <v>98</v>
      </c>
      <c r="O70">
        <f t="shared" si="8"/>
        <v>330</v>
      </c>
      <c r="P70" s="51">
        <f t="shared" si="9"/>
        <v>66</v>
      </c>
      <c r="Q70">
        <v>0</v>
      </c>
      <c r="R70">
        <v>79</v>
      </c>
      <c r="S70">
        <v>0</v>
      </c>
      <c r="T70">
        <v>0</v>
      </c>
      <c r="U70">
        <v>0</v>
      </c>
      <c r="V70">
        <v>0</v>
      </c>
      <c r="W70">
        <v>0</v>
      </c>
      <c r="X70">
        <v>1909</v>
      </c>
      <c r="Y70">
        <v>0</v>
      </c>
      <c r="Z70">
        <v>0</v>
      </c>
      <c r="AA70">
        <f t="shared" ref="AA70:AA133" si="10">SUM(Q70:Z70)</f>
        <v>1988</v>
      </c>
      <c r="AB70" s="51">
        <f t="shared" ref="AB70:AB133" si="11">AVERAGE(Q70:Z70)</f>
        <v>198.8</v>
      </c>
      <c r="AC70">
        <v>1657</v>
      </c>
    </row>
    <row r="71" spans="1:29" x14ac:dyDescent="0.25">
      <c r="A71" t="s">
        <v>1525</v>
      </c>
      <c r="B71">
        <f t="shared" si="6"/>
        <v>312</v>
      </c>
      <c r="C71">
        <f t="shared" si="7"/>
        <v>288</v>
      </c>
      <c r="D71" t="s">
        <v>960</v>
      </c>
      <c r="E71">
        <v>106</v>
      </c>
      <c r="F71">
        <v>693</v>
      </c>
      <c r="G71">
        <v>296</v>
      </c>
      <c r="H71">
        <v>655</v>
      </c>
      <c r="I71">
        <v>906</v>
      </c>
      <c r="J71">
        <v>884</v>
      </c>
      <c r="K71">
        <v>792</v>
      </c>
      <c r="L71">
        <v>356</v>
      </c>
      <c r="M71">
        <v>117</v>
      </c>
      <c r="N71">
        <v>195</v>
      </c>
      <c r="O71">
        <f t="shared" si="8"/>
        <v>5000</v>
      </c>
      <c r="P71" s="51">
        <f t="shared" si="9"/>
        <v>500</v>
      </c>
      <c r="Q71">
        <v>1290</v>
      </c>
      <c r="R71">
        <v>230</v>
      </c>
      <c r="S71">
        <v>3001</v>
      </c>
      <c r="T71">
        <v>0</v>
      </c>
      <c r="U71">
        <v>48</v>
      </c>
      <c r="V71">
        <v>0</v>
      </c>
      <c r="W71">
        <v>24</v>
      </c>
      <c r="X71">
        <v>1242</v>
      </c>
      <c r="Y71">
        <v>0</v>
      </c>
      <c r="Z71">
        <v>288</v>
      </c>
      <c r="AA71">
        <f t="shared" si="10"/>
        <v>6123</v>
      </c>
      <c r="AB71" s="51">
        <f t="shared" si="11"/>
        <v>612.29999999999995</v>
      </c>
      <c r="AC71">
        <v>1084</v>
      </c>
    </row>
    <row r="72" spans="1:29" x14ac:dyDescent="0.25">
      <c r="A72" t="s">
        <v>1526</v>
      </c>
      <c r="B72">
        <f t="shared" si="6"/>
        <v>5</v>
      </c>
      <c r="C72">
        <f t="shared" si="7"/>
        <v>0</v>
      </c>
      <c r="D72" t="s">
        <v>1382</v>
      </c>
      <c r="F72">
        <v>37</v>
      </c>
      <c r="G72">
        <v>22</v>
      </c>
      <c r="H72">
        <v>20</v>
      </c>
      <c r="I72">
        <v>34</v>
      </c>
      <c r="J72">
        <v>14</v>
      </c>
      <c r="K72">
        <v>46</v>
      </c>
      <c r="L72">
        <v>46</v>
      </c>
      <c r="M72">
        <v>2</v>
      </c>
      <c r="N72">
        <v>3</v>
      </c>
      <c r="O72">
        <f t="shared" si="8"/>
        <v>224</v>
      </c>
      <c r="P72" s="51">
        <f t="shared" si="9"/>
        <v>24.888888888888889</v>
      </c>
      <c r="Q72">
        <v>0</v>
      </c>
      <c r="R72">
        <v>371</v>
      </c>
      <c r="S72">
        <v>0</v>
      </c>
      <c r="T72">
        <v>0</v>
      </c>
      <c r="U72">
        <v>0</v>
      </c>
      <c r="V72">
        <v>0</v>
      </c>
      <c r="W72">
        <v>0</v>
      </c>
      <c r="X72">
        <v>0</v>
      </c>
      <c r="Y72">
        <v>0</v>
      </c>
      <c r="Z72">
        <v>0</v>
      </c>
      <c r="AA72">
        <f t="shared" si="10"/>
        <v>371</v>
      </c>
      <c r="AB72" s="51">
        <f t="shared" si="11"/>
        <v>37.1</v>
      </c>
      <c r="AC72">
        <v>157</v>
      </c>
    </row>
    <row r="73" spans="1:29" x14ac:dyDescent="0.25">
      <c r="A73" t="s">
        <v>1527</v>
      </c>
      <c r="B73">
        <f t="shared" si="6"/>
        <v>18</v>
      </c>
      <c r="C73">
        <f t="shared" si="7"/>
        <v>0</v>
      </c>
      <c r="D73" t="s">
        <v>1232</v>
      </c>
      <c r="E73">
        <v>10</v>
      </c>
      <c r="F73">
        <v>28</v>
      </c>
      <c r="G73">
        <v>26</v>
      </c>
      <c r="H73">
        <v>19</v>
      </c>
      <c r="I73">
        <v>30</v>
      </c>
      <c r="J73">
        <v>22</v>
      </c>
      <c r="K73">
        <v>17</v>
      </c>
      <c r="L73">
        <v>31</v>
      </c>
      <c r="M73">
        <v>3</v>
      </c>
      <c r="N73">
        <v>15</v>
      </c>
      <c r="O73">
        <f t="shared" si="8"/>
        <v>201</v>
      </c>
      <c r="P73" s="51">
        <f t="shared" si="9"/>
        <v>20.100000000000001</v>
      </c>
      <c r="Q73">
        <v>285</v>
      </c>
      <c r="R73">
        <v>0</v>
      </c>
      <c r="S73">
        <v>0</v>
      </c>
      <c r="T73">
        <v>0</v>
      </c>
      <c r="U73">
        <v>0</v>
      </c>
      <c r="V73">
        <v>222</v>
      </c>
      <c r="W73">
        <v>0</v>
      </c>
      <c r="X73">
        <v>0</v>
      </c>
      <c r="Y73">
        <v>0</v>
      </c>
      <c r="Z73">
        <v>0</v>
      </c>
      <c r="AA73">
        <f t="shared" si="10"/>
        <v>507</v>
      </c>
      <c r="AB73" s="51">
        <f t="shared" si="11"/>
        <v>50.7</v>
      </c>
      <c r="AC73">
        <v>306</v>
      </c>
    </row>
    <row r="74" spans="1:29" x14ac:dyDescent="0.25">
      <c r="A74" t="s">
        <v>1528</v>
      </c>
      <c r="B74">
        <f t="shared" si="6"/>
        <v>1544</v>
      </c>
      <c r="C74">
        <f t="shared" si="7"/>
        <v>0</v>
      </c>
      <c r="D74" t="s">
        <v>1377</v>
      </c>
      <c r="E74">
        <v>280</v>
      </c>
      <c r="F74">
        <v>3300</v>
      </c>
      <c r="G74">
        <v>4880</v>
      </c>
      <c r="H74">
        <v>5130</v>
      </c>
      <c r="I74">
        <v>3309</v>
      </c>
      <c r="J74">
        <v>1898</v>
      </c>
      <c r="K74">
        <v>1643</v>
      </c>
      <c r="L74">
        <v>1961</v>
      </c>
      <c r="M74">
        <v>582</v>
      </c>
      <c r="N74">
        <v>962</v>
      </c>
      <c r="O74">
        <f t="shared" si="8"/>
        <v>23945</v>
      </c>
      <c r="P74" s="51">
        <f t="shared" si="9"/>
        <v>2394.5</v>
      </c>
      <c r="Q74">
        <v>11161</v>
      </c>
      <c r="R74">
        <v>2348</v>
      </c>
      <c r="S74">
        <v>0</v>
      </c>
      <c r="T74">
        <v>21600</v>
      </c>
      <c r="U74">
        <v>0</v>
      </c>
      <c r="V74">
        <v>0</v>
      </c>
      <c r="W74">
        <v>0</v>
      </c>
      <c r="X74">
        <v>300</v>
      </c>
      <c r="Y74">
        <v>0</v>
      </c>
      <c r="Z74">
        <v>0</v>
      </c>
      <c r="AA74">
        <f t="shared" si="10"/>
        <v>35409</v>
      </c>
      <c r="AB74" s="51">
        <f t="shared" si="11"/>
        <v>3540.9</v>
      </c>
      <c r="AC74">
        <v>11340</v>
      </c>
    </row>
    <row r="75" spans="1:29" x14ac:dyDescent="0.25">
      <c r="A75" t="s">
        <v>1529</v>
      </c>
      <c r="B75">
        <f t="shared" si="6"/>
        <v>49</v>
      </c>
      <c r="C75">
        <f t="shared" si="7"/>
        <v>0</v>
      </c>
      <c r="D75" t="s">
        <v>1376</v>
      </c>
      <c r="E75">
        <v>15</v>
      </c>
      <c r="F75">
        <v>41</v>
      </c>
      <c r="L75">
        <v>26</v>
      </c>
      <c r="M75">
        <v>15</v>
      </c>
      <c r="N75">
        <v>34</v>
      </c>
      <c r="O75">
        <f t="shared" si="8"/>
        <v>131</v>
      </c>
      <c r="P75" s="51">
        <f t="shared" si="9"/>
        <v>26.2</v>
      </c>
      <c r="Q75">
        <v>56</v>
      </c>
      <c r="R75">
        <v>0</v>
      </c>
      <c r="S75">
        <v>0</v>
      </c>
      <c r="T75">
        <v>0</v>
      </c>
      <c r="U75">
        <v>0</v>
      </c>
      <c r="V75">
        <v>0</v>
      </c>
      <c r="W75">
        <v>0</v>
      </c>
      <c r="X75">
        <v>90</v>
      </c>
      <c r="Y75">
        <v>0</v>
      </c>
      <c r="Z75">
        <v>0</v>
      </c>
      <c r="AA75">
        <f t="shared" si="10"/>
        <v>146</v>
      </c>
      <c r="AB75" s="51">
        <f t="shared" si="11"/>
        <v>14.6</v>
      </c>
      <c r="AC75">
        <v>15</v>
      </c>
    </row>
    <row r="76" spans="1:29" x14ac:dyDescent="0.25">
      <c r="A76" t="s">
        <v>1530</v>
      </c>
      <c r="B76">
        <f t="shared" si="6"/>
        <v>825</v>
      </c>
      <c r="C76">
        <f t="shared" si="7"/>
        <v>0</v>
      </c>
      <c r="D76" t="s">
        <v>1072</v>
      </c>
      <c r="E76">
        <v>679</v>
      </c>
      <c r="F76">
        <v>3134</v>
      </c>
      <c r="G76">
        <v>1686</v>
      </c>
      <c r="H76">
        <v>139</v>
      </c>
      <c r="I76">
        <v>431</v>
      </c>
      <c r="J76">
        <v>1561</v>
      </c>
      <c r="K76">
        <v>1554</v>
      </c>
      <c r="L76">
        <v>1922</v>
      </c>
      <c r="M76">
        <v>294</v>
      </c>
      <c r="N76">
        <v>531</v>
      </c>
      <c r="O76">
        <f t="shared" si="8"/>
        <v>11931</v>
      </c>
      <c r="P76" s="51">
        <f t="shared" si="9"/>
        <v>1193.0999999999999</v>
      </c>
      <c r="Q76">
        <v>4530</v>
      </c>
      <c r="R76">
        <v>1112</v>
      </c>
      <c r="S76">
        <v>0</v>
      </c>
      <c r="T76">
        <v>0</v>
      </c>
      <c r="U76">
        <v>6317</v>
      </c>
      <c r="V76">
        <v>0</v>
      </c>
      <c r="W76">
        <v>0</v>
      </c>
      <c r="X76">
        <v>9646</v>
      </c>
      <c r="Y76">
        <v>0</v>
      </c>
      <c r="Z76">
        <v>0</v>
      </c>
      <c r="AA76">
        <f t="shared" si="10"/>
        <v>21605</v>
      </c>
      <c r="AB76" s="51">
        <f t="shared" si="11"/>
        <v>2160.5</v>
      </c>
      <c r="AC76">
        <v>9393</v>
      </c>
    </row>
    <row r="77" spans="1:29" x14ac:dyDescent="0.25">
      <c r="A77" t="s">
        <v>1531</v>
      </c>
      <c r="B77">
        <f t="shared" si="6"/>
        <v>176</v>
      </c>
      <c r="C77">
        <f t="shared" si="7"/>
        <v>0</v>
      </c>
      <c r="D77" t="s">
        <v>1071</v>
      </c>
      <c r="F77">
        <v>251</v>
      </c>
      <c r="G77">
        <v>516</v>
      </c>
      <c r="H77">
        <v>404</v>
      </c>
      <c r="I77">
        <v>63</v>
      </c>
      <c r="K77">
        <v>135</v>
      </c>
      <c r="L77">
        <v>320</v>
      </c>
      <c r="M77">
        <v>81</v>
      </c>
      <c r="N77">
        <v>95</v>
      </c>
      <c r="O77">
        <f t="shared" si="8"/>
        <v>1865</v>
      </c>
      <c r="P77" s="51">
        <f t="shared" si="9"/>
        <v>233.125</v>
      </c>
      <c r="Q77">
        <v>0</v>
      </c>
      <c r="R77">
        <v>1229</v>
      </c>
      <c r="S77">
        <v>0</v>
      </c>
      <c r="T77">
        <v>0</v>
      </c>
      <c r="U77">
        <v>0</v>
      </c>
      <c r="V77">
        <v>0</v>
      </c>
      <c r="W77">
        <v>431</v>
      </c>
      <c r="X77">
        <v>290</v>
      </c>
      <c r="Y77">
        <v>0</v>
      </c>
      <c r="Z77">
        <v>0</v>
      </c>
      <c r="AA77">
        <f t="shared" si="10"/>
        <v>1950</v>
      </c>
      <c r="AB77" s="51">
        <f t="shared" si="11"/>
        <v>195</v>
      </c>
      <c r="AC77">
        <v>108</v>
      </c>
    </row>
    <row r="78" spans="1:29" x14ac:dyDescent="0.25">
      <c r="A78" t="s">
        <v>1532</v>
      </c>
      <c r="B78">
        <f t="shared" si="6"/>
        <v>25950</v>
      </c>
      <c r="C78">
        <f t="shared" si="7"/>
        <v>0</v>
      </c>
      <c r="D78" t="s">
        <v>1018</v>
      </c>
      <c r="E78">
        <v>8760</v>
      </c>
      <c r="F78">
        <v>27765</v>
      </c>
      <c r="G78">
        <v>37650</v>
      </c>
      <c r="H78">
        <v>22350</v>
      </c>
      <c r="I78">
        <v>6120</v>
      </c>
      <c r="J78">
        <v>9480</v>
      </c>
      <c r="K78">
        <v>13740</v>
      </c>
      <c r="L78">
        <v>24360</v>
      </c>
      <c r="M78">
        <v>9870</v>
      </c>
      <c r="N78">
        <v>16080</v>
      </c>
      <c r="O78">
        <f t="shared" si="8"/>
        <v>176175</v>
      </c>
      <c r="P78" s="51">
        <f t="shared" si="9"/>
        <v>17617.5</v>
      </c>
      <c r="Q78">
        <v>36420</v>
      </c>
      <c r="R78">
        <v>0</v>
      </c>
      <c r="S78">
        <v>60000</v>
      </c>
      <c r="T78">
        <v>0</v>
      </c>
      <c r="U78">
        <v>15600</v>
      </c>
      <c r="V78">
        <v>0</v>
      </c>
      <c r="W78">
        <v>19980</v>
      </c>
      <c r="X78">
        <v>137880</v>
      </c>
      <c r="Y78">
        <v>0</v>
      </c>
      <c r="Z78">
        <v>0</v>
      </c>
      <c r="AA78">
        <f t="shared" si="10"/>
        <v>269880</v>
      </c>
      <c r="AB78" s="51">
        <f t="shared" si="11"/>
        <v>26988</v>
      </c>
      <c r="AC78">
        <v>93270</v>
      </c>
    </row>
    <row r="79" spans="1:29" x14ac:dyDescent="0.25">
      <c r="A79" t="s">
        <v>1533</v>
      </c>
      <c r="B79">
        <f t="shared" si="6"/>
        <v>1746</v>
      </c>
      <c r="C79">
        <f t="shared" si="7"/>
        <v>0</v>
      </c>
      <c r="D79" t="s">
        <v>821</v>
      </c>
      <c r="E79">
        <v>387</v>
      </c>
      <c r="F79">
        <v>3265</v>
      </c>
      <c r="G79">
        <v>3389</v>
      </c>
      <c r="H79">
        <v>3358</v>
      </c>
      <c r="I79">
        <v>3636</v>
      </c>
      <c r="J79">
        <v>3285</v>
      </c>
      <c r="K79">
        <v>2968</v>
      </c>
      <c r="L79">
        <v>3202</v>
      </c>
      <c r="M79">
        <v>531</v>
      </c>
      <c r="N79">
        <v>1215</v>
      </c>
      <c r="O79">
        <f t="shared" si="8"/>
        <v>25236</v>
      </c>
      <c r="P79" s="51">
        <f t="shared" si="9"/>
        <v>2523.6</v>
      </c>
      <c r="Q79">
        <v>13183</v>
      </c>
      <c r="R79">
        <v>8853</v>
      </c>
      <c r="S79">
        <v>0</v>
      </c>
      <c r="T79">
        <v>0</v>
      </c>
      <c r="U79">
        <v>8400</v>
      </c>
      <c r="V79">
        <v>0</v>
      </c>
      <c r="W79">
        <v>0</v>
      </c>
      <c r="X79">
        <v>8400</v>
      </c>
      <c r="Y79">
        <v>0</v>
      </c>
      <c r="Z79">
        <v>0</v>
      </c>
      <c r="AA79">
        <f t="shared" si="10"/>
        <v>38836</v>
      </c>
      <c r="AB79" s="51">
        <f t="shared" si="11"/>
        <v>3883.6</v>
      </c>
      <c r="AC79">
        <v>13829</v>
      </c>
    </row>
    <row r="80" spans="1:29" x14ac:dyDescent="0.25">
      <c r="A80" t="s">
        <v>1534</v>
      </c>
      <c r="B80">
        <f t="shared" si="6"/>
        <v>0</v>
      </c>
      <c r="C80">
        <f t="shared" si="7"/>
        <v>0</v>
      </c>
      <c r="D80" t="s">
        <v>820</v>
      </c>
      <c r="F80">
        <v>50</v>
      </c>
      <c r="I80">
        <v>65</v>
      </c>
      <c r="K80">
        <v>1</v>
      </c>
      <c r="L80">
        <v>19</v>
      </c>
      <c r="N80">
        <v>0</v>
      </c>
      <c r="O80">
        <f t="shared" si="8"/>
        <v>135</v>
      </c>
      <c r="P80" s="51">
        <f t="shared" si="9"/>
        <v>27</v>
      </c>
      <c r="Q80">
        <v>0</v>
      </c>
      <c r="R80">
        <v>50</v>
      </c>
      <c r="S80">
        <v>0</v>
      </c>
      <c r="T80">
        <v>0</v>
      </c>
      <c r="U80">
        <v>65</v>
      </c>
      <c r="V80">
        <v>0</v>
      </c>
      <c r="W80">
        <v>65</v>
      </c>
      <c r="X80">
        <v>0</v>
      </c>
      <c r="Y80">
        <v>0</v>
      </c>
      <c r="Z80">
        <v>0</v>
      </c>
      <c r="AA80">
        <f t="shared" si="10"/>
        <v>180</v>
      </c>
      <c r="AB80" s="51">
        <f t="shared" si="11"/>
        <v>18</v>
      </c>
      <c r="AC80">
        <v>51</v>
      </c>
    </row>
    <row r="81" spans="1:29" x14ac:dyDescent="0.25">
      <c r="A81" t="s">
        <v>1535</v>
      </c>
      <c r="B81">
        <f t="shared" si="6"/>
        <v>953</v>
      </c>
      <c r="C81">
        <f t="shared" si="7"/>
        <v>0</v>
      </c>
      <c r="D81" t="s">
        <v>822</v>
      </c>
      <c r="E81">
        <v>818</v>
      </c>
      <c r="F81">
        <v>1739</v>
      </c>
      <c r="G81">
        <v>2424</v>
      </c>
      <c r="H81">
        <v>1901</v>
      </c>
      <c r="I81">
        <v>1519</v>
      </c>
      <c r="J81">
        <v>1212</v>
      </c>
      <c r="K81">
        <v>1529</v>
      </c>
      <c r="L81">
        <v>1549</v>
      </c>
      <c r="M81">
        <v>450</v>
      </c>
      <c r="N81">
        <v>503</v>
      </c>
      <c r="O81">
        <f t="shared" si="8"/>
        <v>13644</v>
      </c>
      <c r="P81" s="51">
        <f t="shared" si="9"/>
        <v>1364.4</v>
      </c>
      <c r="Q81">
        <v>14875</v>
      </c>
      <c r="R81">
        <v>0</v>
      </c>
      <c r="S81">
        <v>0</v>
      </c>
      <c r="T81">
        <v>0</v>
      </c>
      <c r="U81">
        <v>0</v>
      </c>
      <c r="V81">
        <v>0</v>
      </c>
      <c r="W81">
        <v>0</v>
      </c>
      <c r="X81">
        <v>0</v>
      </c>
      <c r="Y81">
        <v>0</v>
      </c>
      <c r="Z81">
        <v>0</v>
      </c>
      <c r="AA81">
        <f t="shared" si="10"/>
        <v>14875</v>
      </c>
      <c r="AB81" s="51">
        <f t="shared" si="11"/>
        <v>1487.5</v>
      </c>
      <c r="AC81">
        <v>1025</v>
      </c>
    </row>
    <row r="82" spans="1:29" x14ac:dyDescent="0.25">
      <c r="A82" t="s">
        <v>1536</v>
      </c>
      <c r="B82">
        <f t="shared" si="6"/>
        <v>251</v>
      </c>
      <c r="C82">
        <f t="shared" si="7"/>
        <v>0</v>
      </c>
      <c r="D82" t="s">
        <v>1414</v>
      </c>
      <c r="E82">
        <v>60</v>
      </c>
      <c r="F82">
        <v>337</v>
      </c>
      <c r="G82">
        <v>447</v>
      </c>
      <c r="H82">
        <v>306</v>
      </c>
      <c r="I82">
        <v>326</v>
      </c>
      <c r="J82">
        <v>450</v>
      </c>
      <c r="K82">
        <v>180</v>
      </c>
      <c r="L82">
        <v>660</v>
      </c>
      <c r="M82">
        <v>131</v>
      </c>
      <c r="N82">
        <v>120</v>
      </c>
      <c r="O82">
        <f t="shared" si="8"/>
        <v>3017</v>
      </c>
      <c r="P82" s="51">
        <f t="shared" si="9"/>
        <v>301.7</v>
      </c>
      <c r="Q82">
        <v>2520</v>
      </c>
      <c r="R82">
        <v>1320</v>
      </c>
      <c r="S82">
        <v>0</v>
      </c>
      <c r="T82">
        <v>600</v>
      </c>
      <c r="U82">
        <v>0</v>
      </c>
      <c r="V82">
        <v>0</v>
      </c>
      <c r="W82">
        <v>1080</v>
      </c>
      <c r="X82">
        <v>600</v>
      </c>
      <c r="Y82">
        <v>0</v>
      </c>
      <c r="Z82">
        <v>0</v>
      </c>
      <c r="AA82">
        <f t="shared" si="10"/>
        <v>6120</v>
      </c>
      <c r="AB82" s="51">
        <f t="shared" si="11"/>
        <v>612</v>
      </c>
      <c r="AC82">
        <v>709</v>
      </c>
    </row>
    <row r="83" spans="1:29" x14ac:dyDescent="0.25">
      <c r="A83" t="s">
        <v>1537</v>
      </c>
      <c r="B83">
        <f t="shared" si="6"/>
        <v>15600</v>
      </c>
      <c r="C83">
        <f t="shared" si="7"/>
        <v>0</v>
      </c>
      <c r="D83" t="s">
        <v>1427</v>
      </c>
      <c r="E83">
        <v>8520</v>
      </c>
      <c r="F83">
        <v>43500</v>
      </c>
      <c r="G83">
        <v>45300</v>
      </c>
      <c r="H83">
        <v>48870</v>
      </c>
      <c r="I83">
        <v>37290</v>
      </c>
      <c r="J83">
        <v>45990</v>
      </c>
      <c r="K83">
        <v>48480</v>
      </c>
      <c r="L83">
        <v>41820</v>
      </c>
      <c r="M83">
        <v>7740</v>
      </c>
      <c r="N83">
        <v>7860</v>
      </c>
      <c r="O83">
        <f t="shared" si="8"/>
        <v>335370</v>
      </c>
      <c r="P83" s="51">
        <f t="shared" si="9"/>
        <v>33537</v>
      </c>
      <c r="Q83">
        <v>59370</v>
      </c>
      <c r="R83">
        <v>660</v>
      </c>
      <c r="S83">
        <v>76800</v>
      </c>
      <c r="T83">
        <v>98700</v>
      </c>
      <c r="U83">
        <v>0</v>
      </c>
      <c r="V83">
        <v>81480</v>
      </c>
      <c r="W83">
        <v>300</v>
      </c>
      <c r="X83">
        <v>63900</v>
      </c>
      <c r="Y83">
        <v>0</v>
      </c>
      <c r="Z83">
        <v>0</v>
      </c>
      <c r="AA83">
        <f t="shared" si="10"/>
        <v>381210</v>
      </c>
      <c r="AB83" s="51">
        <f t="shared" si="11"/>
        <v>38121</v>
      </c>
      <c r="AC83">
        <v>45540</v>
      </c>
    </row>
    <row r="84" spans="1:29" x14ac:dyDescent="0.25">
      <c r="A84" t="s">
        <v>1538</v>
      </c>
      <c r="B84">
        <f t="shared" si="6"/>
        <v>786</v>
      </c>
      <c r="C84">
        <f t="shared" si="7"/>
        <v>0</v>
      </c>
      <c r="D84" t="s">
        <v>1321</v>
      </c>
      <c r="E84">
        <v>1080</v>
      </c>
      <c r="F84">
        <v>6660</v>
      </c>
      <c r="G84">
        <v>5184</v>
      </c>
      <c r="H84">
        <v>925</v>
      </c>
      <c r="I84">
        <v>5970</v>
      </c>
      <c r="J84">
        <v>3102</v>
      </c>
      <c r="L84">
        <v>10050</v>
      </c>
      <c r="M84">
        <v>786</v>
      </c>
      <c r="N84">
        <v>0</v>
      </c>
      <c r="O84">
        <f t="shared" si="8"/>
        <v>33757</v>
      </c>
      <c r="P84" s="51">
        <f t="shared" si="9"/>
        <v>3750.7777777777778</v>
      </c>
      <c r="Q84">
        <v>13849</v>
      </c>
      <c r="R84">
        <v>0</v>
      </c>
      <c r="S84">
        <v>0</v>
      </c>
      <c r="T84">
        <v>0</v>
      </c>
      <c r="U84">
        <v>9072</v>
      </c>
      <c r="V84">
        <v>0</v>
      </c>
      <c r="W84">
        <v>0</v>
      </c>
      <c r="X84">
        <v>10836</v>
      </c>
      <c r="Y84">
        <v>0</v>
      </c>
      <c r="Z84">
        <v>0</v>
      </c>
      <c r="AA84">
        <f t="shared" si="10"/>
        <v>33757</v>
      </c>
      <c r="AB84" s="51">
        <f t="shared" si="11"/>
        <v>3375.7</v>
      </c>
      <c r="AC84">
        <v>0</v>
      </c>
    </row>
    <row r="85" spans="1:29" x14ac:dyDescent="0.25">
      <c r="A85" t="s">
        <v>1539</v>
      </c>
      <c r="B85">
        <f t="shared" si="6"/>
        <v>360</v>
      </c>
      <c r="C85">
        <f t="shared" si="7"/>
        <v>0</v>
      </c>
      <c r="D85" t="s">
        <v>1337</v>
      </c>
      <c r="F85">
        <v>2160</v>
      </c>
      <c r="G85">
        <v>1080</v>
      </c>
      <c r="H85">
        <v>1080</v>
      </c>
      <c r="I85">
        <v>720</v>
      </c>
      <c r="J85">
        <v>1440</v>
      </c>
      <c r="K85">
        <v>840</v>
      </c>
      <c r="L85">
        <v>360</v>
      </c>
      <c r="N85">
        <v>360</v>
      </c>
      <c r="O85">
        <f t="shared" si="8"/>
        <v>8040</v>
      </c>
      <c r="P85" s="51">
        <f t="shared" si="9"/>
        <v>1005</v>
      </c>
      <c r="Q85">
        <v>10920</v>
      </c>
      <c r="R85">
        <v>0</v>
      </c>
      <c r="S85">
        <v>0</v>
      </c>
      <c r="T85">
        <v>0</v>
      </c>
      <c r="U85">
        <v>0</v>
      </c>
      <c r="V85">
        <v>0</v>
      </c>
      <c r="W85">
        <v>0</v>
      </c>
      <c r="X85">
        <v>0</v>
      </c>
      <c r="Y85">
        <v>0</v>
      </c>
      <c r="Z85">
        <v>0</v>
      </c>
      <c r="AA85">
        <f t="shared" si="10"/>
        <v>10920</v>
      </c>
      <c r="AB85" s="51">
        <f t="shared" si="11"/>
        <v>1092</v>
      </c>
      <c r="AC85">
        <v>2880</v>
      </c>
    </row>
    <row r="86" spans="1:29" x14ac:dyDescent="0.25">
      <c r="A86" t="s">
        <v>1540</v>
      </c>
      <c r="B86">
        <f t="shared" si="6"/>
        <v>28140</v>
      </c>
      <c r="C86">
        <f t="shared" si="7"/>
        <v>0</v>
      </c>
      <c r="D86" t="s">
        <v>1177</v>
      </c>
      <c r="E86">
        <v>16440</v>
      </c>
      <c r="F86">
        <v>97440</v>
      </c>
      <c r="G86">
        <v>59820</v>
      </c>
      <c r="H86">
        <v>84180</v>
      </c>
      <c r="I86">
        <v>89640</v>
      </c>
      <c r="L86">
        <v>141720</v>
      </c>
      <c r="M86">
        <v>12360</v>
      </c>
      <c r="N86">
        <v>15780</v>
      </c>
      <c r="O86">
        <f t="shared" si="8"/>
        <v>517380</v>
      </c>
      <c r="P86" s="51">
        <f t="shared" si="9"/>
        <v>64672.5</v>
      </c>
      <c r="Q86">
        <v>74880</v>
      </c>
      <c r="R86">
        <v>58800</v>
      </c>
      <c r="S86">
        <v>84000</v>
      </c>
      <c r="T86">
        <v>129840</v>
      </c>
      <c r="U86">
        <v>0</v>
      </c>
      <c r="V86">
        <v>0</v>
      </c>
      <c r="W86">
        <v>0</v>
      </c>
      <c r="X86">
        <v>180000</v>
      </c>
      <c r="Y86">
        <v>0</v>
      </c>
      <c r="Z86">
        <v>0</v>
      </c>
      <c r="AA86">
        <f t="shared" si="10"/>
        <v>527520</v>
      </c>
      <c r="AB86" s="51">
        <f t="shared" si="11"/>
        <v>52752</v>
      </c>
      <c r="AC86">
        <v>9600</v>
      </c>
    </row>
    <row r="87" spans="1:29" x14ac:dyDescent="0.25">
      <c r="A87" t="s">
        <v>1541</v>
      </c>
      <c r="B87">
        <f t="shared" si="6"/>
        <v>8400</v>
      </c>
      <c r="C87">
        <f t="shared" si="7"/>
        <v>9000</v>
      </c>
      <c r="D87" t="s">
        <v>815</v>
      </c>
      <c r="E87">
        <v>6390</v>
      </c>
      <c r="F87">
        <v>21030</v>
      </c>
      <c r="G87">
        <v>19260</v>
      </c>
      <c r="H87">
        <v>25710</v>
      </c>
      <c r="I87">
        <v>23040</v>
      </c>
      <c r="J87">
        <v>21360</v>
      </c>
      <c r="K87">
        <v>27270</v>
      </c>
      <c r="L87">
        <v>23760</v>
      </c>
      <c r="M87">
        <v>2880</v>
      </c>
      <c r="N87">
        <v>5520</v>
      </c>
      <c r="O87">
        <f t="shared" si="8"/>
        <v>176220</v>
      </c>
      <c r="P87" s="51">
        <f t="shared" si="9"/>
        <v>17622</v>
      </c>
      <c r="Q87">
        <v>30450</v>
      </c>
      <c r="R87">
        <v>0</v>
      </c>
      <c r="S87">
        <v>50400</v>
      </c>
      <c r="T87">
        <v>0</v>
      </c>
      <c r="U87">
        <v>54570</v>
      </c>
      <c r="V87">
        <v>90</v>
      </c>
      <c r="W87">
        <v>41010</v>
      </c>
      <c r="X87">
        <v>0</v>
      </c>
      <c r="Y87">
        <v>9000</v>
      </c>
      <c r="Z87">
        <v>0</v>
      </c>
      <c r="AA87">
        <f t="shared" si="10"/>
        <v>185520</v>
      </c>
      <c r="AB87" s="51">
        <f t="shared" si="11"/>
        <v>18552</v>
      </c>
      <c r="AC87">
        <v>9180</v>
      </c>
    </row>
    <row r="88" spans="1:29" x14ac:dyDescent="0.25">
      <c r="A88" s="7" t="s">
        <v>1542</v>
      </c>
      <c r="B88">
        <f t="shared" si="6"/>
        <v>0</v>
      </c>
      <c r="C88">
        <f t="shared" si="7"/>
        <v>0</v>
      </c>
      <c r="D88" s="7" t="s">
        <v>816</v>
      </c>
      <c r="N88">
        <v>0</v>
      </c>
      <c r="O88">
        <f t="shared" si="8"/>
        <v>0</v>
      </c>
      <c r="P88" s="51">
        <f t="shared" si="9"/>
        <v>0</v>
      </c>
      <c r="Q88">
        <v>17700</v>
      </c>
      <c r="R88">
        <v>0</v>
      </c>
      <c r="S88">
        <v>0</v>
      </c>
      <c r="T88">
        <v>0</v>
      </c>
      <c r="U88">
        <v>0</v>
      </c>
      <c r="V88">
        <v>0</v>
      </c>
      <c r="W88">
        <v>0</v>
      </c>
      <c r="X88">
        <v>0</v>
      </c>
      <c r="Y88">
        <v>0</v>
      </c>
      <c r="Z88">
        <v>0</v>
      </c>
      <c r="AA88">
        <f t="shared" si="10"/>
        <v>17700</v>
      </c>
      <c r="AB88" s="51">
        <f t="shared" si="11"/>
        <v>1770</v>
      </c>
      <c r="AC88">
        <v>0</v>
      </c>
    </row>
    <row r="89" spans="1:29" x14ac:dyDescent="0.25">
      <c r="A89" t="s">
        <v>1543</v>
      </c>
      <c r="B89">
        <f t="shared" si="6"/>
        <v>97</v>
      </c>
      <c r="C89">
        <f t="shared" si="7"/>
        <v>0</v>
      </c>
      <c r="D89" t="s">
        <v>838</v>
      </c>
      <c r="E89">
        <v>3</v>
      </c>
      <c r="F89">
        <v>55</v>
      </c>
      <c r="G89">
        <v>87</v>
      </c>
      <c r="H89">
        <v>82</v>
      </c>
      <c r="I89">
        <v>315</v>
      </c>
      <c r="J89">
        <v>349</v>
      </c>
      <c r="L89">
        <v>284</v>
      </c>
      <c r="M89">
        <v>28</v>
      </c>
      <c r="N89">
        <v>69</v>
      </c>
      <c r="O89">
        <f t="shared" si="8"/>
        <v>1272</v>
      </c>
      <c r="P89" s="51">
        <f t="shared" si="9"/>
        <v>141.33333333333334</v>
      </c>
      <c r="Q89">
        <v>3</v>
      </c>
      <c r="R89">
        <v>516</v>
      </c>
      <c r="S89">
        <v>53</v>
      </c>
      <c r="T89">
        <v>0</v>
      </c>
      <c r="U89">
        <v>315</v>
      </c>
      <c r="V89">
        <v>0</v>
      </c>
      <c r="W89">
        <v>0</v>
      </c>
      <c r="X89">
        <v>850</v>
      </c>
      <c r="Y89">
        <v>0</v>
      </c>
      <c r="Z89">
        <v>0</v>
      </c>
      <c r="AA89">
        <f t="shared" si="10"/>
        <v>1737</v>
      </c>
      <c r="AB89" s="51">
        <f t="shared" si="11"/>
        <v>173.7</v>
      </c>
      <c r="AC89">
        <v>466</v>
      </c>
    </row>
    <row r="90" spans="1:29" x14ac:dyDescent="0.25">
      <c r="A90" t="s">
        <v>1544</v>
      </c>
      <c r="B90">
        <f t="shared" si="6"/>
        <v>0</v>
      </c>
      <c r="C90">
        <f t="shared" si="7"/>
        <v>0</v>
      </c>
      <c r="D90" t="s">
        <v>837</v>
      </c>
      <c r="E90">
        <v>22</v>
      </c>
      <c r="F90">
        <v>26</v>
      </c>
      <c r="G90">
        <v>93</v>
      </c>
      <c r="H90">
        <v>21</v>
      </c>
      <c r="I90">
        <v>25</v>
      </c>
      <c r="J90">
        <v>35</v>
      </c>
      <c r="K90">
        <v>69</v>
      </c>
      <c r="L90">
        <v>1</v>
      </c>
      <c r="N90">
        <v>0</v>
      </c>
      <c r="O90">
        <f t="shared" si="8"/>
        <v>292</v>
      </c>
      <c r="P90" s="51">
        <f t="shared" si="9"/>
        <v>32.444444444444443</v>
      </c>
      <c r="Q90">
        <v>854</v>
      </c>
      <c r="R90">
        <v>0</v>
      </c>
      <c r="S90">
        <v>0</v>
      </c>
      <c r="T90">
        <v>0</v>
      </c>
      <c r="U90">
        <v>0</v>
      </c>
      <c r="V90">
        <v>0</v>
      </c>
      <c r="W90">
        <v>0</v>
      </c>
      <c r="X90">
        <v>0</v>
      </c>
      <c r="Y90">
        <v>0</v>
      </c>
      <c r="Z90">
        <v>0</v>
      </c>
      <c r="AA90">
        <f t="shared" si="10"/>
        <v>854</v>
      </c>
      <c r="AB90" s="51">
        <f t="shared" si="11"/>
        <v>85.4</v>
      </c>
      <c r="AC90">
        <v>0</v>
      </c>
    </row>
    <row r="91" spans="1:29" x14ac:dyDescent="0.25">
      <c r="A91" s="7" t="s">
        <v>1545</v>
      </c>
      <c r="B91">
        <f t="shared" si="6"/>
        <v>0</v>
      </c>
      <c r="C91">
        <f t="shared" si="7"/>
        <v>0</v>
      </c>
      <c r="D91" s="7" t="s">
        <v>1289</v>
      </c>
      <c r="N91">
        <v>0</v>
      </c>
      <c r="O91">
        <f t="shared" si="8"/>
        <v>0</v>
      </c>
      <c r="P91" s="51">
        <f t="shared" si="9"/>
        <v>0</v>
      </c>
      <c r="Q91">
        <v>250</v>
      </c>
      <c r="R91">
        <v>118</v>
      </c>
      <c r="S91">
        <v>0</v>
      </c>
      <c r="T91">
        <v>0</v>
      </c>
      <c r="U91">
        <v>0</v>
      </c>
      <c r="V91">
        <v>0</v>
      </c>
      <c r="W91">
        <v>0</v>
      </c>
      <c r="X91">
        <v>0</v>
      </c>
      <c r="Y91">
        <v>0</v>
      </c>
      <c r="Z91">
        <v>0</v>
      </c>
      <c r="AA91">
        <f t="shared" si="10"/>
        <v>368</v>
      </c>
      <c r="AB91" s="51">
        <f t="shared" si="11"/>
        <v>36.799999999999997</v>
      </c>
      <c r="AC91">
        <v>0</v>
      </c>
    </row>
    <row r="92" spans="1:29" x14ac:dyDescent="0.25">
      <c r="A92" t="s">
        <v>1546</v>
      </c>
      <c r="B92">
        <f t="shared" si="6"/>
        <v>7</v>
      </c>
      <c r="C92">
        <f t="shared" si="7"/>
        <v>0</v>
      </c>
      <c r="D92" t="s">
        <v>1210</v>
      </c>
      <c r="E92">
        <v>2</v>
      </c>
      <c r="F92">
        <v>9</v>
      </c>
      <c r="G92">
        <v>10</v>
      </c>
      <c r="H92">
        <v>12</v>
      </c>
      <c r="J92">
        <v>3</v>
      </c>
      <c r="K92">
        <v>10</v>
      </c>
      <c r="L92">
        <v>7</v>
      </c>
      <c r="M92">
        <v>2</v>
      </c>
      <c r="N92">
        <v>5</v>
      </c>
      <c r="O92">
        <f t="shared" si="8"/>
        <v>60</v>
      </c>
      <c r="P92" s="51">
        <f t="shared" si="9"/>
        <v>6.666666666666667</v>
      </c>
      <c r="Q92">
        <v>331</v>
      </c>
      <c r="R92">
        <v>300</v>
      </c>
      <c r="S92">
        <v>0</v>
      </c>
      <c r="T92">
        <v>0</v>
      </c>
      <c r="U92">
        <v>0</v>
      </c>
      <c r="V92">
        <v>0</v>
      </c>
      <c r="W92">
        <v>0</v>
      </c>
      <c r="X92">
        <v>0</v>
      </c>
      <c r="Y92">
        <v>0</v>
      </c>
      <c r="Z92">
        <v>0</v>
      </c>
      <c r="AA92">
        <f t="shared" si="10"/>
        <v>631</v>
      </c>
      <c r="AB92" s="51">
        <f t="shared" si="11"/>
        <v>63.1</v>
      </c>
      <c r="AC92">
        <v>572</v>
      </c>
    </row>
    <row r="93" spans="1:29" x14ac:dyDescent="0.25">
      <c r="A93" t="s">
        <v>1547</v>
      </c>
      <c r="B93">
        <f t="shared" si="6"/>
        <v>3044</v>
      </c>
      <c r="C93">
        <f t="shared" si="7"/>
        <v>0</v>
      </c>
      <c r="D93" t="s">
        <v>1212</v>
      </c>
      <c r="E93">
        <v>1212</v>
      </c>
      <c r="F93">
        <v>6645</v>
      </c>
      <c r="G93">
        <v>8210</v>
      </c>
      <c r="H93">
        <v>7978</v>
      </c>
      <c r="I93">
        <v>7206</v>
      </c>
      <c r="J93">
        <v>7151</v>
      </c>
      <c r="K93">
        <v>4541</v>
      </c>
      <c r="L93">
        <v>7777</v>
      </c>
      <c r="M93">
        <v>915</v>
      </c>
      <c r="N93">
        <v>2129</v>
      </c>
      <c r="O93">
        <f t="shared" si="8"/>
        <v>53764</v>
      </c>
      <c r="P93" s="51">
        <f t="shared" si="9"/>
        <v>5376.4</v>
      </c>
      <c r="Q93">
        <v>14784</v>
      </c>
      <c r="R93">
        <v>26532</v>
      </c>
      <c r="S93">
        <v>49</v>
      </c>
      <c r="T93">
        <v>10000</v>
      </c>
      <c r="U93">
        <v>1000</v>
      </c>
      <c r="V93">
        <v>3500</v>
      </c>
      <c r="W93">
        <v>600</v>
      </c>
      <c r="X93">
        <v>40533</v>
      </c>
      <c r="Y93">
        <v>0</v>
      </c>
      <c r="Z93">
        <v>0</v>
      </c>
      <c r="AA93">
        <f t="shared" si="10"/>
        <v>96998</v>
      </c>
      <c r="AB93" s="51">
        <f t="shared" si="11"/>
        <v>9699.7999999999993</v>
      </c>
      <c r="AC93">
        <v>30580</v>
      </c>
    </row>
    <row r="94" spans="1:29" x14ac:dyDescent="0.25">
      <c r="A94" t="s">
        <v>1548</v>
      </c>
      <c r="B94">
        <f t="shared" si="6"/>
        <v>0</v>
      </c>
      <c r="C94">
        <f t="shared" si="7"/>
        <v>0</v>
      </c>
      <c r="D94" t="s">
        <v>1211</v>
      </c>
      <c r="G94">
        <v>11</v>
      </c>
      <c r="H94">
        <v>30</v>
      </c>
      <c r="J94">
        <v>5</v>
      </c>
      <c r="K94">
        <v>27</v>
      </c>
      <c r="L94">
        <v>24</v>
      </c>
      <c r="N94">
        <v>0</v>
      </c>
      <c r="O94">
        <f t="shared" si="8"/>
        <v>97</v>
      </c>
      <c r="P94" s="51">
        <f t="shared" si="9"/>
        <v>16.166666666666668</v>
      </c>
      <c r="Q94">
        <v>0</v>
      </c>
      <c r="R94">
        <v>0</v>
      </c>
      <c r="S94">
        <v>697</v>
      </c>
      <c r="T94">
        <v>0</v>
      </c>
      <c r="U94">
        <v>0</v>
      </c>
      <c r="V94">
        <v>0</v>
      </c>
      <c r="W94">
        <v>0</v>
      </c>
      <c r="X94">
        <v>0</v>
      </c>
      <c r="Y94">
        <v>0</v>
      </c>
      <c r="Z94">
        <v>0</v>
      </c>
      <c r="AA94">
        <f t="shared" si="10"/>
        <v>697</v>
      </c>
      <c r="AB94" s="51">
        <f t="shared" si="11"/>
        <v>69.7</v>
      </c>
      <c r="AC94">
        <v>615</v>
      </c>
    </row>
    <row r="95" spans="1:29" x14ac:dyDescent="0.25">
      <c r="A95" t="s">
        <v>1549</v>
      </c>
      <c r="B95">
        <f t="shared" si="6"/>
        <v>1196</v>
      </c>
      <c r="C95">
        <f t="shared" si="7"/>
        <v>0</v>
      </c>
      <c r="D95" t="s">
        <v>1208</v>
      </c>
      <c r="F95">
        <v>108</v>
      </c>
      <c r="G95">
        <v>2651</v>
      </c>
      <c r="H95">
        <v>3</v>
      </c>
      <c r="I95">
        <v>48</v>
      </c>
      <c r="J95">
        <v>2442</v>
      </c>
      <c r="K95">
        <v>1662</v>
      </c>
      <c r="L95">
        <v>2510</v>
      </c>
      <c r="M95">
        <v>356</v>
      </c>
      <c r="N95">
        <v>840</v>
      </c>
      <c r="O95">
        <f t="shared" si="8"/>
        <v>10620</v>
      </c>
      <c r="P95" s="51">
        <f t="shared" si="9"/>
        <v>1180</v>
      </c>
      <c r="Q95">
        <v>0</v>
      </c>
      <c r="R95">
        <v>1286</v>
      </c>
      <c r="S95">
        <v>1460</v>
      </c>
      <c r="T95">
        <v>3</v>
      </c>
      <c r="U95">
        <v>2450</v>
      </c>
      <c r="V95">
        <v>0</v>
      </c>
      <c r="W95">
        <v>2550</v>
      </c>
      <c r="X95">
        <v>3700</v>
      </c>
      <c r="Y95">
        <v>0</v>
      </c>
      <c r="Z95">
        <v>0</v>
      </c>
      <c r="AA95">
        <f t="shared" si="10"/>
        <v>11449</v>
      </c>
      <c r="AB95" s="51">
        <f t="shared" si="11"/>
        <v>1144.9000000000001</v>
      </c>
      <c r="AC95">
        <v>10</v>
      </c>
    </row>
    <row r="96" spans="1:29" x14ac:dyDescent="0.25">
      <c r="A96" t="s">
        <v>1550</v>
      </c>
      <c r="B96">
        <f t="shared" si="6"/>
        <v>208</v>
      </c>
      <c r="C96">
        <f t="shared" si="7"/>
        <v>0</v>
      </c>
      <c r="D96" t="s">
        <v>1209</v>
      </c>
      <c r="L96">
        <v>179</v>
      </c>
      <c r="M96">
        <v>103</v>
      </c>
      <c r="N96">
        <v>105</v>
      </c>
      <c r="O96">
        <f t="shared" si="8"/>
        <v>387</v>
      </c>
      <c r="P96" s="51">
        <f t="shared" si="9"/>
        <v>129</v>
      </c>
      <c r="Q96">
        <v>0</v>
      </c>
      <c r="R96">
        <v>0</v>
      </c>
      <c r="S96">
        <v>0</v>
      </c>
      <c r="T96">
        <v>0</v>
      </c>
      <c r="U96">
        <v>0</v>
      </c>
      <c r="V96">
        <v>0</v>
      </c>
      <c r="W96">
        <v>1580</v>
      </c>
      <c r="X96">
        <v>0</v>
      </c>
      <c r="Y96">
        <v>0</v>
      </c>
      <c r="Z96">
        <v>0</v>
      </c>
      <c r="AA96">
        <f t="shared" si="10"/>
        <v>1580</v>
      </c>
      <c r="AB96" s="51">
        <f t="shared" si="11"/>
        <v>158</v>
      </c>
      <c r="AC96">
        <v>1193</v>
      </c>
    </row>
    <row r="97" spans="1:29" x14ac:dyDescent="0.25">
      <c r="A97" t="s">
        <v>1551</v>
      </c>
      <c r="B97">
        <f t="shared" si="6"/>
        <v>36</v>
      </c>
      <c r="C97">
        <f t="shared" si="7"/>
        <v>371</v>
      </c>
      <c r="D97" t="s">
        <v>1267</v>
      </c>
      <c r="I97">
        <v>2</v>
      </c>
      <c r="J97">
        <v>133</v>
      </c>
      <c r="K97">
        <v>7</v>
      </c>
      <c r="N97">
        <v>36</v>
      </c>
      <c r="O97">
        <f t="shared" si="8"/>
        <v>178</v>
      </c>
      <c r="P97" s="51">
        <f t="shared" si="9"/>
        <v>44.5</v>
      </c>
      <c r="Q97">
        <v>0</v>
      </c>
      <c r="R97">
        <v>0</v>
      </c>
      <c r="S97">
        <v>0</v>
      </c>
      <c r="T97">
        <v>0</v>
      </c>
      <c r="U97">
        <v>100</v>
      </c>
      <c r="V97">
        <v>0</v>
      </c>
      <c r="W97">
        <v>0</v>
      </c>
      <c r="X97">
        <v>0</v>
      </c>
      <c r="Y97">
        <v>371</v>
      </c>
      <c r="Z97">
        <v>0</v>
      </c>
      <c r="AA97">
        <f t="shared" si="10"/>
        <v>471</v>
      </c>
      <c r="AB97" s="51">
        <f t="shared" si="11"/>
        <v>47.1</v>
      </c>
      <c r="AC97">
        <v>335</v>
      </c>
    </row>
    <row r="98" spans="1:29" x14ac:dyDescent="0.25">
      <c r="A98" t="s">
        <v>1552</v>
      </c>
      <c r="B98">
        <f t="shared" si="6"/>
        <v>53</v>
      </c>
      <c r="C98">
        <f t="shared" si="7"/>
        <v>0</v>
      </c>
      <c r="D98" t="s">
        <v>1266</v>
      </c>
      <c r="H98">
        <v>107</v>
      </c>
      <c r="I98">
        <v>418</v>
      </c>
      <c r="J98">
        <v>8</v>
      </c>
      <c r="L98">
        <v>24</v>
      </c>
      <c r="M98">
        <v>31</v>
      </c>
      <c r="N98">
        <v>22</v>
      </c>
      <c r="O98">
        <f t="shared" si="8"/>
        <v>610</v>
      </c>
      <c r="P98" s="51">
        <f t="shared" si="9"/>
        <v>101.66666666666667</v>
      </c>
      <c r="Q98">
        <v>0</v>
      </c>
      <c r="R98">
        <v>0</v>
      </c>
      <c r="S98">
        <v>0</v>
      </c>
      <c r="T98">
        <v>500</v>
      </c>
      <c r="U98">
        <v>0</v>
      </c>
      <c r="V98">
        <v>0</v>
      </c>
      <c r="W98">
        <v>0</v>
      </c>
      <c r="X98">
        <v>352</v>
      </c>
      <c r="Y98">
        <v>0</v>
      </c>
      <c r="Z98">
        <v>0</v>
      </c>
      <c r="AA98">
        <f t="shared" si="10"/>
        <v>852</v>
      </c>
      <c r="AB98" s="51">
        <f t="shared" si="11"/>
        <v>85.2</v>
      </c>
      <c r="AC98">
        <v>275</v>
      </c>
    </row>
    <row r="99" spans="1:29" x14ac:dyDescent="0.25">
      <c r="A99" t="s">
        <v>1553</v>
      </c>
      <c r="B99">
        <f t="shared" si="6"/>
        <v>152</v>
      </c>
      <c r="C99">
        <f t="shared" si="7"/>
        <v>0</v>
      </c>
      <c r="D99" t="s">
        <v>1265</v>
      </c>
      <c r="K99">
        <v>14</v>
      </c>
      <c r="L99">
        <v>199</v>
      </c>
      <c r="M99">
        <v>59</v>
      </c>
      <c r="N99">
        <v>93</v>
      </c>
      <c r="O99">
        <f t="shared" si="8"/>
        <v>365</v>
      </c>
      <c r="P99" s="51">
        <f t="shared" si="9"/>
        <v>91.25</v>
      </c>
      <c r="Q99">
        <v>0</v>
      </c>
      <c r="R99">
        <v>0</v>
      </c>
      <c r="S99">
        <v>0</v>
      </c>
      <c r="T99">
        <v>0</v>
      </c>
      <c r="U99">
        <v>0</v>
      </c>
      <c r="V99">
        <v>0</v>
      </c>
      <c r="W99">
        <v>95</v>
      </c>
      <c r="X99">
        <v>378</v>
      </c>
      <c r="Y99">
        <v>0</v>
      </c>
      <c r="Z99">
        <v>0</v>
      </c>
      <c r="AA99">
        <f t="shared" si="10"/>
        <v>473</v>
      </c>
      <c r="AB99" s="51">
        <f t="shared" si="11"/>
        <v>47.3</v>
      </c>
      <c r="AC99">
        <v>107</v>
      </c>
    </row>
    <row r="100" spans="1:29" x14ac:dyDescent="0.25">
      <c r="A100" t="s">
        <v>1554</v>
      </c>
      <c r="B100">
        <f t="shared" si="6"/>
        <v>133656</v>
      </c>
      <c r="C100">
        <f t="shared" si="7"/>
        <v>133600</v>
      </c>
      <c r="D100" t="s">
        <v>1269</v>
      </c>
      <c r="E100">
        <v>981</v>
      </c>
      <c r="F100">
        <v>48289</v>
      </c>
      <c r="G100">
        <v>56945</v>
      </c>
      <c r="H100">
        <v>97054</v>
      </c>
      <c r="I100">
        <v>271643</v>
      </c>
      <c r="J100">
        <v>348248</v>
      </c>
      <c r="K100">
        <v>183572</v>
      </c>
      <c r="L100">
        <v>224476</v>
      </c>
      <c r="M100">
        <v>56796</v>
      </c>
      <c r="N100">
        <v>76860</v>
      </c>
      <c r="O100">
        <f t="shared" si="8"/>
        <v>1364864</v>
      </c>
      <c r="P100" s="51">
        <f t="shared" si="9"/>
        <v>136486.39999999999</v>
      </c>
      <c r="Q100">
        <v>1072</v>
      </c>
      <c r="R100">
        <v>105925</v>
      </c>
      <c r="S100">
        <v>0</v>
      </c>
      <c r="T100">
        <v>551500</v>
      </c>
      <c r="U100">
        <v>82000</v>
      </c>
      <c r="V100">
        <v>225500</v>
      </c>
      <c r="W100">
        <v>102506</v>
      </c>
      <c r="X100">
        <v>358308</v>
      </c>
      <c r="Y100">
        <v>0</v>
      </c>
      <c r="Z100">
        <v>133600</v>
      </c>
      <c r="AA100">
        <f t="shared" si="10"/>
        <v>1560411</v>
      </c>
      <c r="AB100" s="51">
        <f t="shared" si="11"/>
        <v>156041.1</v>
      </c>
      <c r="AC100">
        <v>131160</v>
      </c>
    </row>
    <row r="101" spans="1:29" x14ac:dyDescent="0.25">
      <c r="A101" t="s">
        <v>1555</v>
      </c>
      <c r="B101">
        <f t="shared" si="6"/>
        <v>22295</v>
      </c>
      <c r="C101">
        <f t="shared" si="7"/>
        <v>25920</v>
      </c>
      <c r="D101" t="s">
        <v>823</v>
      </c>
      <c r="E101">
        <v>5200</v>
      </c>
      <c r="F101">
        <v>31281</v>
      </c>
      <c r="G101">
        <v>22663</v>
      </c>
      <c r="H101">
        <v>20187</v>
      </c>
      <c r="I101">
        <v>9777</v>
      </c>
      <c r="J101">
        <v>25507</v>
      </c>
      <c r="K101">
        <v>33859</v>
      </c>
      <c r="L101">
        <v>45399</v>
      </c>
      <c r="M101">
        <v>10464</v>
      </c>
      <c r="N101">
        <v>11831</v>
      </c>
      <c r="O101">
        <f t="shared" si="8"/>
        <v>216168</v>
      </c>
      <c r="P101" s="51">
        <f t="shared" si="9"/>
        <v>21616.799999999999</v>
      </c>
      <c r="Q101">
        <v>79489</v>
      </c>
      <c r="R101">
        <v>12112</v>
      </c>
      <c r="S101">
        <v>0</v>
      </c>
      <c r="T101">
        <v>1260</v>
      </c>
      <c r="U101">
        <v>64860</v>
      </c>
      <c r="V101">
        <v>76290</v>
      </c>
      <c r="W101">
        <v>3000</v>
      </c>
      <c r="X101">
        <v>3000</v>
      </c>
      <c r="Y101">
        <v>17100</v>
      </c>
      <c r="Z101">
        <v>8820</v>
      </c>
      <c r="AA101">
        <f t="shared" si="10"/>
        <v>265931</v>
      </c>
      <c r="AB101" s="51">
        <f t="shared" si="11"/>
        <v>26593.1</v>
      </c>
      <c r="AC101">
        <v>26311</v>
      </c>
    </row>
    <row r="102" spans="1:29" x14ac:dyDescent="0.25">
      <c r="A102" t="s">
        <v>1556</v>
      </c>
      <c r="B102">
        <f t="shared" si="6"/>
        <v>944</v>
      </c>
      <c r="C102">
        <f t="shared" si="7"/>
        <v>60</v>
      </c>
      <c r="D102" t="s">
        <v>957</v>
      </c>
      <c r="E102">
        <v>6775</v>
      </c>
      <c r="F102">
        <v>36238</v>
      </c>
      <c r="G102">
        <v>30118</v>
      </c>
      <c r="H102">
        <v>38330</v>
      </c>
      <c r="I102">
        <v>47547</v>
      </c>
      <c r="J102">
        <v>35454</v>
      </c>
      <c r="K102">
        <v>9670</v>
      </c>
      <c r="L102">
        <v>1615</v>
      </c>
      <c r="M102">
        <v>685</v>
      </c>
      <c r="N102">
        <v>259</v>
      </c>
      <c r="O102">
        <f t="shared" si="8"/>
        <v>206691</v>
      </c>
      <c r="P102" s="51">
        <f t="shared" si="9"/>
        <v>20669.099999999999</v>
      </c>
      <c r="Q102">
        <v>24643</v>
      </c>
      <c r="R102">
        <v>63812</v>
      </c>
      <c r="S102">
        <v>81000</v>
      </c>
      <c r="T102">
        <v>72900</v>
      </c>
      <c r="U102">
        <v>41000</v>
      </c>
      <c r="V102">
        <v>0</v>
      </c>
      <c r="W102">
        <v>2700</v>
      </c>
      <c r="X102">
        <v>2409</v>
      </c>
      <c r="Y102">
        <v>60</v>
      </c>
      <c r="Z102">
        <v>0</v>
      </c>
      <c r="AA102">
        <f t="shared" si="10"/>
        <v>288524</v>
      </c>
      <c r="AB102" s="51">
        <f t="shared" si="11"/>
        <v>28852.400000000001</v>
      </c>
      <c r="AC102">
        <v>0</v>
      </c>
    </row>
    <row r="103" spans="1:29" x14ac:dyDescent="0.25">
      <c r="A103" t="s">
        <v>1557</v>
      </c>
      <c r="B103">
        <f t="shared" si="6"/>
        <v>0</v>
      </c>
      <c r="C103">
        <f t="shared" si="7"/>
        <v>0</v>
      </c>
      <c r="D103" t="s">
        <v>995</v>
      </c>
      <c r="G103">
        <v>3</v>
      </c>
      <c r="H103">
        <v>5</v>
      </c>
      <c r="J103">
        <v>3</v>
      </c>
      <c r="L103">
        <v>3</v>
      </c>
      <c r="N103">
        <v>0</v>
      </c>
      <c r="O103">
        <f t="shared" si="8"/>
        <v>14</v>
      </c>
      <c r="P103" s="51">
        <f t="shared" si="9"/>
        <v>2.8</v>
      </c>
      <c r="Q103">
        <v>2277</v>
      </c>
      <c r="R103">
        <v>0</v>
      </c>
      <c r="S103">
        <v>0</v>
      </c>
      <c r="T103">
        <v>0</v>
      </c>
      <c r="U103">
        <v>0</v>
      </c>
      <c r="V103">
        <v>0</v>
      </c>
      <c r="W103">
        <v>0</v>
      </c>
      <c r="X103">
        <v>0</v>
      </c>
      <c r="Y103">
        <v>0</v>
      </c>
      <c r="Z103">
        <v>0</v>
      </c>
      <c r="AA103">
        <f t="shared" si="10"/>
        <v>2277</v>
      </c>
      <c r="AB103" s="51">
        <f t="shared" si="11"/>
        <v>227.7</v>
      </c>
      <c r="AC103">
        <v>2263</v>
      </c>
    </row>
    <row r="104" spans="1:29" x14ac:dyDescent="0.25">
      <c r="A104" t="s">
        <v>1558</v>
      </c>
      <c r="B104">
        <f t="shared" si="6"/>
        <v>32495</v>
      </c>
      <c r="C104">
        <f t="shared" si="7"/>
        <v>7400</v>
      </c>
      <c r="D104" t="s">
        <v>996</v>
      </c>
      <c r="E104">
        <v>356</v>
      </c>
      <c r="F104">
        <v>3754</v>
      </c>
      <c r="G104">
        <v>35101</v>
      </c>
      <c r="H104">
        <v>34741</v>
      </c>
      <c r="I104">
        <v>38220</v>
      </c>
      <c r="J104">
        <v>75505</v>
      </c>
      <c r="K104">
        <v>150626</v>
      </c>
      <c r="L104">
        <v>111902</v>
      </c>
      <c r="M104">
        <v>18361</v>
      </c>
      <c r="N104">
        <v>14134</v>
      </c>
      <c r="O104">
        <f t="shared" si="8"/>
        <v>482700</v>
      </c>
      <c r="P104" s="51">
        <f t="shared" si="9"/>
        <v>48270</v>
      </c>
      <c r="Q104">
        <v>356</v>
      </c>
      <c r="R104">
        <v>100000</v>
      </c>
      <c r="S104">
        <v>120</v>
      </c>
      <c r="T104">
        <v>70236</v>
      </c>
      <c r="U104">
        <v>177500</v>
      </c>
      <c r="V104">
        <v>147000</v>
      </c>
      <c r="W104">
        <v>0</v>
      </c>
      <c r="X104">
        <v>49000</v>
      </c>
      <c r="Y104">
        <v>7400</v>
      </c>
      <c r="Z104">
        <v>0</v>
      </c>
      <c r="AA104">
        <f t="shared" si="10"/>
        <v>551612</v>
      </c>
      <c r="AB104" s="51">
        <f t="shared" si="11"/>
        <v>55161.2</v>
      </c>
      <c r="AC104">
        <v>12125</v>
      </c>
    </row>
    <row r="105" spans="1:29" x14ac:dyDescent="0.25">
      <c r="A105" t="s">
        <v>1559</v>
      </c>
      <c r="B105">
        <f t="shared" si="6"/>
        <v>0</v>
      </c>
      <c r="C105">
        <f t="shared" si="7"/>
        <v>0</v>
      </c>
      <c r="D105" t="s">
        <v>993</v>
      </c>
      <c r="E105">
        <v>270</v>
      </c>
      <c r="F105">
        <v>3177</v>
      </c>
      <c r="G105">
        <v>12084</v>
      </c>
      <c r="H105">
        <v>15386</v>
      </c>
      <c r="I105">
        <v>14288</v>
      </c>
      <c r="J105">
        <v>13076</v>
      </c>
      <c r="K105">
        <v>2394</v>
      </c>
      <c r="N105">
        <v>0</v>
      </c>
      <c r="O105">
        <f t="shared" si="8"/>
        <v>60675</v>
      </c>
      <c r="P105" s="51">
        <f t="shared" si="9"/>
        <v>7584.375</v>
      </c>
      <c r="Q105">
        <v>292</v>
      </c>
      <c r="R105">
        <v>29915</v>
      </c>
      <c r="S105">
        <v>6061</v>
      </c>
      <c r="T105">
        <v>0</v>
      </c>
      <c r="U105">
        <v>24080</v>
      </c>
      <c r="V105">
        <v>1060</v>
      </c>
      <c r="W105">
        <v>15</v>
      </c>
      <c r="X105">
        <v>0</v>
      </c>
      <c r="Y105">
        <v>0</v>
      </c>
      <c r="Z105">
        <v>0</v>
      </c>
      <c r="AA105">
        <f t="shared" si="10"/>
        <v>61423</v>
      </c>
      <c r="AB105" s="51">
        <f t="shared" si="11"/>
        <v>6142.3</v>
      </c>
      <c r="AC105">
        <v>62</v>
      </c>
    </row>
    <row r="106" spans="1:29" x14ac:dyDescent="0.25">
      <c r="A106" t="s">
        <v>1560</v>
      </c>
      <c r="B106">
        <f t="shared" si="6"/>
        <v>0</v>
      </c>
      <c r="C106">
        <f t="shared" si="7"/>
        <v>0</v>
      </c>
      <c r="D106" t="s">
        <v>994</v>
      </c>
      <c r="F106">
        <v>3</v>
      </c>
      <c r="N106">
        <v>0</v>
      </c>
      <c r="O106">
        <f t="shared" si="8"/>
        <v>3</v>
      </c>
      <c r="P106" s="51">
        <f t="shared" si="9"/>
        <v>1.5</v>
      </c>
      <c r="Q106">
        <v>0</v>
      </c>
      <c r="R106">
        <v>3</v>
      </c>
      <c r="S106">
        <v>0</v>
      </c>
      <c r="T106">
        <v>0</v>
      </c>
      <c r="U106">
        <v>0</v>
      </c>
      <c r="V106">
        <v>0</v>
      </c>
      <c r="W106">
        <v>0</v>
      </c>
      <c r="X106">
        <v>0</v>
      </c>
      <c r="Y106">
        <v>0</v>
      </c>
      <c r="Z106">
        <v>0</v>
      </c>
      <c r="AA106">
        <f t="shared" si="10"/>
        <v>3</v>
      </c>
      <c r="AB106" s="51">
        <f t="shared" si="11"/>
        <v>0.3</v>
      </c>
      <c r="AC106">
        <v>0</v>
      </c>
    </row>
    <row r="107" spans="1:29" x14ac:dyDescent="0.25">
      <c r="A107" t="s">
        <v>1561</v>
      </c>
      <c r="B107">
        <f t="shared" si="6"/>
        <v>3218</v>
      </c>
      <c r="C107">
        <f t="shared" si="7"/>
        <v>3972</v>
      </c>
      <c r="D107" t="s">
        <v>1141</v>
      </c>
      <c r="K107">
        <v>82</v>
      </c>
      <c r="L107">
        <v>1581</v>
      </c>
      <c r="M107">
        <v>783</v>
      </c>
      <c r="N107">
        <v>2435</v>
      </c>
      <c r="O107">
        <f t="shared" si="8"/>
        <v>4881</v>
      </c>
      <c r="P107" s="51">
        <f t="shared" si="9"/>
        <v>1220.25</v>
      </c>
      <c r="Q107">
        <v>0</v>
      </c>
      <c r="R107">
        <v>0</v>
      </c>
      <c r="S107">
        <v>0</v>
      </c>
      <c r="T107">
        <v>0</v>
      </c>
      <c r="U107">
        <v>0</v>
      </c>
      <c r="V107">
        <v>0</v>
      </c>
      <c r="W107">
        <v>370</v>
      </c>
      <c r="X107">
        <v>4178</v>
      </c>
      <c r="Y107">
        <v>1102</v>
      </c>
      <c r="Z107">
        <v>2870</v>
      </c>
      <c r="AA107">
        <f t="shared" si="10"/>
        <v>8520</v>
      </c>
      <c r="AB107" s="51">
        <f t="shared" si="11"/>
        <v>852</v>
      </c>
      <c r="AC107">
        <v>1112</v>
      </c>
    </row>
    <row r="108" spans="1:29" x14ac:dyDescent="0.25">
      <c r="A108" t="s">
        <v>1562</v>
      </c>
      <c r="B108">
        <f t="shared" si="6"/>
        <v>0</v>
      </c>
      <c r="C108">
        <f t="shared" si="7"/>
        <v>0</v>
      </c>
      <c r="D108" t="s">
        <v>1142</v>
      </c>
      <c r="E108">
        <v>84</v>
      </c>
      <c r="F108">
        <v>111</v>
      </c>
      <c r="G108">
        <v>3227</v>
      </c>
      <c r="H108">
        <v>9</v>
      </c>
      <c r="J108">
        <v>10</v>
      </c>
      <c r="N108">
        <v>0</v>
      </c>
      <c r="O108">
        <f t="shared" si="8"/>
        <v>3441</v>
      </c>
      <c r="P108" s="51">
        <f t="shared" si="9"/>
        <v>573.5</v>
      </c>
      <c r="Q108">
        <v>91</v>
      </c>
      <c r="R108">
        <v>6660</v>
      </c>
      <c r="S108">
        <v>0</v>
      </c>
      <c r="T108">
        <v>9</v>
      </c>
      <c r="U108">
        <v>0</v>
      </c>
      <c r="V108">
        <v>0</v>
      </c>
      <c r="W108">
        <v>0</v>
      </c>
      <c r="X108">
        <v>0</v>
      </c>
      <c r="Y108">
        <v>0</v>
      </c>
      <c r="Z108">
        <v>0</v>
      </c>
      <c r="AA108">
        <f t="shared" si="10"/>
        <v>6760</v>
      </c>
      <c r="AB108" s="51">
        <f t="shared" si="11"/>
        <v>676</v>
      </c>
      <c r="AC108">
        <v>0</v>
      </c>
    </row>
    <row r="109" spans="1:29" x14ac:dyDescent="0.25">
      <c r="A109" t="s">
        <v>1563</v>
      </c>
      <c r="B109">
        <f t="shared" si="6"/>
        <v>4</v>
      </c>
      <c r="C109">
        <f t="shared" si="7"/>
        <v>4</v>
      </c>
      <c r="D109" t="s">
        <v>1050</v>
      </c>
      <c r="E109">
        <v>46</v>
      </c>
      <c r="F109">
        <v>13</v>
      </c>
      <c r="G109">
        <v>552</v>
      </c>
      <c r="H109">
        <v>340</v>
      </c>
      <c r="I109">
        <v>575</v>
      </c>
      <c r="J109">
        <v>85</v>
      </c>
      <c r="K109">
        <v>832</v>
      </c>
      <c r="L109">
        <v>272</v>
      </c>
      <c r="M109">
        <v>4</v>
      </c>
      <c r="N109">
        <v>0</v>
      </c>
      <c r="O109">
        <f t="shared" si="8"/>
        <v>2719</v>
      </c>
      <c r="P109" s="51">
        <f t="shared" si="9"/>
        <v>271.89999999999998</v>
      </c>
      <c r="Q109">
        <v>48</v>
      </c>
      <c r="R109">
        <v>8</v>
      </c>
      <c r="S109">
        <v>552</v>
      </c>
      <c r="T109">
        <v>1449</v>
      </c>
      <c r="U109">
        <v>480</v>
      </c>
      <c r="V109">
        <v>0</v>
      </c>
      <c r="W109">
        <v>1664</v>
      </c>
      <c r="X109">
        <v>0</v>
      </c>
      <c r="Y109">
        <v>4</v>
      </c>
      <c r="Z109">
        <v>0</v>
      </c>
      <c r="AA109">
        <f t="shared" si="10"/>
        <v>4205</v>
      </c>
      <c r="AB109" s="51">
        <f t="shared" si="11"/>
        <v>420.5</v>
      </c>
      <c r="AC109">
        <v>0</v>
      </c>
    </row>
    <row r="110" spans="1:29" x14ac:dyDescent="0.25">
      <c r="A110" t="s">
        <v>1564</v>
      </c>
      <c r="B110">
        <f t="shared" si="6"/>
        <v>12</v>
      </c>
      <c r="C110">
        <f t="shared" si="7"/>
        <v>0</v>
      </c>
      <c r="D110" t="s">
        <v>1227</v>
      </c>
      <c r="E110">
        <v>11705</v>
      </c>
      <c r="F110">
        <v>133386</v>
      </c>
      <c r="G110">
        <v>141805</v>
      </c>
      <c r="H110">
        <v>147319</v>
      </c>
      <c r="I110">
        <v>94578</v>
      </c>
      <c r="J110">
        <v>23366</v>
      </c>
      <c r="K110">
        <v>533</v>
      </c>
      <c r="M110">
        <v>12</v>
      </c>
      <c r="N110">
        <v>0</v>
      </c>
      <c r="O110">
        <f t="shared" si="8"/>
        <v>552704</v>
      </c>
      <c r="P110" s="51">
        <f t="shared" si="9"/>
        <v>61411.555555555555</v>
      </c>
      <c r="Q110">
        <v>120561</v>
      </c>
      <c r="R110">
        <v>121686</v>
      </c>
      <c r="S110">
        <v>208242</v>
      </c>
      <c r="T110">
        <v>75680</v>
      </c>
      <c r="U110">
        <v>56320</v>
      </c>
      <c r="V110">
        <v>0</v>
      </c>
      <c r="W110">
        <v>0</v>
      </c>
      <c r="X110">
        <v>0</v>
      </c>
      <c r="Y110">
        <v>0</v>
      </c>
      <c r="Z110">
        <v>0</v>
      </c>
      <c r="AA110">
        <f t="shared" si="10"/>
        <v>582489</v>
      </c>
      <c r="AB110" s="51">
        <f t="shared" si="11"/>
        <v>58248.9</v>
      </c>
      <c r="AC110">
        <v>258</v>
      </c>
    </row>
    <row r="111" spans="1:29" x14ac:dyDescent="0.25">
      <c r="A111" t="s">
        <v>1565</v>
      </c>
      <c r="B111">
        <f t="shared" si="6"/>
        <v>2616</v>
      </c>
      <c r="C111">
        <f t="shared" si="7"/>
        <v>0</v>
      </c>
      <c r="D111" t="s">
        <v>1399</v>
      </c>
      <c r="E111">
        <v>1229</v>
      </c>
      <c r="F111">
        <v>5199</v>
      </c>
      <c r="G111">
        <v>5403</v>
      </c>
      <c r="H111">
        <v>3686</v>
      </c>
      <c r="I111">
        <v>3871</v>
      </c>
      <c r="J111">
        <v>4696</v>
      </c>
      <c r="K111">
        <v>279</v>
      </c>
      <c r="L111">
        <v>169</v>
      </c>
      <c r="M111">
        <v>1026</v>
      </c>
      <c r="N111">
        <v>1590</v>
      </c>
      <c r="O111">
        <f t="shared" si="8"/>
        <v>27148</v>
      </c>
      <c r="P111" s="51">
        <f t="shared" si="9"/>
        <v>2714.8</v>
      </c>
      <c r="Q111">
        <v>1376</v>
      </c>
      <c r="R111">
        <v>7083</v>
      </c>
      <c r="S111">
        <v>6961</v>
      </c>
      <c r="T111">
        <v>5687</v>
      </c>
      <c r="U111">
        <v>3456</v>
      </c>
      <c r="V111">
        <v>288</v>
      </c>
      <c r="W111">
        <v>100</v>
      </c>
      <c r="X111">
        <v>3000</v>
      </c>
      <c r="Y111">
        <v>0</v>
      </c>
      <c r="Z111">
        <v>0</v>
      </c>
      <c r="AA111">
        <f t="shared" si="10"/>
        <v>27951</v>
      </c>
      <c r="AB111" s="51">
        <f t="shared" si="11"/>
        <v>2795.1</v>
      </c>
      <c r="AC111">
        <v>166</v>
      </c>
    </row>
    <row r="112" spans="1:29" x14ac:dyDescent="0.25">
      <c r="A112" t="s">
        <v>1566</v>
      </c>
      <c r="B112">
        <f t="shared" si="6"/>
        <v>0</v>
      </c>
      <c r="C112">
        <f t="shared" si="7"/>
        <v>0</v>
      </c>
      <c r="D112" t="s">
        <v>1109</v>
      </c>
      <c r="E112">
        <v>25</v>
      </c>
      <c r="F112">
        <v>37</v>
      </c>
      <c r="G112">
        <v>1</v>
      </c>
      <c r="N112">
        <v>0</v>
      </c>
      <c r="O112">
        <f t="shared" si="8"/>
        <v>63</v>
      </c>
      <c r="P112" s="51">
        <f t="shared" si="9"/>
        <v>15.75</v>
      </c>
      <c r="Q112">
        <v>58</v>
      </c>
      <c r="R112">
        <v>0</v>
      </c>
      <c r="S112">
        <v>0</v>
      </c>
      <c r="T112">
        <v>0</v>
      </c>
      <c r="U112">
        <v>0</v>
      </c>
      <c r="V112">
        <v>0</v>
      </c>
      <c r="W112">
        <v>0</v>
      </c>
      <c r="X112">
        <v>0</v>
      </c>
      <c r="Y112">
        <v>0</v>
      </c>
      <c r="Z112">
        <v>0</v>
      </c>
      <c r="AA112">
        <f t="shared" si="10"/>
        <v>58</v>
      </c>
      <c r="AB112" s="51">
        <f t="shared" si="11"/>
        <v>5.8</v>
      </c>
      <c r="AC112">
        <v>0</v>
      </c>
    </row>
    <row r="113" spans="1:29" x14ac:dyDescent="0.25">
      <c r="A113" t="s">
        <v>1567</v>
      </c>
      <c r="B113">
        <f t="shared" si="6"/>
        <v>0</v>
      </c>
      <c r="C113">
        <f t="shared" si="7"/>
        <v>0</v>
      </c>
      <c r="D113" t="s">
        <v>1112</v>
      </c>
      <c r="E113">
        <v>22073</v>
      </c>
      <c r="F113">
        <v>18463</v>
      </c>
      <c r="N113">
        <v>0</v>
      </c>
      <c r="O113">
        <f t="shared" si="8"/>
        <v>40536</v>
      </c>
      <c r="P113" s="51">
        <f t="shared" si="9"/>
        <v>13512</v>
      </c>
      <c r="Q113">
        <v>32966</v>
      </c>
      <c r="R113">
        <v>7965</v>
      </c>
      <c r="S113">
        <v>0</v>
      </c>
      <c r="T113">
        <v>0</v>
      </c>
      <c r="U113">
        <v>0</v>
      </c>
      <c r="V113">
        <v>0</v>
      </c>
      <c r="W113">
        <v>0</v>
      </c>
      <c r="X113">
        <v>0</v>
      </c>
      <c r="Y113">
        <v>0</v>
      </c>
      <c r="Z113">
        <v>0</v>
      </c>
      <c r="AA113">
        <f t="shared" si="10"/>
        <v>40931</v>
      </c>
      <c r="AB113" s="51">
        <f t="shared" si="11"/>
        <v>4093.1</v>
      </c>
      <c r="AC113">
        <v>0</v>
      </c>
    </row>
    <row r="114" spans="1:29" x14ac:dyDescent="0.25">
      <c r="A114" t="s">
        <v>1568</v>
      </c>
      <c r="B114">
        <f t="shared" si="6"/>
        <v>82</v>
      </c>
      <c r="C114">
        <f t="shared" si="7"/>
        <v>0</v>
      </c>
      <c r="D114" t="s">
        <v>1067</v>
      </c>
      <c r="F114">
        <v>162</v>
      </c>
      <c r="G114">
        <v>139</v>
      </c>
      <c r="H114">
        <v>170</v>
      </c>
      <c r="I114">
        <v>206</v>
      </c>
      <c r="J114">
        <v>99</v>
      </c>
      <c r="K114">
        <v>129</v>
      </c>
      <c r="L114">
        <v>164</v>
      </c>
      <c r="M114">
        <v>44</v>
      </c>
      <c r="N114">
        <v>38</v>
      </c>
      <c r="O114">
        <f t="shared" si="8"/>
        <v>1151</v>
      </c>
      <c r="P114" s="51">
        <f t="shared" si="9"/>
        <v>127.88888888888889</v>
      </c>
      <c r="Q114">
        <v>0</v>
      </c>
      <c r="R114">
        <v>687</v>
      </c>
      <c r="S114">
        <v>0</v>
      </c>
      <c r="T114">
        <v>490</v>
      </c>
      <c r="U114">
        <v>0</v>
      </c>
      <c r="V114">
        <v>0</v>
      </c>
      <c r="W114">
        <v>1000</v>
      </c>
      <c r="X114">
        <v>0</v>
      </c>
      <c r="Y114">
        <v>0</v>
      </c>
      <c r="Z114">
        <v>0</v>
      </c>
      <c r="AA114">
        <f t="shared" si="10"/>
        <v>2177</v>
      </c>
      <c r="AB114" s="51">
        <f t="shared" si="11"/>
        <v>217.7</v>
      </c>
      <c r="AC114">
        <v>734</v>
      </c>
    </row>
    <row r="115" spans="1:29" x14ac:dyDescent="0.25">
      <c r="A115" t="s">
        <v>1569</v>
      </c>
      <c r="B115">
        <f t="shared" si="6"/>
        <v>1</v>
      </c>
      <c r="C115">
        <f t="shared" si="7"/>
        <v>0</v>
      </c>
      <c r="D115" t="s">
        <v>1223</v>
      </c>
      <c r="F115">
        <v>21</v>
      </c>
      <c r="G115">
        <v>14</v>
      </c>
      <c r="H115">
        <v>24</v>
      </c>
      <c r="I115">
        <v>14</v>
      </c>
      <c r="J115">
        <v>22</v>
      </c>
      <c r="K115">
        <v>13</v>
      </c>
      <c r="L115">
        <v>13</v>
      </c>
      <c r="N115">
        <v>1</v>
      </c>
      <c r="O115">
        <f t="shared" si="8"/>
        <v>122</v>
      </c>
      <c r="P115" s="51">
        <f t="shared" si="9"/>
        <v>15.25</v>
      </c>
      <c r="Q115">
        <v>0</v>
      </c>
      <c r="R115">
        <v>254</v>
      </c>
      <c r="S115">
        <v>0</v>
      </c>
      <c r="T115">
        <v>0</v>
      </c>
      <c r="U115">
        <v>0</v>
      </c>
      <c r="V115">
        <v>0</v>
      </c>
      <c r="W115">
        <v>100</v>
      </c>
      <c r="X115">
        <v>0</v>
      </c>
      <c r="Y115">
        <v>0</v>
      </c>
      <c r="Z115">
        <v>0</v>
      </c>
      <c r="AA115">
        <f t="shared" si="10"/>
        <v>354</v>
      </c>
      <c r="AB115" s="51">
        <f t="shared" si="11"/>
        <v>35.4</v>
      </c>
      <c r="AC115">
        <v>137</v>
      </c>
    </row>
    <row r="116" spans="1:29" x14ac:dyDescent="0.25">
      <c r="A116" t="s">
        <v>1570</v>
      </c>
      <c r="B116">
        <f t="shared" si="6"/>
        <v>0</v>
      </c>
      <c r="C116">
        <f t="shared" si="7"/>
        <v>0</v>
      </c>
      <c r="D116" t="s">
        <v>1398</v>
      </c>
      <c r="E116">
        <v>1233</v>
      </c>
      <c r="F116">
        <v>13053</v>
      </c>
      <c r="G116">
        <v>11052</v>
      </c>
      <c r="H116">
        <v>10782</v>
      </c>
      <c r="I116">
        <v>10162</v>
      </c>
      <c r="J116">
        <v>6706</v>
      </c>
      <c r="K116">
        <v>7524</v>
      </c>
      <c r="L116">
        <v>4520</v>
      </c>
      <c r="N116">
        <v>0</v>
      </c>
      <c r="O116">
        <f t="shared" si="8"/>
        <v>65032</v>
      </c>
      <c r="P116" s="51">
        <f t="shared" si="9"/>
        <v>7225.7777777777774</v>
      </c>
      <c r="Q116">
        <v>11565</v>
      </c>
      <c r="R116">
        <v>20395</v>
      </c>
      <c r="S116">
        <v>8185</v>
      </c>
      <c r="T116">
        <v>8420</v>
      </c>
      <c r="U116">
        <v>6000</v>
      </c>
      <c r="V116">
        <v>10000</v>
      </c>
      <c r="W116">
        <v>2010</v>
      </c>
      <c r="X116">
        <v>2600</v>
      </c>
      <c r="Y116">
        <v>0</v>
      </c>
      <c r="Z116">
        <v>0</v>
      </c>
      <c r="AA116">
        <f t="shared" si="10"/>
        <v>69175</v>
      </c>
      <c r="AB116" s="51">
        <f t="shared" si="11"/>
        <v>6917.5</v>
      </c>
      <c r="AC116">
        <v>5</v>
      </c>
    </row>
    <row r="117" spans="1:29" x14ac:dyDescent="0.25">
      <c r="A117" t="s">
        <v>1571</v>
      </c>
      <c r="B117">
        <f t="shared" si="6"/>
        <v>1050</v>
      </c>
      <c r="C117">
        <f t="shared" si="7"/>
        <v>16350</v>
      </c>
      <c r="D117" t="s">
        <v>1256</v>
      </c>
      <c r="F117">
        <v>3752</v>
      </c>
      <c r="G117">
        <v>6206</v>
      </c>
      <c r="H117">
        <v>2790</v>
      </c>
      <c r="I117">
        <v>5370</v>
      </c>
      <c r="J117">
        <v>7260</v>
      </c>
      <c r="K117">
        <v>3540</v>
      </c>
      <c r="L117">
        <v>246</v>
      </c>
      <c r="N117">
        <v>1050</v>
      </c>
      <c r="O117">
        <f t="shared" si="8"/>
        <v>30214</v>
      </c>
      <c r="P117" s="51">
        <f t="shared" si="9"/>
        <v>3776.75</v>
      </c>
      <c r="Q117">
        <v>0</v>
      </c>
      <c r="R117">
        <v>10078</v>
      </c>
      <c r="S117">
        <v>450</v>
      </c>
      <c r="T117">
        <v>4050</v>
      </c>
      <c r="U117">
        <v>15000</v>
      </c>
      <c r="V117">
        <v>1800</v>
      </c>
      <c r="W117">
        <v>2310</v>
      </c>
      <c r="X117">
        <v>90</v>
      </c>
      <c r="Y117">
        <v>0</v>
      </c>
      <c r="Z117">
        <v>16350</v>
      </c>
      <c r="AA117">
        <f t="shared" si="10"/>
        <v>50128</v>
      </c>
      <c r="AB117" s="51">
        <f t="shared" si="11"/>
        <v>5012.8</v>
      </c>
      <c r="AC117">
        <v>15174</v>
      </c>
    </row>
    <row r="118" spans="1:29" x14ac:dyDescent="0.25">
      <c r="A118" t="s">
        <v>1572</v>
      </c>
      <c r="B118">
        <f t="shared" si="6"/>
        <v>0</v>
      </c>
      <c r="C118">
        <f t="shared" si="7"/>
        <v>0</v>
      </c>
      <c r="D118" t="s">
        <v>1258</v>
      </c>
      <c r="E118">
        <v>60</v>
      </c>
      <c r="F118">
        <v>90</v>
      </c>
      <c r="G118">
        <v>63</v>
      </c>
      <c r="H118">
        <v>821</v>
      </c>
      <c r="I118">
        <v>1620</v>
      </c>
      <c r="J118">
        <v>1596</v>
      </c>
      <c r="K118">
        <v>2712</v>
      </c>
      <c r="L118">
        <v>3759</v>
      </c>
      <c r="N118">
        <v>0</v>
      </c>
      <c r="O118">
        <f t="shared" si="8"/>
        <v>10721</v>
      </c>
      <c r="P118" s="51">
        <f t="shared" si="9"/>
        <v>1191.2222222222222</v>
      </c>
      <c r="Q118">
        <v>60</v>
      </c>
      <c r="R118">
        <v>242</v>
      </c>
      <c r="S118">
        <v>0</v>
      </c>
      <c r="T118">
        <v>4890</v>
      </c>
      <c r="U118">
        <v>6000</v>
      </c>
      <c r="V118">
        <v>0</v>
      </c>
      <c r="W118">
        <v>0</v>
      </c>
      <c r="X118">
        <v>240</v>
      </c>
      <c r="Y118">
        <v>0</v>
      </c>
      <c r="Z118">
        <v>0</v>
      </c>
      <c r="AA118">
        <f t="shared" si="10"/>
        <v>11432</v>
      </c>
      <c r="AB118" s="51">
        <f t="shared" si="11"/>
        <v>1143.2</v>
      </c>
      <c r="AC118">
        <v>0</v>
      </c>
    </row>
    <row r="119" spans="1:29" x14ac:dyDescent="0.25">
      <c r="A119" t="s">
        <v>1573</v>
      </c>
      <c r="B119">
        <f t="shared" si="6"/>
        <v>0</v>
      </c>
      <c r="C119">
        <f t="shared" si="7"/>
        <v>0</v>
      </c>
      <c r="D119" t="s">
        <v>908</v>
      </c>
      <c r="E119">
        <v>1471</v>
      </c>
      <c r="F119">
        <v>403</v>
      </c>
      <c r="G119">
        <v>1</v>
      </c>
      <c r="H119">
        <v>1645</v>
      </c>
      <c r="I119">
        <v>1385</v>
      </c>
      <c r="J119">
        <v>502</v>
      </c>
      <c r="K119">
        <v>5435</v>
      </c>
      <c r="L119">
        <v>60</v>
      </c>
      <c r="N119">
        <v>0</v>
      </c>
      <c r="O119">
        <f t="shared" si="8"/>
        <v>10902</v>
      </c>
      <c r="P119" s="51">
        <f t="shared" si="9"/>
        <v>1211.3333333333333</v>
      </c>
      <c r="Q119">
        <v>1832</v>
      </c>
      <c r="R119">
        <v>47</v>
      </c>
      <c r="S119">
        <v>0</v>
      </c>
      <c r="T119">
        <v>3100</v>
      </c>
      <c r="U119">
        <v>50</v>
      </c>
      <c r="V119">
        <v>6150</v>
      </c>
      <c r="W119">
        <v>170</v>
      </c>
      <c r="X119">
        <v>0</v>
      </c>
      <c r="Y119">
        <v>0</v>
      </c>
      <c r="Z119">
        <v>0</v>
      </c>
      <c r="AA119">
        <f t="shared" si="10"/>
        <v>11349</v>
      </c>
      <c r="AB119" s="51">
        <f t="shared" si="11"/>
        <v>1134.9000000000001</v>
      </c>
      <c r="AC119">
        <v>3</v>
      </c>
    </row>
    <row r="120" spans="1:29" x14ac:dyDescent="0.25">
      <c r="A120" t="s">
        <v>1574</v>
      </c>
      <c r="B120">
        <f t="shared" si="6"/>
        <v>1195</v>
      </c>
      <c r="C120">
        <f t="shared" si="7"/>
        <v>10050</v>
      </c>
      <c r="D120" t="s">
        <v>1257</v>
      </c>
      <c r="E120">
        <v>60</v>
      </c>
      <c r="F120">
        <v>4320</v>
      </c>
      <c r="G120">
        <v>456</v>
      </c>
      <c r="H120">
        <v>1881</v>
      </c>
      <c r="I120">
        <v>4770</v>
      </c>
      <c r="J120">
        <v>3884</v>
      </c>
      <c r="K120">
        <v>1749</v>
      </c>
      <c r="L120">
        <v>270</v>
      </c>
      <c r="M120">
        <v>25</v>
      </c>
      <c r="N120">
        <v>1170</v>
      </c>
      <c r="O120">
        <f t="shared" si="8"/>
        <v>18585</v>
      </c>
      <c r="P120" s="51">
        <f t="shared" si="9"/>
        <v>1858.5</v>
      </c>
      <c r="Q120">
        <v>60</v>
      </c>
      <c r="R120">
        <v>4656</v>
      </c>
      <c r="S120">
        <v>0</v>
      </c>
      <c r="T120">
        <v>2700</v>
      </c>
      <c r="U120">
        <v>9990</v>
      </c>
      <c r="V120">
        <v>2400</v>
      </c>
      <c r="W120">
        <v>1110</v>
      </c>
      <c r="X120">
        <v>90</v>
      </c>
      <c r="Y120">
        <v>0</v>
      </c>
      <c r="Z120">
        <v>10050</v>
      </c>
      <c r="AA120">
        <f t="shared" si="10"/>
        <v>31056</v>
      </c>
      <c r="AB120" s="51">
        <f t="shared" si="11"/>
        <v>3105.6</v>
      </c>
      <c r="AC120">
        <v>8580</v>
      </c>
    </row>
    <row r="121" spans="1:29" x14ac:dyDescent="0.25">
      <c r="A121" t="s">
        <v>1575</v>
      </c>
      <c r="B121">
        <f t="shared" si="6"/>
        <v>163</v>
      </c>
      <c r="C121">
        <f t="shared" si="7"/>
        <v>0</v>
      </c>
      <c r="D121" t="s">
        <v>1314</v>
      </c>
      <c r="F121">
        <v>225</v>
      </c>
      <c r="G121">
        <v>261</v>
      </c>
      <c r="H121">
        <v>221</v>
      </c>
      <c r="I121">
        <v>448</v>
      </c>
      <c r="J121">
        <v>208</v>
      </c>
      <c r="K121">
        <v>284</v>
      </c>
      <c r="L121">
        <v>241</v>
      </c>
      <c r="M121">
        <v>54</v>
      </c>
      <c r="N121">
        <v>109</v>
      </c>
      <c r="O121">
        <f t="shared" si="8"/>
        <v>2051</v>
      </c>
      <c r="P121" s="51">
        <f t="shared" si="9"/>
        <v>227.88888888888889</v>
      </c>
      <c r="Q121">
        <v>0</v>
      </c>
      <c r="R121">
        <v>1376</v>
      </c>
      <c r="S121">
        <v>0</v>
      </c>
      <c r="T121">
        <v>0</v>
      </c>
      <c r="U121">
        <v>1000</v>
      </c>
      <c r="V121">
        <v>0</v>
      </c>
      <c r="W121">
        <v>0</v>
      </c>
      <c r="X121">
        <v>0</v>
      </c>
      <c r="Y121">
        <v>0</v>
      </c>
      <c r="Z121">
        <v>0</v>
      </c>
      <c r="AA121">
        <f t="shared" si="10"/>
        <v>2376</v>
      </c>
      <c r="AB121" s="51">
        <f t="shared" si="11"/>
        <v>237.6</v>
      </c>
      <c r="AC121">
        <v>54</v>
      </c>
    </row>
    <row r="122" spans="1:29" x14ac:dyDescent="0.25">
      <c r="A122" t="s">
        <v>1576</v>
      </c>
      <c r="B122">
        <f t="shared" si="6"/>
        <v>12</v>
      </c>
      <c r="C122">
        <f t="shared" si="7"/>
        <v>0</v>
      </c>
      <c r="D122" t="s">
        <v>1340</v>
      </c>
      <c r="F122">
        <v>46</v>
      </c>
      <c r="G122">
        <v>31</v>
      </c>
      <c r="H122">
        <v>40</v>
      </c>
      <c r="I122">
        <v>37</v>
      </c>
      <c r="J122">
        <v>16</v>
      </c>
      <c r="K122">
        <v>28</v>
      </c>
      <c r="L122">
        <v>28</v>
      </c>
      <c r="M122">
        <v>4</v>
      </c>
      <c r="N122">
        <v>8</v>
      </c>
      <c r="O122">
        <f t="shared" si="8"/>
        <v>238</v>
      </c>
      <c r="P122" s="51">
        <f t="shared" si="9"/>
        <v>26.444444444444443</v>
      </c>
      <c r="Q122">
        <v>0</v>
      </c>
      <c r="R122">
        <v>158</v>
      </c>
      <c r="S122">
        <v>0</v>
      </c>
      <c r="T122">
        <v>82</v>
      </c>
      <c r="U122">
        <v>0</v>
      </c>
      <c r="V122">
        <v>0</v>
      </c>
      <c r="W122">
        <v>0</v>
      </c>
      <c r="X122">
        <v>38</v>
      </c>
      <c r="Y122">
        <v>0</v>
      </c>
      <c r="Z122">
        <v>0</v>
      </c>
      <c r="AA122">
        <f t="shared" si="10"/>
        <v>278</v>
      </c>
      <c r="AB122" s="51">
        <f t="shared" si="11"/>
        <v>27.8</v>
      </c>
      <c r="AC122">
        <v>31</v>
      </c>
    </row>
    <row r="123" spans="1:29" x14ac:dyDescent="0.25">
      <c r="A123" t="s">
        <v>1577</v>
      </c>
      <c r="B123">
        <f t="shared" si="6"/>
        <v>0</v>
      </c>
      <c r="C123">
        <f t="shared" si="7"/>
        <v>0</v>
      </c>
      <c r="D123" t="s">
        <v>1218</v>
      </c>
      <c r="F123">
        <v>566</v>
      </c>
      <c r="G123">
        <v>238</v>
      </c>
      <c r="H123">
        <v>4</v>
      </c>
      <c r="N123">
        <v>0</v>
      </c>
      <c r="O123">
        <f t="shared" si="8"/>
        <v>808</v>
      </c>
      <c r="P123" s="51">
        <f t="shared" si="9"/>
        <v>202</v>
      </c>
      <c r="Q123">
        <v>0</v>
      </c>
      <c r="R123">
        <v>582</v>
      </c>
      <c r="S123">
        <v>225</v>
      </c>
      <c r="T123">
        <v>0</v>
      </c>
      <c r="U123">
        <v>0</v>
      </c>
      <c r="V123">
        <v>0</v>
      </c>
      <c r="W123">
        <v>0</v>
      </c>
      <c r="X123">
        <v>0</v>
      </c>
      <c r="Y123">
        <v>0</v>
      </c>
      <c r="Z123">
        <v>0</v>
      </c>
      <c r="AA123">
        <f t="shared" si="10"/>
        <v>807</v>
      </c>
      <c r="AB123" s="51">
        <f t="shared" si="11"/>
        <v>80.7</v>
      </c>
      <c r="AC123">
        <v>0</v>
      </c>
    </row>
    <row r="124" spans="1:29" x14ac:dyDescent="0.25">
      <c r="A124" t="s">
        <v>1578</v>
      </c>
      <c r="B124">
        <f t="shared" si="6"/>
        <v>664</v>
      </c>
      <c r="C124">
        <f t="shared" si="7"/>
        <v>0</v>
      </c>
      <c r="D124" t="s">
        <v>1219</v>
      </c>
      <c r="F124">
        <v>663</v>
      </c>
      <c r="G124">
        <v>1438</v>
      </c>
      <c r="H124">
        <v>715</v>
      </c>
      <c r="J124">
        <v>25</v>
      </c>
      <c r="K124">
        <v>1113</v>
      </c>
      <c r="L124">
        <v>1291</v>
      </c>
      <c r="M124">
        <v>221</v>
      </c>
      <c r="N124">
        <v>443</v>
      </c>
      <c r="O124">
        <f t="shared" si="8"/>
        <v>5909</v>
      </c>
      <c r="P124" s="51">
        <f t="shared" si="9"/>
        <v>738.625</v>
      </c>
      <c r="Q124">
        <v>0</v>
      </c>
      <c r="R124">
        <v>1800</v>
      </c>
      <c r="S124">
        <v>1050</v>
      </c>
      <c r="T124">
        <v>0</v>
      </c>
      <c r="U124">
        <v>0</v>
      </c>
      <c r="V124">
        <v>3000</v>
      </c>
      <c r="W124">
        <v>0</v>
      </c>
      <c r="X124">
        <v>2400</v>
      </c>
      <c r="Y124">
        <v>0</v>
      </c>
      <c r="Z124">
        <v>0</v>
      </c>
      <c r="AA124">
        <f t="shared" si="10"/>
        <v>8250</v>
      </c>
      <c r="AB124" s="51">
        <f t="shared" si="11"/>
        <v>825</v>
      </c>
      <c r="AC124">
        <v>1127</v>
      </c>
    </row>
    <row r="125" spans="1:29" x14ac:dyDescent="0.25">
      <c r="A125" t="s">
        <v>1579</v>
      </c>
      <c r="B125">
        <f t="shared" si="6"/>
        <v>192</v>
      </c>
      <c r="C125">
        <f t="shared" si="7"/>
        <v>0</v>
      </c>
      <c r="D125" t="s">
        <v>1006</v>
      </c>
      <c r="L125">
        <v>30</v>
      </c>
      <c r="M125">
        <v>120</v>
      </c>
      <c r="N125">
        <v>72</v>
      </c>
      <c r="O125">
        <f t="shared" si="8"/>
        <v>222</v>
      </c>
      <c r="P125" s="51">
        <f t="shared" si="9"/>
        <v>74</v>
      </c>
      <c r="Q125">
        <v>0</v>
      </c>
      <c r="R125">
        <v>0</v>
      </c>
      <c r="S125">
        <v>0</v>
      </c>
      <c r="T125">
        <v>0</v>
      </c>
      <c r="U125">
        <v>0</v>
      </c>
      <c r="V125">
        <v>0</v>
      </c>
      <c r="W125">
        <v>0</v>
      </c>
      <c r="X125">
        <v>2211</v>
      </c>
      <c r="Y125">
        <v>0</v>
      </c>
      <c r="Z125">
        <v>0</v>
      </c>
      <c r="AA125">
        <f t="shared" si="10"/>
        <v>2211</v>
      </c>
      <c r="AB125" s="51">
        <f t="shared" si="11"/>
        <v>221.1</v>
      </c>
      <c r="AC125">
        <v>1989</v>
      </c>
    </row>
    <row r="126" spans="1:29" x14ac:dyDescent="0.25">
      <c r="A126" t="s">
        <v>1580</v>
      </c>
      <c r="B126">
        <f t="shared" si="6"/>
        <v>56</v>
      </c>
      <c r="C126">
        <f t="shared" si="7"/>
        <v>0</v>
      </c>
      <c r="D126" t="s">
        <v>906</v>
      </c>
      <c r="F126">
        <v>246</v>
      </c>
      <c r="G126">
        <v>160</v>
      </c>
      <c r="H126">
        <v>184</v>
      </c>
      <c r="I126">
        <v>162</v>
      </c>
      <c r="J126">
        <v>169</v>
      </c>
      <c r="K126">
        <v>149</v>
      </c>
      <c r="L126">
        <v>181</v>
      </c>
      <c r="M126">
        <v>20</v>
      </c>
      <c r="N126">
        <v>36</v>
      </c>
      <c r="O126">
        <f t="shared" si="8"/>
        <v>1307</v>
      </c>
      <c r="P126" s="51">
        <f t="shared" si="9"/>
        <v>145.22222222222223</v>
      </c>
      <c r="Q126">
        <v>0</v>
      </c>
      <c r="R126">
        <v>1058</v>
      </c>
      <c r="S126">
        <v>0</v>
      </c>
      <c r="T126">
        <v>1008</v>
      </c>
      <c r="U126">
        <v>0</v>
      </c>
      <c r="V126">
        <v>0</v>
      </c>
      <c r="W126">
        <v>0</v>
      </c>
      <c r="X126">
        <v>0</v>
      </c>
      <c r="Y126">
        <v>0</v>
      </c>
      <c r="Z126">
        <v>0</v>
      </c>
      <c r="AA126">
        <f t="shared" si="10"/>
        <v>2066</v>
      </c>
      <c r="AB126" s="51">
        <f t="shared" si="11"/>
        <v>206.6</v>
      </c>
      <c r="AC126">
        <v>752</v>
      </c>
    </row>
    <row r="127" spans="1:29" x14ac:dyDescent="0.25">
      <c r="A127" t="s">
        <v>1581</v>
      </c>
      <c r="B127">
        <f t="shared" si="6"/>
        <v>239</v>
      </c>
      <c r="C127">
        <f t="shared" si="7"/>
        <v>0</v>
      </c>
      <c r="D127" t="s">
        <v>905</v>
      </c>
      <c r="F127">
        <v>517</v>
      </c>
      <c r="G127">
        <v>579</v>
      </c>
      <c r="H127">
        <v>554</v>
      </c>
      <c r="I127">
        <v>548</v>
      </c>
      <c r="J127">
        <v>396</v>
      </c>
      <c r="K127">
        <v>474</v>
      </c>
      <c r="L127">
        <v>482</v>
      </c>
      <c r="M127">
        <v>99</v>
      </c>
      <c r="N127">
        <v>140</v>
      </c>
      <c r="O127">
        <f t="shared" si="8"/>
        <v>3789</v>
      </c>
      <c r="P127" s="51">
        <f t="shared" si="9"/>
        <v>421</v>
      </c>
      <c r="Q127">
        <v>0</v>
      </c>
      <c r="R127">
        <v>2147</v>
      </c>
      <c r="S127">
        <v>0</v>
      </c>
      <c r="T127">
        <v>0</v>
      </c>
      <c r="U127">
        <v>2000</v>
      </c>
      <c r="V127">
        <v>0</v>
      </c>
      <c r="W127">
        <v>0</v>
      </c>
      <c r="X127">
        <v>0</v>
      </c>
      <c r="Y127">
        <v>0</v>
      </c>
      <c r="Z127">
        <v>0</v>
      </c>
      <c r="AA127">
        <f t="shared" si="10"/>
        <v>4147</v>
      </c>
      <c r="AB127" s="51">
        <f t="shared" si="11"/>
        <v>414.7</v>
      </c>
      <c r="AC127">
        <v>133</v>
      </c>
    </row>
    <row r="128" spans="1:29" x14ac:dyDescent="0.25">
      <c r="A128" t="s">
        <v>1582</v>
      </c>
      <c r="B128">
        <f t="shared" si="6"/>
        <v>188</v>
      </c>
      <c r="C128">
        <f t="shared" si="7"/>
        <v>0</v>
      </c>
      <c r="D128" t="s">
        <v>1172</v>
      </c>
      <c r="F128">
        <v>48</v>
      </c>
      <c r="G128">
        <v>347</v>
      </c>
      <c r="H128">
        <v>318</v>
      </c>
      <c r="I128">
        <v>315</v>
      </c>
      <c r="J128">
        <v>251</v>
      </c>
      <c r="K128">
        <v>190</v>
      </c>
      <c r="L128">
        <v>269</v>
      </c>
      <c r="M128">
        <v>84</v>
      </c>
      <c r="N128">
        <v>104</v>
      </c>
      <c r="O128">
        <f t="shared" si="8"/>
        <v>1926</v>
      </c>
      <c r="P128" s="51">
        <f t="shared" si="9"/>
        <v>214</v>
      </c>
      <c r="Q128">
        <v>0</v>
      </c>
      <c r="R128">
        <v>500</v>
      </c>
      <c r="S128">
        <v>470</v>
      </c>
      <c r="T128">
        <v>0</v>
      </c>
      <c r="U128">
        <v>300</v>
      </c>
      <c r="V128">
        <v>230</v>
      </c>
      <c r="W128">
        <v>100</v>
      </c>
      <c r="X128">
        <v>360</v>
      </c>
      <c r="Y128">
        <v>0</v>
      </c>
      <c r="Z128">
        <v>0</v>
      </c>
      <c r="AA128">
        <f t="shared" si="10"/>
        <v>1960</v>
      </c>
      <c r="AB128" s="51">
        <f t="shared" si="11"/>
        <v>196</v>
      </c>
      <c r="AC128">
        <v>6</v>
      </c>
    </row>
    <row r="129" spans="1:29" x14ac:dyDescent="0.25">
      <c r="A129" t="s">
        <v>1583</v>
      </c>
      <c r="B129">
        <f t="shared" si="6"/>
        <v>35</v>
      </c>
      <c r="C129">
        <f t="shared" si="7"/>
        <v>0</v>
      </c>
      <c r="D129" t="s">
        <v>1170</v>
      </c>
      <c r="F129">
        <v>7</v>
      </c>
      <c r="G129">
        <v>30</v>
      </c>
      <c r="H129">
        <v>26</v>
      </c>
      <c r="I129">
        <v>31</v>
      </c>
      <c r="J129">
        <v>35</v>
      </c>
      <c r="K129">
        <v>25</v>
      </c>
      <c r="L129">
        <v>58</v>
      </c>
      <c r="M129">
        <v>17</v>
      </c>
      <c r="N129">
        <v>18</v>
      </c>
      <c r="O129">
        <f t="shared" si="8"/>
        <v>247</v>
      </c>
      <c r="P129" s="51">
        <f t="shared" si="9"/>
        <v>27.444444444444443</v>
      </c>
      <c r="Q129">
        <v>0</v>
      </c>
      <c r="R129">
        <v>63</v>
      </c>
      <c r="S129">
        <v>0</v>
      </c>
      <c r="T129">
        <v>0</v>
      </c>
      <c r="U129">
        <v>361</v>
      </c>
      <c r="V129">
        <v>0</v>
      </c>
      <c r="W129">
        <v>10</v>
      </c>
      <c r="X129">
        <v>0</v>
      </c>
      <c r="Y129">
        <v>0</v>
      </c>
      <c r="Z129">
        <v>0</v>
      </c>
      <c r="AA129">
        <f t="shared" si="10"/>
        <v>434</v>
      </c>
      <c r="AB129" s="51">
        <f t="shared" si="11"/>
        <v>43.4</v>
      </c>
      <c r="AC129">
        <v>87</v>
      </c>
    </row>
    <row r="130" spans="1:29" x14ac:dyDescent="0.25">
      <c r="A130" t="s">
        <v>1584</v>
      </c>
      <c r="B130">
        <f t="shared" si="6"/>
        <v>5</v>
      </c>
      <c r="C130">
        <f t="shared" si="7"/>
        <v>0</v>
      </c>
      <c r="D130" t="s">
        <v>1173</v>
      </c>
      <c r="H130">
        <v>24</v>
      </c>
      <c r="I130">
        <v>8</v>
      </c>
      <c r="J130">
        <v>1</v>
      </c>
      <c r="K130">
        <v>4</v>
      </c>
      <c r="L130">
        <v>6</v>
      </c>
      <c r="M130">
        <v>2</v>
      </c>
      <c r="N130">
        <v>3</v>
      </c>
      <c r="O130">
        <f t="shared" si="8"/>
        <v>48</v>
      </c>
      <c r="P130" s="51">
        <f t="shared" si="9"/>
        <v>6.8571428571428568</v>
      </c>
      <c r="Q130">
        <v>0</v>
      </c>
      <c r="R130">
        <v>0</v>
      </c>
      <c r="S130">
        <v>144</v>
      </c>
      <c r="T130">
        <v>0</v>
      </c>
      <c r="U130">
        <v>0</v>
      </c>
      <c r="V130">
        <v>0</v>
      </c>
      <c r="W130">
        <v>0</v>
      </c>
      <c r="X130">
        <v>0</v>
      </c>
      <c r="Y130">
        <v>0</v>
      </c>
      <c r="Z130">
        <v>0</v>
      </c>
      <c r="AA130">
        <f t="shared" si="10"/>
        <v>144</v>
      </c>
      <c r="AB130" s="51">
        <f t="shared" si="11"/>
        <v>14.4</v>
      </c>
      <c r="AC130">
        <v>96</v>
      </c>
    </row>
    <row r="131" spans="1:29" x14ac:dyDescent="0.25">
      <c r="A131" t="s">
        <v>1585</v>
      </c>
      <c r="B131">
        <f t="shared" si="6"/>
        <v>9</v>
      </c>
      <c r="C131">
        <f t="shared" si="7"/>
        <v>0</v>
      </c>
      <c r="D131" t="s">
        <v>1171</v>
      </c>
      <c r="G131">
        <v>43</v>
      </c>
      <c r="H131">
        <v>99</v>
      </c>
      <c r="I131">
        <v>49</v>
      </c>
      <c r="J131">
        <v>62</v>
      </c>
      <c r="K131">
        <v>47</v>
      </c>
      <c r="L131">
        <v>56</v>
      </c>
      <c r="M131">
        <v>9</v>
      </c>
      <c r="N131">
        <v>0</v>
      </c>
      <c r="O131">
        <f t="shared" si="8"/>
        <v>365</v>
      </c>
      <c r="P131" s="51">
        <f t="shared" si="9"/>
        <v>45.625</v>
      </c>
      <c r="Q131">
        <v>0</v>
      </c>
      <c r="R131">
        <v>0</v>
      </c>
      <c r="S131">
        <v>295</v>
      </c>
      <c r="T131">
        <v>0</v>
      </c>
      <c r="U131">
        <v>0</v>
      </c>
      <c r="V131">
        <v>0</v>
      </c>
      <c r="W131">
        <v>5</v>
      </c>
      <c r="X131">
        <v>50</v>
      </c>
      <c r="Y131">
        <v>0</v>
      </c>
      <c r="Z131">
        <v>0</v>
      </c>
      <c r="AA131">
        <f t="shared" si="10"/>
        <v>350</v>
      </c>
      <c r="AB131" s="51">
        <f t="shared" si="11"/>
        <v>35</v>
      </c>
      <c r="AC131">
        <v>0</v>
      </c>
    </row>
    <row r="132" spans="1:29" x14ac:dyDescent="0.25">
      <c r="A132" t="s">
        <v>1586</v>
      </c>
      <c r="B132">
        <f t="shared" si="6"/>
        <v>0</v>
      </c>
      <c r="C132">
        <f t="shared" si="7"/>
        <v>0</v>
      </c>
      <c r="D132" t="s">
        <v>870</v>
      </c>
      <c r="H132">
        <v>6</v>
      </c>
      <c r="I132">
        <v>7</v>
      </c>
      <c r="J132">
        <v>4</v>
      </c>
      <c r="K132">
        <v>2</v>
      </c>
      <c r="N132">
        <v>0</v>
      </c>
      <c r="O132">
        <f t="shared" si="8"/>
        <v>19</v>
      </c>
      <c r="P132" s="51">
        <f t="shared" si="9"/>
        <v>3.8</v>
      </c>
      <c r="Q132">
        <v>54</v>
      </c>
      <c r="R132">
        <v>10</v>
      </c>
      <c r="S132">
        <v>54</v>
      </c>
      <c r="T132">
        <v>0</v>
      </c>
      <c r="U132">
        <v>0</v>
      </c>
      <c r="V132">
        <v>0</v>
      </c>
      <c r="W132">
        <v>0</v>
      </c>
      <c r="X132">
        <v>0</v>
      </c>
      <c r="Y132">
        <v>0</v>
      </c>
      <c r="Z132">
        <v>0</v>
      </c>
      <c r="AA132">
        <f t="shared" si="10"/>
        <v>118</v>
      </c>
      <c r="AB132" s="51">
        <f t="shared" si="11"/>
        <v>11.8</v>
      </c>
      <c r="AC132">
        <v>0</v>
      </c>
    </row>
    <row r="133" spans="1:29" x14ac:dyDescent="0.25">
      <c r="A133" t="s">
        <v>1587</v>
      </c>
      <c r="B133">
        <f t="shared" ref="B133:B196" si="12">N133+M133</f>
        <v>0</v>
      </c>
      <c r="C133">
        <f t="shared" ref="C133:C196" si="13">+Y133+Z133</f>
        <v>0</v>
      </c>
      <c r="D133" t="s">
        <v>834</v>
      </c>
      <c r="E133">
        <v>76</v>
      </c>
      <c r="F133">
        <v>246</v>
      </c>
      <c r="G133">
        <v>622</v>
      </c>
      <c r="H133">
        <v>861</v>
      </c>
      <c r="K133">
        <v>191</v>
      </c>
      <c r="L133">
        <v>756</v>
      </c>
      <c r="N133">
        <v>0</v>
      </c>
      <c r="O133">
        <f t="shared" ref="O133:O196" si="14">SUM(E133:N133)</f>
        <v>2752</v>
      </c>
      <c r="P133" s="51">
        <f t="shared" ref="P133:P196" si="15">AVERAGE(E133:N133)</f>
        <v>393.14285714285717</v>
      </c>
      <c r="Q133">
        <v>330</v>
      </c>
      <c r="R133">
        <v>0</v>
      </c>
      <c r="S133">
        <v>1481</v>
      </c>
      <c r="T133">
        <v>0</v>
      </c>
      <c r="U133">
        <v>0</v>
      </c>
      <c r="V133">
        <v>0</v>
      </c>
      <c r="W133">
        <v>284</v>
      </c>
      <c r="X133">
        <v>663</v>
      </c>
      <c r="Y133">
        <v>0</v>
      </c>
      <c r="Z133">
        <v>0</v>
      </c>
      <c r="AA133">
        <f t="shared" si="10"/>
        <v>2758</v>
      </c>
      <c r="AB133" s="51">
        <f t="shared" si="11"/>
        <v>275.8</v>
      </c>
      <c r="AC133">
        <v>0</v>
      </c>
    </row>
    <row r="134" spans="1:29" x14ac:dyDescent="0.25">
      <c r="A134" t="s">
        <v>1588</v>
      </c>
      <c r="B134">
        <f t="shared" si="12"/>
        <v>24287</v>
      </c>
      <c r="C134">
        <f t="shared" si="13"/>
        <v>40020</v>
      </c>
      <c r="D134" t="s">
        <v>835</v>
      </c>
      <c r="E134">
        <v>13155</v>
      </c>
      <c r="F134">
        <v>51709</v>
      </c>
      <c r="G134">
        <v>28072</v>
      </c>
      <c r="H134">
        <v>1474</v>
      </c>
      <c r="I134">
        <v>75313</v>
      </c>
      <c r="J134">
        <v>56590</v>
      </c>
      <c r="K134">
        <v>2601</v>
      </c>
      <c r="L134">
        <v>40068</v>
      </c>
      <c r="M134">
        <v>10089</v>
      </c>
      <c r="N134">
        <v>14198</v>
      </c>
      <c r="O134">
        <f t="shared" si="14"/>
        <v>293269</v>
      </c>
      <c r="P134" s="51">
        <f t="shared" si="15"/>
        <v>29326.9</v>
      </c>
      <c r="Q134">
        <v>33030</v>
      </c>
      <c r="R134">
        <v>61389</v>
      </c>
      <c r="S134">
        <v>0</v>
      </c>
      <c r="T134">
        <v>0</v>
      </c>
      <c r="U134">
        <v>93840</v>
      </c>
      <c r="V134">
        <v>41760</v>
      </c>
      <c r="W134">
        <v>600</v>
      </c>
      <c r="X134">
        <v>66240</v>
      </c>
      <c r="Y134">
        <v>22740</v>
      </c>
      <c r="Z134">
        <v>17280</v>
      </c>
      <c r="AA134">
        <f t="shared" ref="AA134:AA197" si="16">SUM(Q134:Z134)</f>
        <v>336879</v>
      </c>
      <c r="AB134" s="51">
        <f t="shared" ref="AB134:AB197" si="17">AVERAGE(Q134:Z134)</f>
        <v>33687.9</v>
      </c>
      <c r="AC134">
        <v>29255</v>
      </c>
    </row>
    <row r="135" spans="1:29" x14ac:dyDescent="0.25">
      <c r="A135" t="s">
        <v>1589</v>
      </c>
      <c r="B135">
        <f t="shared" si="12"/>
        <v>0</v>
      </c>
      <c r="C135">
        <f t="shared" si="13"/>
        <v>0</v>
      </c>
      <c r="D135" t="s">
        <v>922</v>
      </c>
      <c r="F135">
        <v>4</v>
      </c>
      <c r="G135">
        <v>3</v>
      </c>
      <c r="N135">
        <v>0</v>
      </c>
      <c r="O135">
        <f t="shared" si="14"/>
        <v>7</v>
      </c>
      <c r="P135" s="51">
        <f t="shared" si="15"/>
        <v>2.3333333333333335</v>
      </c>
      <c r="Q135">
        <v>48</v>
      </c>
      <c r="R135">
        <v>0</v>
      </c>
      <c r="S135">
        <v>0</v>
      </c>
      <c r="T135">
        <v>0</v>
      </c>
      <c r="U135">
        <v>0</v>
      </c>
      <c r="V135">
        <v>0</v>
      </c>
      <c r="W135">
        <v>45</v>
      </c>
      <c r="X135">
        <v>0</v>
      </c>
      <c r="Y135">
        <v>0</v>
      </c>
      <c r="Z135">
        <v>0</v>
      </c>
      <c r="AA135">
        <f t="shared" si="16"/>
        <v>93</v>
      </c>
      <c r="AB135" s="51">
        <f t="shared" si="17"/>
        <v>9.3000000000000007</v>
      </c>
      <c r="AC135">
        <v>45</v>
      </c>
    </row>
    <row r="136" spans="1:29" x14ac:dyDescent="0.25">
      <c r="A136" t="s">
        <v>1590</v>
      </c>
      <c r="B136">
        <f t="shared" si="12"/>
        <v>6075</v>
      </c>
      <c r="C136">
        <f t="shared" si="13"/>
        <v>0</v>
      </c>
      <c r="D136" t="s">
        <v>921</v>
      </c>
      <c r="E136">
        <v>4013</v>
      </c>
      <c r="F136">
        <v>51584</v>
      </c>
      <c r="G136">
        <v>315</v>
      </c>
      <c r="H136">
        <v>4920</v>
      </c>
      <c r="I136">
        <v>3187</v>
      </c>
      <c r="J136">
        <v>46823</v>
      </c>
      <c r="L136">
        <v>810</v>
      </c>
      <c r="M136">
        <v>2360</v>
      </c>
      <c r="N136">
        <v>3715</v>
      </c>
      <c r="O136">
        <f t="shared" si="14"/>
        <v>117727</v>
      </c>
      <c r="P136" s="51">
        <f t="shared" si="15"/>
        <v>13080.777777777777</v>
      </c>
      <c r="Q136">
        <v>54925</v>
      </c>
      <c r="R136">
        <v>6377</v>
      </c>
      <c r="S136">
        <v>4920</v>
      </c>
      <c r="T136">
        <v>0</v>
      </c>
      <c r="U136">
        <v>50010</v>
      </c>
      <c r="V136">
        <v>0</v>
      </c>
      <c r="W136">
        <v>0</v>
      </c>
      <c r="X136">
        <v>54000</v>
      </c>
      <c r="Y136">
        <v>0</v>
      </c>
      <c r="Z136">
        <v>0</v>
      </c>
      <c r="AA136">
        <f t="shared" si="16"/>
        <v>170232</v>
      </c>
      <c r="AB136" s="51">
        <f t="shared" si="17"/>
        <v>17023.2</v>
      </c>
      <c r="AC136">
        <v>47115</v>
      </c>
    </row>
    <row r="137" spans="1:29" x14ac:dyDescent="0.25">
      <c r="A137" t="s">
        <v>1591</v>
      </c>
      <c r="B137">
        <f t="shared" si="12"/>
        <v>15438</v>
      </c>
      <c r="C137">
        <f t="shared" si="13"/>
        <v>24000</v>
      </c>
      <c r="D137" t="s">
        <v>920</v>
      </c>
      <c r="E137">
        <v>8415</v>
      </c>
      <c r="F137">
        <v>5307</v>
      </c>
      <c r="H137">
        <v>7010</v>
      </c>
      <c r="I137">
        <v>72199</v>
      </c>
      <c r="J137">
        <v>9237</v>
      </c>
      <c r="K137">
        <v>18826</v>
      </c>
      <c r="L137">
        <v>64145</v>
      </c>
      <c r="M137">
        <v>8248</v>
      </c>
      <c r="N137">
        <v>7190</v>
      </c>
      <c r="O137">
        <f t="shared" si="14"/>
        <v>200577</v>
      </c>
      <c r="P137" s="51">
        <f t="shared" si="15"/>
        <v>22286.333333333332</v>
      </c>
      <c r="Q137">
        <v>13689</v>
      </c>
      <c r="R137">
        <v>33</v>
      </c>
      <c r="S137">
        <v>0</v>
      </c>
      <c r="T137">
        <v>29220</v>
      </c>
      <c r="U137">
        <v>62400</v>
      </c>
      <c r="V137">
        <v>3360</v>
      </c>
      <c r="W137">
        <v>59640</v>
      </c>
      <c r="X137">
        <v>57600</v>
      </c>
      <c r="Y137">
        <v>0</v>
      </c>
      <c r="Z137">
        <v>24000</v>
      </c>
      <c r="AA137">
        <f t="shared" si="16"/>
        <v>249942</v>
      </c>
      <c r="AB137" s="51">
        <f t="shared" si="17"/>
        <v>24994.2</v>
      </c>
      <c r="AC137">
        <v>42847</v>
      </c>
    </row>
    <row r="138" spans="1:29" x14ac:dyDescent="0.25">
      <c r="A138" t="s">
        <v>1592</v>
      </c>
      <c r="B138">
        <f t="shared" si="12"/>
        <v>0</v>
      </c>
      <c r="C138">
        <f t="shared" si="13"/>
        <v>0</v>
      </c>
      <c r="D138" t="s">
        <v>953</v>
      </c>
      <c r="L138">
        <v>2100</v>
      </c>
      <c r="N138">
        <v>0</v>
      </c>
      <c r="O138">
        <f t="shared" si="14"/>
        <v>2100</v>
      </c>
      <c r="P138" s="51">
        <f t="shared" si="15"/>
        <v>1050</v>
      </c>
      <c r="Q138">
        <v>0</v>
      </c>
      <c r="R138">
        <v>0</v>
      </c>
      <c r="S138">
        <v>0</v>
      </c>
      <c r="T138">
        <v>0</v>
      </c>
      <c r="U138">
        <v>0</v>
      </c>
      <c r="V138">
        <v>0</v>
      </c>
      <c r="W138">
        <v>0</v>
      </c>
      <c r="X138">
        <v>2100</v>
      </c>
      <c r="Y138">
        <v>0</v>
      </c>
      <c r="Z138">
        <v>0</v>
      </c>
      <c r="AA138">
        <f t="shared" si="16"/>
        <v>2100</v>
      </c>
      <c r="AB138" s="51">
        <f t="shared" si="17"/>
        <v>210</v>
      </c>
      <c r="AC138">
        <v>0</v>
      </c>
    </row>
    <row r="139" spans="1:29" x14ac:dyDescent="0.25">
      <c r="A139" t="s">
        <v>1593</v>
      </c>
      <c r="B139">
        <f t="shared" si="12"/>
        <v>0</v>
      </c>
      <c r="C139">
        <f t="shared" si="13"/>
        <v>0</v>
      </c>
      <c r="D139" t="s">
        <v>954</v>
      </c>
      <c r="E139">
        <v>368</v>
      </c>
      <c r="F139">
        <v>1876</v>
      </c>
      <c r="G139">
        <v>48</v>
      </c>
      <c r="H139">
        <v>67</v>
      </c>
      <c r="I139">
        <v>1949</v>
      </c>
      <c r="J139">
        <v>935</v>
      </c>
      <c r="K139">
        <v>47</v>
      </c>
      <c r="N139">
        <v>0</v>
      </c>
      <c r="O139">
        <f t="shared" si="14"/>
        <v>5290</v>
      </c>
      <c r="P139" s="51">
        <f t="shared" si="15"/>
        <v>661.25</v>
      </c>
      <c r="Q139">
        <v>607</v>
      </c>
      <c r="R139">
        <v>1688</v>
      </c>
      <c r="S139">
        <v>0</v>
      </c>
      <c r="T139">
        <v>1240</v>
      </c>
      <c r="U139">
        <v>1760</v>
      </c>
      <c r="V139">
        <v>196</v>
      </c>
      <c r="W139">
        <v>0</v>
      </c>
      <c r="X139">
        <v>0</v>
      </c>
      <c r="Y139">
        <v>0</v>
      </c>
      <c r="Z139">
        <v>0</v>
      </c>
      <c r="AA139">
        <f t="shared" si="16"/>
        <v>5491</v>
      </c>
      <c r="AB139" s="51">
        <f t="shared" si="17"/>
        <v>549.1</v>
      </c>
      <c r="AC139">
        <v>0</v>
      </c>
    </row>
    <row r="140" spans="1:29" x14ac:dyDescent="0.25">
      <c r="A140" t="s">
        <v>1594</v>
      </c>
      <c r="B140">
        <f t="shared" si="12"/>
        <v>13217</v>
      </c>
      <c r="C140">
        <f t="shared" si="13"/>
        <v>0</v>
      </c>
      <c r="D140" t="s">
        <v>955</v>
      </c>
      <c r="E140">
        <v>6480</v>
      </c>
      <c r="F140">
        <v>3555</v>
      </c>
      <c r="G140">
        <v>289</v>
      </c>
      <c r="H140">
        <v>1415</v>
      </c>
      <c r="I140">
        <v>15545</v>
      </c>
      <c r="J140">
        <v>390</v>
      </c>
      <c r="K140">
        <v>25220</v>
      </c>
      <c r="L140">
        <v>27254</v>
      </c>
      <c r="M140">
        <v>5945</v>
      </c>
      <c r="N140">
        <v>7272</v>
      </c>
      <c r="O140">
        <f t="shared" si="14"/>
        <v>93365</v>
      </c>
      <c r="P140" s="51">
        <f t="shared" si="15"/>
        <v>9336.5</v>
      </c>
      <c r="Q140">
        <v>9905</v>
      </c>
      <c r="R140">
        <v>516</v>
      </c>
      <c r="S140">
        <v>0</v>
      </c>
      <c r="T140">
        <v>17380</v>
      </c>
      <c r="U140">
        <v>500</v>
      </c>
      <c r="V140">
        <v>332</v>
      </c>
      <c r="W140">
        <v>52540</v>
      </c>
      <c r="X140">
        <v>23000</v>
      </c>
      <c r="Y140">
        <v>0</v>
      </c>
      <c r="Z140">
        <v>0</v>
      </c>
      <c r="AA140">
        <f t="shared" si="16"/>
        <v>104173</v>
      </c>
      <c r="AB140" s="51">
        <f t="shared" si="17"/>
        <v>10417.299999999999</v>
      </c>
      <c r="AC140">
        <v>8981</v>
      </c>
    </row>
    <row r="141" spans="1:29" x14ac:dyDescent="0.25">
      <c r="A141" t="s">
        <v>1595</v>
      </c>
      <c r="B141">
        <f t="shared" si="12"/>
        <v>25</v>
      </c>
      <c r="C141">
        <f t="shared" si="13"/>
        <v>158</v>
      </c>
      <c r="D141" t="s">
        <v>1065</v>
      </c>
      <c r="L141">
        <v>25</v>
      </c>
      <c r="M141">
        <v>25</v>
      </c>
      <c r="N141">
        <v>0</v>
      </c>
      <c r="O141">
        <f t="shared" si="14"/>
        <v>50</v>
      </c>
      <c r="P141" s="51">
        <f t="shared" si="15"/>
        <v>16.666666666666668</v>
      </c>
      <c r="Q141">
        <v>0</v>
      </c>
      <c r="R141">
        <v>0</v>
      </c>
      <c r="S141">
        <v>50</v>
      </c>
      <c r="T141">
        <v>0</v>
      </c>
      <c r="U141">
        <v>0</v>
      </c>
      <c r="V141">
        <v>0</v>
      </c>
      <c r="W141">
        <v>0</v>
      </c>
      <c r="X141">
        <v>0</v>
      </c>
      <c r="Y141">
        <v>0</v>
      </c>
      <c r="Z141">
        <v>158</v>
      </c>
      <c r="AA141">
        <f t="shared" si="16"/>
        <v>208</v>
      </c>
      <c r="AB141" s="51">
        <f t="shared" si="17"/>
        <v>20.8</v>
      </c>
      <c r="AC141">
        <v>158</v>
      </c>
    </row>
    <row r="142" spans="1:29" x14ac:dyDescent="0.25">
      <c r="A142" t="s">
        <v>1596</v>
      </c>
      <c r="B142">
        <f t="shared" si="12"/>
        <v>0</v>
      </c>
      <c r="C142">
        <f t="shared" si="13"/>
        <v>0</v>
      </c>
      <c r="D142" t="s">
        <v>1064</v>
      </c>
      <c r="E142">
        <v>35</v>
      </c>
      <c r="F142">
        <v>869</v>
      </c>
      <c r="G142">
        <v>96</v>
      </c>
      <c r="H142">
        <v>2430</v>
      </c>
      <c r="I142">
        <v>35601</v>
      </c>
      <c r="J142">
        <v>7193</v>
      </c>
      <c r="K142">
        <v>2176</v>
      </c>
      <c r="N142">
        <v>0</v>
      </c>
      <c r="O142">
        <f t="shared" si="14"/>
        <v>48400</v>
      </c>
      <c r="P142" s="51">
        <f t="shared" si="15"/>
        <v>6050</v>
      </c>
      <c r="Q142">
        <v>2209</v>
      </c>
      <c r="R142">
        <v>841</v>
      </c>
      <c r="S142">
        <v>0</v>
      </c>
      <c r="T142">
        <v>25000</v>
      </c>
      <c r="U142">
        <v>22400</v>
      </c>
      <c r="V142">
        <v>5600</v>
      </c>
      <c r="W142">
        <v>750</v>
      </c>
      <c r="X142">
        <v>0</v>
      </c>
      <c r="Y142">
        <v>0</v>
      </c>
      <c r="Z142">
        <v>0</v>
      </c>
      <c r="AA142">
        <f t="shared" si="16"/>
        <v>56800</v>
      </c>
      <c r="AB142" s="51">
        <f t="shared" si="17"/>
        <v>5680</v>
      </c>
      <c r="AC142">
        <v>0</v>
      </c>
    </row>
    <row r="143" spans="1:29" x14ac:dyDescent="0.25">
      <c r="A143" t="s">
        <v>1597</v>
      </c>
      <c r="B143">
        <f t="shared" si="12"/>
        <v>0</v>
      </c>
      <c r="C143">
        <f t="shared" si="13"/>
        <v>0</v>
      </c>
      <c r="D143" t="s">
        <v>1063</v>
      </c>
      <c r="F143">
        <v>270</v>
      </c>
      <c r="I143">
        <v>167</v>
      </c>
      <c r="J143">
        <v>623</v>
      </c>
      <c r="K143">
        <v>687</v>
      </c>
      <c r="L143">
        <v>114</v>
      </c>
      <c r="N143">
        <v>0</v>
      </c>
      <c r="O143">
        <f t="shared" si="14"/>
        <v>1861</v>
      </c>
      <c r="P143" s="51">
        <f t="shared" si="15"/>
        <v>310.16666666666669</v>
      </c>
      <c r="Q143">
        <v>0</v>
      </c>
      <c r="R143">
        <v>297</v>
      </c>
      <c r="S143">
        <v>0</v>
      </c>
      <c r="T143">
        <v>0</v>
      </c>
      <c r="U143">
        <v>1570</v>
      </c>
      <c r="V143">
        <v>0</v>
      </c>
      <c r="W143">
        <v>0</v>
      </c>
      <c r="X143">
        <v>0</v>
      </c>
      <c r="Y143">
        <v>0</v>
      </c>
      <c r="Z143">
        <v>0</v>
      </c>
      <c r="AA143">
        <f t="shared" si="16"/>
        <v>1867</v>
      </c>
      <c r="AB143" s="51">
        <f t="shared" si="17"/>
        <v>186.7</v>
      </c>
      <c r="AC143">
        <v>0</v>
      </c>
    </row>
    <row r="144" spans="1:29" x14ac:dyDescent="0.25">
      <c r="A144" t="s">
        <v>1598</v>
      </c>
      <c r="B144">
        <f t="shared" si="12"/>
        <v>2520</v>
      </c>
      <c r="C144">
        <f t="shared" si="13"/>
        <v>0</v>
      </c>
      <c r="D144" t="s">
        <v>1147</v>
      </c>
      <c r="E144">
        <v>10572</v>
      </c>
      <c r="F144">
        <v>16073</v>
      </c>
      <c r="L144">
        <v>4146</v>
      </c>
      <c r="M144">
        <v>1020</v>
      </c>
      <c r="N144">
        <v>1500</v>
      </c>
      <c r="O144">
        <f t="shared" si="14"/>
        <v>33311</v>
      </c>
      <c r="P144" s="51">
        <f t="shared" si="15"/>
        <v>6662.2</v>
      </c>
      <c r="Q144">
        <v>26580</v>
      </c>
      <c r="R144">
        <v>315</v>
      </c>
      <c r="S144">
        <v>0</v>
      </c>
      <c r="T144">
        <v>0</v>
      </c>
      <c r="U144">
        <v>0</v>
      </c>
      <c r="V144">
        <v>0</v>
      </c>
      <c r="W144">
        <v>0</v>
      </c>
      <c r="X144">
        <v>49080</v>
      </c>
      <c r="Y144">
        <v>0</v>
      </c>
      <c r="Z144">
        <v>0</v>
      </c>
      <c r="AA144">
        <f t="shared" si="16"/>
        <v>75975</v>
      </c>
      <c r="AB144" s="51">
        <f t="shared" si="17"/>
        <v>7597.5</v>
      </c>
      <c r="AC144">
        <v>42414</v>
      </c>
    </row>
    <row r="145" spans="1:29" x14ac:dyDescent="0.25">
      <c r="A145" t="s">
        <v>1599</v>
      </c>
      <c r="B145">
        <f t="shared" si="12"/>
        <v>8370</v>
      </c>
      <c r="C145">
        <f t="shared" si="13"/>
        <v>0</v>
      </c>
      <c r="D145" t="s">
        <v>1146</v>
      </c>
      <c r="F145">
        <v>9044</v>
      </c>
      <c r="G145">
        <v>11100</v>
      </c>
      <c r="I145">
        <v>14910</v>
      </c>
      <c r="L145">
        <v>10660</v>
      </c>
      <c r="M145">
        <v>4290</v>
      </c>
      <c r="N145">
        <v>4080</v>
      </c>
      <c r="O145">
        <f t="shared" si="14"/>
        <v>54084</v>
      </c>
      <c r="P145" s="51">
        <f t="shared" si="15"/>
        <v>9014</v>
      </c>
      <c r="Q145">
        <v>0</v>
      </c>
      <c r="R145">
        <v>14534</v>
      </c>
      <c r="S145">
        <v>5610</v>
      </c>
      <c r="T145">
        <v>0</v>
      </c>
      <c r="U145">
        <v>14910</v>
      </c>
      <c r="V145">
        <v>0</v>
      </c>
      <c r="W145">
        <v>0</v>
      </c>
      <c r="X145">
        <v>26400</v>
      </c>
      <c r="Y145">
        <v>0</v>
      </c>
      <c r="Z145">
        <v>0</v>
      </c>
      <c r="AA145">
        <f t="shared" si="16"/>
        <v>61454</v>
      </c>
      <c r="AB145" s="51">
        <f t="shared" si="17"/>
        <v>6145.4</v>
      </c>
      <c r="AC145">
        <v>7370</v>
      </c>
    </row>
    <row r="146" spans="1:29" x14ac:dyDescent="0.25">
      <c r="A146" t="s">
        <v>1600</v>
      </c>
      <c r="B146">
        <f t="shared" si="12"/>
        <v>0</v>
      </c>
      <c r="C146">
        <f t="shared" si="13"/>
        <v>0</v>
      </c>
      <c r="D146" t="s">
        <v>1145</v>
      </c>
      <c r="L146">
        <v>10020</v>
      </c>
      <c r="N146">
        <v>0</v>
      </c>
      <c r="O146">
        <f t="shared" si="14"/>
        <v>10020</v>
      </c>
      <c r="P146" s="51">
        <f t="shared" si="15"/>
        <v>5010</v>
      </c>
      <c r="Q146">
        <v>0</v>
      </c>
      <c r="R146">
        <v>0</v>
      </c>
      <c r="S146">
        <v>0</v>
      </c>
      <c r="T146">
        <v>0</v>
      </c>
      <c r="U146">
        <v>0</v>
      </c>
      <c r="V146">
        <v>0</v>
      </c>
      <c r="W146">
        <v>0</v>
      </c>
      <c r="X146">
        <v>10020</v>
      </c>
      <c r="Y146">
        <v>0</v>
      </c>
      <c r="Z146">
        <v>0</v>
      </c>
      <c r="AA146">
        <f t="shared" si="16"/>
        <v>10020</v>
      </c>
      <c r="AB146" s="51">
        <f t="shared" si="17"/>
        <v>1002</v>
      </c>
      <c r="AC146">
        <v>0</v>
      </c>
    </row>
    <row r="147" spans="1:29" x14ac:dyDescent="0.25">
      <c r="A147" t="s">
        <v>1601</v>
      </c>
      <c r="B147">
        <f t="shared" si="12"/>
        <v>5792</v>
      </c>
      <c r="C147">
        <f t="shared" si="13"/>
        <v>0</v>
      </c>
      <c r="D147" t="s">
        <v>900</v>
      </c>
      <c r="F147">
        <v>766</v>
      </c>
      <c r="G147">
        <v>761</v>
      </c>
      <c r="H147">
        <v>10524</v>
      </c>
      <c r="I147">
        <v>17452</v>
      </c>
      <c r="J147">
        <v>7272</v>
      </c>
      <c r="K147">
        <v>23168</v>
      </c>
      <c r="L147">
        <v>20931</v>
      </c>
      <c r="M147">
        <v>2326</v>
      </c>
      <c r="N147">
        <v>3466</v>
      </c>
      <c r="O147">
        <f t="shared" si="14"/>
        <v>86666</v>
      </c>
      <c r="P147" s="51">
        <f t="shared" si="15"/>
        <v>9629.5555555555547</v>
      </c>
      <c r="Q147">
        <v>0</v>
      </c>
      <c r="R147">
        <v>1527</v>
      </c>
      <c r="S147">
        <v>0</v>
      </c>
      <c r="T147">
        <v>30000</v>
      </c>
      <c r="U147">
        <v>8100</v>
      </c>
      <c r="V147">
        <v>47400</v>
      </c>
      <c r="W147">
        <v>0</v>
      </c>
      <c r="X147">
        <v>47582</v>
      </c>
      <c r="Y147">
        <v>0</v>
      </c>
      <c r="Z147">
        <v>0</v>
      </c>
      <c r="AA147">
        <f t="shared" si="16"/>
        <v>134609</v>
      </c>
      <c r="AB147" s="51">
        <f t="shared" si="17"/>
        <v>13460.9</v>
      </c>
      <c r="AC147">
        <v>39282</v>
      </c>
    </row>
    <row r="148" spans="1:29" x14ac:dyDescent="0.25">
      <c r="A148" t="s">
        <v>1602</v>
      </c>
      <c r="B148">
        <f t="shared" si="12"/>
        <v>6015</v>
      </c>
      <c r="C148">
        <f t="shared" si="13"/>
        <v>0</v>
      </c>
      <c r="D148" t="s">
        <v>1161</v>
      </c>
      <c r="E148">
        <v>6565</v>
      </c>
      <c r="F148">
        <v>465</v>
      </c>
      <c r="G148">
        <v>18784</v>
      </c>
      <c r="H148">
        <v>11819</v>
      </c>
      <c r="I148">
        <v>110</v>
      </c>
      <c r="K148">
        <v>18300</v>
      </c>
      <c r="L148">
        <v>25860</v>
      </c>
      <c r="M148">
        <v>2505</v>
      </c>
      <c r="N148">
        <v>3510</v>
      </c>
      <c r="O148">
        <f t="shared" si="14"/>
        <v>87918</v>
      </c>
      <c r="P148" s="51">
        <f t="shared" si="15"/>
        <v>9768.6666666666661</v>
      </c>
      <c r="Q148">
        <v>6925</v>
      </c>
      <c r="R148">
        <v>818</v>
      </c>
      <c r="S148">
        <v>30000</v>
      </c>
      <c r="T148">
        <v>0</v>
      </c>
      <c r="U148">
        <v>0</v>
      </c>
      <c r="V148">
        <v>0</v>
      </c>
      <c r="W148">
        <v>144000</v>
      </c>
      <c r="X148">
        <v>21000</v>
      </c>
      <c r="Y148">
        <v>0</v>
      </c>
      <c r="Z148">
        <v>0</v>
      </c>
      <c r="AA148">
        <f t="shared" si="16"/>
        <v>202743</v>
      </c>
      <c r="AB148" s="51">
        <f t="shared" si="17"/>
        <v>20274.3</v>
      </c>
      <c r="AC148">
        <v>114825</v>
      </c>
    </row>
    <row r="149" spans="1:29" x14ac:dyDescent="0.25">
      <c r="A149" t="s">
        <v>1603</v>
      </c>
      <c r="B149">
        <f t="shared" si="12"/>
        <v>370</v>
      </c>
      <c r="C149">
        <f t="shared" si="13"/>
        <v>0</v>
      </c>
      <c r="D149" t="s">
        <v>1325</v>
      </c>
      <c r="F149">
        <v>246</v>
      </c>
      <c r="G149">
        <v>461</v>
      </c>
      <c r="H149">
        <v>447</v>
      </c>
      <c r="I149">
        <v>515</v>
      </c>
      <c r="J149">
        <v>549</v>
      </c>
      <c r="K149">
        <v>552</v>
      </c>
      <c r="L149">
        <v>728</v>
      </c>
      <c r="M149">
        <v>141</v>
      </c>
      <c r="N149">
        <v>229</v>
      </c>
      <c r="O149">
        <f t="shared" si="14"/>
        <v>3868</v>
      </c>
      <c r="P149" s="51">
        <f t="shared" si="15"/>
        <v>429.77777777777777</v>
      </c>
      <c r="Q149">
        <v>0</v>
      </c>
      <c r="R149">
        <v>1129</v>
      </c>
      <c r="S149">
        <v>0</v>
      </c>
      <c r="T149">
        <v>800</v>
      </c>
      <c r="U149">
        <v>870</v>
      </c>
      <c r="V149">
        <v>0</v>
      </c>
      <c r="W149">
        <v>4600</v>
      </c>
      <c r="X149">
        <v>0</v>
      </c>
      <c r="Y149">
        <v>0</v>
      </c>
      <c r="Z149">
        <v>0</v>
      </c>
      <c r="AA149">
        <f t="shared" si="16"/>
        <v>7399</v>
      </c>
      <c r="AB149" s="51">
        <f t="shared" si="17"/>
        <v>739.9</v>
      </c>
      <c r="AC149">
        <v>3071</v>
      </c>
    </row>
    <row r="150" spans="1:29" x14ac:dyDescent="0.25">
      <c r="A150" t="s">
        <v>1604</v>
      </c>
      <c r="B150">
        <f t="shared" si="12"/>
        <v>3</v>
      </c>
      <c r="C150">
        <f t="shared" si="13"/>
        <v>0</v>
      </c>
      <c r="D150" t="s">
        <v>992</v>
      </c>
      <c r="F150">
        <v>28</v>
      </c>
      <c r="G150">
        <v>24</v>
      </c>
      <c r="H150">
        <v>46</v>
      </c>
      <c r="I150">
        <v>49</v>
      </c>
      <c r="J150">
        <v>3</v>
      </c>
      <c r="K150">
        <v>9</v>
      </c>
      <c r="L150">
        <v>13</v>
      </c>
      <c r="M150">
        <v>1</v>
      </c>
      <c r="N150">
        <v>2</v>
      </c>
      <c r="O150">
        <f t="shared" si="14"/>
        <v>175</v>
      </c>
      <c r="P150" s="51">
        <f t="shared" si="15"/>
        <v>19.444444444444443</v>
      </c>
      <c r="Q150">
        <v>0</v>
      </c>
      <c r="R150">
        <v>56</v>
      </c>
      <c r="S150">
        <v>79</v>
      </c>
      <c r="T150">
        <v>0</v>
      </c>
      <c r="U150">
        <v>0</v>
      </c>
      <c r="V150">
        <v>0</v>
      </c>
      <c r="W150">
        <v>32</v>
      </c>
      <c r="X150">
        <v>0</v>
      </c>
      <c r="Y150">
        <v>0</v>
      </c>
      <c r="Z150">
        <v>0</v>
      </c>
      <c r="AA150">
        <f t="shared" si="16"/>
        <v>167</v>
      </c>
      <c r="AB150" s="51">
        <f t="shared" si="17"/>
        <v>16.7</v>
      </c>
      <c r="AC150">
        <v>7</v>
      </c>
    </row>
    <row r="151" spans="1:29" x14ac:dyDescent="0.25">
      <c r="A151" t="s">
        <v>1605</v>
      </c>
      <c r="B151">
        <f t="shared" si="12"/>
        <v>5033</v>
      </c>
      <c r="C151">
        <f t="shared" si="13"/>
        <v>0</v>
      </c>
      <c r="D151" t="s">
        <v>843</v>
      </c>
      <c r="F151">
        <v>4150</v>
      </c>
      <c r="G151">
        <v>19750</v>
      </c>
      <c r="H151">
        <v>19597</v>
      </c>
      <c r="I151">
        <v>10437</v>
      </c>
      <c r="J151">
        <v>9570</v>
      </c>
      <c r="K151">
        <v>30</v>
      </c>
      <c r="L151">
        <v>8550</v>
      </c>
      <c r="M151">
        <v>2173</v>
      </c>
      <c r="N151">
        <v>2860</v>
      </c>
      <c r="O151">
        <f t="shared" si="14"/>
        <v>77117</v>
      </c>
      <c r="P151" s="51">
        <f t="shared" si="15"/>
        <v>8568.5555555555547</v>
      </c>
      <c r="Q151">
        <v>0</v>
      </c>
      <c r="R151">
        <v>20329</v>
      </c>
      <c r="S151">
        <v>30110</v>
      </c>
      <c r="T151">
        <v>0</v>
      </c>
      <c r="U151">
        <v>13440</v>
      </c>
      <c r="V151">
        <v>600</v>
      </c>
      <c r="W151">
        <v>38400</v>
      </c>
      <c r="X151">
        <v>200</v>
      </c>
      <c r="Y151">
        <v>0</v>
      </c>
      <c r="Z151">
        <v>0</v>
      </c>
      <c r="AA151">
        <f t="shared" si="16"/>
        <v>103079</v>
      </c>
      <c r="AB151" s="51">
        <f t="shared" si="17"/>
        <v>10307.9</v>
      </c>
      <c r="AC151">
        <v>24697</v>
      </c>
    </row>
    <row r="152" spans="1:29" x14ac:dyDescent="0.25">
      <c r="A152" t="s">
        <v>1606</v>
      </c>
      <c r="B152">
        <f t="shared" si="12"/>
        <v>0</v>
      </c>
      <c r="C152">
        <f t="shared" si="13"/>
        <v>0</v>
      </c>
      <c r="D152" t="s">
        <v>844</v>
      </c>
      <c r="I152">
        <v>3060</v>
      </c>
      <c r="J152">
        <v>9920</v>
      </c>
      <c r="N152">
        <v>0</v>
      </c>
      <c r="O152">
        <f t="shared" si="14"/>
        <v>12980</v>
      </c>
      <c r="P152" s="51">
        <f t="shared" si="15"/>
        <v>4326.666666666667</v>
      </c>
      <c r="Q152">
        <v>0</v>
      </c>
      <c r="R152">
        <v>0</v>
      </c>
      <c r="S152">
        <v>0</v>
      </c>
      <c r="T152">
        <v>0</v>
      </c>
      <c r="U152">
        <v>13150</v>
      </c>
      <c r="V152">
        <v>0</v>
      </c>
      <c r="W152">
        <v>0</v>
      </c>
      <c r="X152">
        <v>0</v>
      </c>
      <c r="Y152">
        <v>0</v>
      </c>
      <c r="Z152">
        <v>0</v>
      </c>
      <c r="AA152">
        <f t="shared" si="16"/>
        <v>13150</v>
      </c>
      <c r="AB152" s="51">
        <f t="shared" si="17"/>
        <v>1315</v>
      </c>
      <c r="AC152">
        <v>0</v>
      </c>
    </row>
    <row r="153" spans="1:29" x14ac:dyDescent="0.25">
      <c r="A153" t="s">
        <v>1607</v>
      </c>
      <c r="B153">
        <f t="shared" si="12"/>
        <v>0</v>
      </c>
      <c r="C153">
        <f t="shared" si="13"/>
        <v>0</v>
      </c>
      <c r="D153" t="s">
        <v>1180</v>
      </c>
      <c r="F153">
        <v>4460</v>
      </c>
      <c r="G153">
        <v>10789</v>
      </c>
      <c r="H153">
        <v>150</v>
      </c>
      <c r="N153">
        <v>0</v>
      </c>
      <c r="O153">
        <f t="shared" si="14"/>
        <v>15399</v>
      </c>
      <c r="P153" s="51">
        <f t="shared" si="15"/>
        <v>3849.75</v>
      </c>
      <c r="Q153">
        <v>0</v>
      </c>
      <c r="R153">
        <v>7479</v>
      </c>
      <c r="S153">
        <v>7920</v>
      </c>
      <c r="T153">
        <v>0</v>
      </c>
      <c r="U153">
        <v>0</v>
      </c>
      <c r="V153">
        <v>0</v>
      </c>
      <c r="W153">
        <v>0</v>
      </c>
      <c r="X153">
        <v>0</v>
      </c>
      <c r="Y153">
        <v>0</v>
      </c>
      <c r="Z153">
        <v>0</v>
      </c>
      <c r="AA153">
        <f t="shared" si="16"/>
        <v>15399</v>
      </c>
      <c r="AB153" s="51">
        <f t="shared" si="17"/>
        <v>1539.9</v>
      </c>
      <c r="AC153">
        <v>0</v>
      </c>
    </row>
    <row r="154" spans="1:29" x14ac:dyDescent="0.25">
      <c r="A154" t="s">
        <v>1608</v>
      </c>
      <c r="B154">
        <f t="shared" si="12"/>
        <v>27761</v>
      </c>
      <c r="C154">
        <f t="shared" si="13"/>
        <v>0</v>
      </c>
      <c r="D154" t="s">
        <v>854</v>
      </c>
      <c r="F154">
        <v>899</v>
      </c>
      <c r="G154">
        <v>4313</v>
      </c>
      <c r="H154">
        <v>44740</v>
      </c>
      <c r="I154">
        <v>914</v>
      </c>
      <c r="J154">
        <v>51930</v>
      </c>
      <c r="K154">
        <v>11472</v>
      </c>
      <c r="L154">
        <v>16216</v>
      </c>
      <c r="M154">
        <v>13051</v>
      </c>
      <c r="N154">
        <v>14710</v>
      </c>
      <c r="O154">
        <f t="shared" si="14"/>
        <v>158245</v>
      </c>
      <c r="P154" s="51">
        <f t="shared" si="15"/>
        <v>17582.777777777777</v>
      </c>
      <c r="Q154">
        <v>870</v>
      </c>
      <c r="R154">
        <v>893</v>
      </c>
      <c r="S154">
        <v>29450</v>
      </c>
      <c r="T154">
        <v>25000</v>
      </c>
      <c r="U154">
        <v>0</v>
      </c>
      <c r="V154">
        <v>61700</v>
      </c>
      <c r="W154">
        <v>0</v>
      </c>
      <c r="X154">
        <v>88582</v>
      </c>
      <c r="Y154">
        <v>0</v>
      </c>
      <c r="Z154">
        <v>0</v>
      </c>
      <c r="AA154">
        <f t="shared" si="16"/>
        <v>206495</v>
      </c>
      <c r="AB154" s="51">
        <f t="shared" si="17"/>
        <v>20649.5</v>
      </c>
      <c r="AC154">
        <v>36882</v>
      </c>
    </row>
    <row r="155" spans="1:29" x14ac:dyDescent="0.25">
      <c r="A155" t="s">
        <v>1609</v>
      </c>
      <c r="B155">
        <f t="shared" si="12"/>
        <v>30074</v>
      </c>
      <c r="C155">
        <f t="shared" si="13"/>
        <v>4760</v>
      </c>
      <c r="D155" t="s">
        <v>1079</v>
      </c>
      <c r="E155">
        <v>21177</v>
      </c>
      <c r="F155">
        <v>103717</v>
      </c>
      <c r="G155">
        <v>83023</v>
      </c>
      <c r="H155">
        <v>26301</v>
      </c>
      <c r="I155">
        <v>65107</v>
      </c>
      <c r="J155">
        <v>1924</v>
      </c>
      <c r="K155">
        <v>357</v>
      </c>
      <c r="L155">
        <v>42137</v>
      </c>
      <c r="M155">
        <v>13487</v>
      </c>
      <c r="N155">
        <v>16587</v>
      </c>
      <c r="O155">
        <f t="shared" si="14"/>
        <v>373817</v>
      </c>
      <c r="P155" s="51">
        <f t="shared" si="15"/>
        <v>37381.699999999997</v>
      </c>
      <c r="Q155">
        <v>135576</v>
      </c>
      <c r="R155">
        <v>13775</v>
      </c>
      <c r="S155">
        <v>66960</v>
      </c>
      <c r="T155">
        <v>85410</v>
      </c>
      <c r="U155">
        <v>0</v>
      </c>
      <c r="V155">
        <v>0</v>
      </c>
      <c r="W155">
        <v>0</v>
      </c>
      <c r="X155">
        <v>86510</v>
      </c>
      <c r="Y155">
        <v>0</v>
      </c>
      <c r="Z155">
        <v>4760</v>
      </c>
      <c r="AA155">
        <f t="shared" si="16"/>
        <v>392991</v>
      </c>
      <c r="AB155" s="51">
        <f t="shared" si="17"/>
        <v>39299.1</v>
      </c>
      <c r="AC155">
        <v>15339</v>
      </c>
    </row>
    <row r="156" spans="1:29" x14ac:dyDescent="0.25">
      <c r="A156" t="s">
        <v>1610</v>
      </c>
      <c r="B156">
        <f t="shared" si="12"/>
        <v>0</v>
      </c>
      <c r="C156">
        <f t="shared" si="13"/>
        <v>0</v>
      </c>
      <c r="D156" t="s">
        <v>1339</v>
      </c>
      <c r="H156">
        <v>13356</v>
      </c>
      <c r="I156">
        <v>6530</v>
      </c>
      <c r="J156">
        <v>120</v>
      </c>
      <c r="K156">
        <v>13300</v>
      </c>
      <c r="N156">
        <v>0</v>
      </c>
      <c r="O156">
        <f t="shared" si="14"/>
        <v>33306</v>
      </c>
      <c r="P156" s="51">
        <f t="shared" si="15"/>
        <v>6661.2</v>
      </c>
      <c r="Q156">
        <v>0</v>
      </c>
      <c r="R156">
        <v>0</v>
      </c>
      <c r="S156">
        <v>13356</v>
      </c>
      <c r="T156">
        <v>0</v>
      </c>
      <c r="U156">
        <v>6650</v>
      </c>
      <c r="V156">
        <v>0</v>
      </c>
      <c r="W156">
        <v>13300</v>
      </c>
      <c r="X156">
        <v>0</v>
      </c>
      <c r="Y156">
        <v>0</v>
      </c>
      <c r="Z156">
        <v>0</v>
      </c>
      <c r="AA156">
        <f t="shared" si="16"/>
        <v>33306</v>
      </c>
      <c r="AB156" s="51">
        <f t="shared" si="17"/>
        <v>3330.6</v>
      </c>
      <c r="AC156">
        <v>0</v>
      </c>
    </row>
    <row r="157" spans="1:29" x14ac:dyDescent="0.25">
      <c r="A157" t="s">
        <v>1611</v>
      </c>
      <c r="B157">
        <f t="shared" si="12"/>
        <v>0</v>
      </c>
      <c r="C157">
        <f t="shared" si="13"/>
        <v>0</v>
      </c>
      <c r="D157" t="s">
        <v>1338</v>
      </c>
      <c r="F157">
        <v>171</v>
      </c>
      <c r="H157">
        <v>3950</v>
      </c>
      <c r="K157">
        <v>3210</v>
      </c>
      <c r="N157">
        <v>0</v>
      </c>
      <c r="O157">
        <f t="shared" si="14"/>
        <v>7331</v>
      </c>
      <c r="P157" s="51">
        <f t="shared" si="15"/>
        <v>1832.75</v>
      </c>
      <c r="Q157">
        <v>0</v>
      </c>
      <c r="R157">
        <v>171</v>
      </c>
      <c r="S157">
        <v>3950</v>
      </c>
      <c r="T157">
        <v>0</v>
      </c>
      <c r="U157">
        <v>0</v>
      </c>
      <c r="V157">
        <v>0</v>
      </c>
      <c r="W157">
        <v>3210</v>
      </c>
      <c r="X157">
        <v>0</v>
      </c>
      <c r="Y157">
        <v>0</v>
      </c>
      <c r="Z157">
        <v>0</v>
      </c>
      <c r="AA157">
        <f t="shared" si="16"/>
        <v>7331</v>
      </c>
      <c r="AB157" s="51">
        <f t="shared" si="17"/>
        <v>733.1</v>
      </c>
      <c r="AC157">
        <v>0</v>
      </c>
    </row>
    <row r="158" spans="1:29" x14ac:dyDescent="0.25">
      <c r="A158" t="s">
        <v>1612</v>
      </c>
      <c r="B158">
        <f t="shared" si="12"/>
        <v>0</v>
      </c>
      <c r="C158">
        <f t="shared" si="13"/>
        <v>0</v>
      </c>
      <c r="D158" t="s">
        <v>1418</v>
      </c>
      <c r="F158">
        <v>277</v>
      </c>
      <c r="G158">
        <v>311</v>
      </c>
      <c r="I158">
        <v>8</v>
      </c>
      <c r="J158">
        <v>5</v>
      </c>
      <c r="N158">
        <v>0</v>
      </c>
      <c r="O158">
        <f t="shared" si="14"/>
        <v>601</v>
      </c>
      <c r="P158" s="51">
        <f t="shared" si="15"/>
        <v>120.2</v>
      </c>
      <c r="Q158">
        <v>0</v>
      </c>
      <c r="R158">
        <v>739</v>
      </c>
      <c r="S158">
        <v>0</v>
      </c>
      <c r="T158">
        <v>0</v>
      </c>
      <c r="U158">
        <v>0</v>
      </c>
      <c r="V158">
        <v>0</v>
      </c>
      <c r="W158">
        <v>0</v>
      </c>
      <c r="X158">
        <v>0</v>
      </c>
      <c r="Y158">
        <v>0</v>
      </c>
      <c r="Z158">
        <v>0</v>
      </c>
      <c r="AA158">
        <f t="shared" si="16"/>
        <v>739</v>
      </c>
      <c r="AB158" s="51">
        <f t="shared" si="17"/>
        <v>73.900000000000006</v>
      </c>
      <c r="AC158">
        <v>0</v>
      </c>
    </row>
    <row r="159" spans="1:29" x14ac:dyDescent="0.25">
      <c r="A159" t="s">
        <v>1613</v>
      </c>
      <c r="B159">
        <f t="shared" si="12"/>
        <v>330</v>
      </c>
      <c r="C159">
        <f t="shared" si="13"/>
        <v>0</v>
      </c>
      <c r="D159" t="s">
        <v>1176</v>
      </c>
      <c r="M159">
        <v>270</v>
      </c>
      <c r="N159">
        <v>60</v>
      </c>
      <c r="O159">
        <f t="shared" si="14"/>
        <v>330</v>
      </c>
      <c r="P159" s="51">
        <f t="shared" si="15"/>
        <v>165</v>
      </c>
      <c r="Q159">
        <v>0</v>
      </c>
      <c r="R159">
        <v>0</v>
      </c>
      <c r="S159">
        <v>0</v>
      </c>
      <c r="T159">
        <v>0</v>
      </c>
      <c r="U159">
        <v>0</v>
      </c>
      <c r="V159">
        <v>0</v>
      </c>
      <c r="W159">
        <v>0</v>
      </c>
      <c r="X159">
        <v>15794</v>
      </c>
      <c r="Y159">
        <v>0</v>
      </c>
      <c r="Z159">
        <v>0</v>
      </c>
      <c r="AA159">
        <f t="shared" si="16"/>
        <v>15794</v>
      </c>
      <c r="AB159" s="51">
        <f t="shared" si="17"/>
        <v>1579.4</v>
      </c>
      <c r="AC159">
        <v>15464</v>
      </c>
    </row>
    <row r="160" spans="1:29" x14ac:dyDescent="0.25">
      <c r="A160" t="s">
        <v>1614</v>
      </c>
      <c r="B160">
        <f t="shared" si="12"/>
        <v>1</v>
      </c>
      <c r="C160">
        <f t="shared" si="13"/>
        <v>0</v>
      </c>
      <c r="D160" t="s">
        <v>1100</v>
      </c>
      <c r="K160">
        <v>3</v>
      </c>
      <c r="L160">
        <v>2</v>
      </c>
      <c r="N160">
        <v>1</v>
      </c>
      <c r="O160">
        <f t="shared" si="14"/>
        <v>6</v>
      </c>
      <c r="P160" s="51">
        <f t="shared" si="15"/>
        <v>2</v>
      </c>
      <c r="Q160">
        <v>0</v>
      </c>
      <c r="R160">
        <v>0</v>
      </c>
      <c r="S160">
        <v>0</v>
      </c>
      <c r="T160">
        <v>0</v>
      </c>
      <c r="U160">
        <v>0</v>
      </c>
      <c r="V160">
        <v>0</v>
      </c>
      <c r="W160">
        <v>947</v>
      </c>
      <c r="X160">
        <v>0</v>
      </c>
      <c r="Y160">
        <v>0</v>
      </c>
      <c r="Z160">
        <v>0</v>
      </c>
      <c r="AA160">
        <f t="shared" si="16"/>
        <v>947</v>
      </c>
      <c r="AB160" s="51">
        <f t="shared" si="17"/>
        <v>94.7</v>
      </c>
      <c r="AC160">
        <v>941</v>
      </c>
    </row>
    <row r="161" spans="1:29" x14ac:dyDescent="0.25">
      <c r="A161" t="s">
        <v>1615</v>
      </c>
      <c r="B161">
        <f t="shared" si="12"/>
        <v>46</v>
      </c>
      <c r="C161">
        <f t="shared" si="13"/>
        <v>0</v>
      </c>
      <c r="D161" t="s">
        <v>1098</v>
      </c>
      <c r="F161">
        <v>22</v>
      </c>
      <c r="K161">
        <v>20</v>
      </c>
      <c r="L161">
        <v>42</v>
      </c>
      <c r="M161">
        <v>23</v>
      </c>
      <c r="N161">
        <v>23</v>
      </c>
      <c r="O161">
        <f t="shared" si="14"/>
        <v>130</v>
      </c>
      <c r="P161" s="51">
        <f t="shared" si="15"/>
        <v>26</v>
      </c>
      <c r="Q161">
        <v>0</v>
      </c>
      <c r="R161">
        <v>22</v>
      </c>
      <c r="S161">
        <v>0</v>
      </c>
      <c r="T161">
        <v>0</v>
      </c>
      <c r="U161">
        <v>0</v>
      </c>
      <c r="V161">
        <v>0</v>
      </c>
      <c r="W161">
        <v>126</v>
      </c>
      <c r="X161">
        <v>0</v>
      </c>
      <c r="Y161">
        <v>0</v>
      </c>
      <c r="Z161">
        <v>0</v>
      </c>
      <c r="AA161">
        <f t="shared" si="16"/>
        <v>148</v>
      </c>
      <c r="AB161" s="51">
        <f t="shared" si="17"/>
        <v>14.8</v>
      </c>
      <c r="AC161">
        <v>19</v>
      </c>
    </row>
    <row r="162" spans="1:29" x14ac:dyDescent="0.25">
      <c r="A162" t="s">
        <v>1616</v>
      </c>
      <c r="B162">
        <f t="shared" si="12"/>
        <v>1350</v>
      </c>
      <c r="C162">
        <f t="shared" si="13"/>
        <v>0</v>
      </c>
      <c r="D162" t="s">
        <v>1167</v>
      </c>
      <c r="H162">
        <v>180</v>
      </c>
      <c r="I162">
        <v>6324</v>
      </c>
      <c r="J162">
        <v>5249</v>
      </c>
      <c r="K162">
        <v>247</v>
      </c>
      <c r="L162">
        <v>3730</v>
      </c>
      <c r="M162">
        <v>270</v>
      </c>
      <c r="N162">
        <v>1080</v>
      </c>
      <c r="O162">
        <f t="shared" si="14"/>
        <v>17080</v>
      </c>
      <c r="P162" s="51">
        <f t="shared" si="15"/>
        <v>2440</v>
      </c>
      <c r="Q162">
        <v>0</v>
      </c>
      <c r="R162">
        <v>0</v>
      </c>
      <c r="S162">
        <v>0</v>
      </c>
      <c r="T162">
        <v>12000</v>
      </c>
      <c r="U162">
        <v>500</v>
      </c>
      <c r="V162">
        <v>0</v>
      </c>
      <c r="W162">
        <v>0</v>
      </c>
      <c r="X162">
        <v>10000</v>
      </c>
      <c r="Y162">
        <v>0</v>
      </c>
      <c r="Z162">
        <v>0</v>
      </c>
      <c r="AA162">
        <f t="shared" si="16"/>
        <v>22500</v>
      </c>
      <c r="AB162" s="51">
        <f t="shared" si="17"/>
        <v>2250</v>
      </c>
      <c r="AC162">
        <v>4710</v>
      </c>
    </row>
    <row r="163" spans="1:29" x14ac:dyDescent="0.25">
      <c r="A163" t="s">
        <v>1617</v>
      </c>
      <c r="B163">
        <f t="shared" si="12"/>
        <v>0</v>
      </c>
      <c r="C163">
        <f t="shared" si="13"/>
        <v>0</v>
      </c>
      <c r="D163" t="s">
        <v>1317</v>
      </c>
      <c r="E163">
        <v>4020</v>
      </c>
      <c r="F163">
        <v>47785</v>
      </c>
      <c r="G163">
        <v>30</v>
      </c>
      <c r="K163">
        <v>26993</v>
      </c>
      <c r="L163">
        <v>3008</v>
      </c>
      <c r="N163">
        <v>0</v>
      </c>
      <c r="O163">
        <f t="shared" si="14"/>
        <v>81836</v>
      </c>
      <c r="P163" s="51">
        <f t="shared" si="15"/>
        <v>13639.333333333334</v>
      </c>
      <c r="Q163">
        <v>46210</v>
      </c>
      <c r="R163">
        <v>7365</v>
      </c>
      <c r="S163">
        <v>0</v>
      </c>
      <c r="T163">
        <v>0</v>
      </c>
      <c r="U163">
        <v>0</v>
      </c>
      <c r="V163">
        <v>0</v>
      </c>
      <c r="W163">
        <v>30401</v>
      </c>
      <c r="X163">
        <v>0</v>
      </c>
      <c r="Y163">
        <v>0</v>
      </c>
      <c r="Z163">
        <v>0</v>
      </c>
      <c r="AA163">
        <f t="shared" si="16"/>
        <v>83976</v>
      </c>
      <c r="AB163" s="51">
        <f t="shared" si="17"/>
        <v>8397.6</v>
      </c>
      <c r="AC163">
        <v>0</v>
      </c>
    </row>
    <row r="164" spans="1:29" x14ac:dyDescent="0.25">
      <c r="A164" t="s">
        <v>1618</v>
      </c>
      <c r="B164">
        <f t="shared" si="12"/>
        <v>0</v>
      </c>
      <c r="C164">
        <f t="shared" si="13"/>
        <v>0</v>
      </c>
      <c r="D164" t="s">
        <v>1318</v>
      </c>
      <c r="F164">
        <v>10</v>
      </c>
      <c r="N164">
        <v>0</v>
      </c>
      <c r="O164">
        <f t="shared" si="14"/>
        <v>10</v>
      </c>
      <c r="P164" s="51">
        <f t="shared" si="15"/>
        <v>5</v>
      </c>
      <c r="Q164">
        <v>10</v>
      </c>
      <c r="R164">
        <v>0</v>
      </c>
      <c r="S164">
        <v>0</v>
      </c>
      <c r="T164">
        <v>0</v>
      </c>
      <c r="U164">
        <v>0</v>
      </c>
      <c r="V164">
        <v>0</v>
      </c>
      <c r="W164">
        <v>0</v>
      </c>
      <c r="X164">
        <v>0</v>
      </c>
      <c r="Y164">
        <v>0</v>
      </c>
      <c r="Z164">
        <v>0</v>
      </c>
      <c r="AA164">
        <f t="shared" si="16"/>
        <v>10</v>
      </c>
      <c r="AB164" s="51">
        <f t="shared" si="17"/>
        <v>1</v>
      </c>
      <c r="AC164">
        <v>0</v>
      </c>
    </row>
    <row r="165" spans="1:29" x14ac:dyDescent="0.25">
      <c r="A165" t="s">
        <v>1619</v>
      </c>
      <c r="B165">
        <f t="shared" si="12"/>
        <v>839</v>
      </c>
      <c r="C165">
        <f t="shared" si="13"/>
        <v>4224</v>
      </c>
      <c r="D165" t="s">
        <v>1319</v>
      </c>
      <c r="H165">
        <v>85</v>
      </c>
      <c r="I165">
        <v>2840</v>
      </c>
      <c r="J165">
        <v>213</v>
      </c>
      <c r="K165">
        <v>1514</v>
      </c>
      <c r="L165">
        <v>2919</v>
      </c>
      <c r="M165">
        <v>383</v>
      </c>
      <c r="N165">
        <v>456</v>
      </c>
      <c r="O165">
        <f t="shared" si="14"/>
        <v>8410</v>
      </c>
      <c r="P165" s="51">
        <f t="shared" si="15"/>
        <v>1201.4285714285713</v>
      </c>
      <c r="Q165">
        <v>0</v>
      </c>
      <c r="R165">
        <v>0</v>
      </c>
      <c r="S165">
        <v>0</v>
      </c>
      <c r="T165">
        <v>1240</v>
      </c>
      <c r="U165">
        <v>1760</v>
      </c>
      <c r="V165">
        <v>88</v>
      </c>
      <c r="W165">
        <v>3416</v>
      </c>
      <c r="X165">
        <v>2524</v>
      </c>
      <c r="Y165">
        <v>0</v>
      </c>
      <c r="Z165">
        <v>4224</v>
      </c>
      <c r="AA165">
        <f t="shared" si="16"/>
        <v>13252</v>
      </c>
      <c r="AB165" s="51">
        <f t="shared" si="17"/>
        <v>1325.2</v>
      </c>
      <c r="AC165">
        <v>4890</v>
      </c>
    </row>
    <row r="166" spans="1:29" x14ac:dyDescent="0.25">
      <c r="A166" t="s">
        <v>1620</v>
      </c>
      <c r="B166">
        <f t="shared" si="12"/>
        <v>0</v>
      </c>
      <c r="C166">
        <f t="shared" si="13"/>
        <v>0</v>
      </c>
      <c r="D166" t="s">
        <v>1239</v>
      </c>
      <c r="F166">
        <v>1587</v>
      </c>
      <c r="N166">
        <v>0</v>
      </c>
      <c r="O166">
        <f t="shared" si="14"/>
        <v>1587</v>
      </c>
      <c r="P166" s="51">
        <f t="shared" si="15"/>
        <v>793.5</v>
      </c>
      <c r="Q166">
        <v>0</v>
      </c>
      <c r="R166">
        <v>2967</v>
      </c>
      <c r="S166">
        <v>0</v>
      </c>
      <c r="T166">
        <v>0</v>
      </c>
      <c r="U166">
        <v>0</v>
      </c>
      <c r="V166">
        <v>0</v>
      </c>
      <c r="W166">
        <v>0</v>
      </c>
      <c r="X166">
        <v>0</v>
      </c>
      <c r="Y166">
        <v>0</v>
      </c>
      <c r="Z166">
        <v>0</v>
      </c>
      <c r="AA166">
        <f t="shared" si="16"/>
        <v>2967</v>
      </c>
      <c r="AB166" s="51">
        <f t="shared" si="17"/>
        <v>296.7</v>
      </c>
      <c r="AC166">
        <v>0</v>
      </c>
    </row>
    <row r="167" spans="1:29" x14ac:dyDescent="0.25">
      <c r="A167" t="s">
        <v>1621</v>
      </c>
      <c r="B167">
        <f t="shared" si="12"/>
        <v>0</v>
      </c>
      <c r="C167">
        <f t="shared" si="13"/>
        <v>0</v>
      </c>
      <c r="D167" t="s">
        <v>1238</v>
      </c>
      <c r="F167">
        <v>77</v>
      </c>
      <c r="N167">
        <v>0</v>
      </c>
      <c r="O167">
        <f t="shared" si="14"/>
        <v>77</v>
      </c>
      <c r="P167" s="51">
        <f t="shared" si="15"/>
        <v>38.5</v>
      </c>
      <c r="Q167">
        <v>0</v>
      </c>
      <c r="R167">
        <v>77</v>
      </c>
      <c r="S167">
        <v>0</v>
      </c>
      <c r="T167">
        <v>0</v>
      </c>
      <c r="U167">
        <v>0</v>
      </c>
      <c r="V167">
        <v>0</v>
      </c>
      <c r="W167">
        <v>0</v>
      </c>
      <c r="X167">
        <v>0</v>
      </c>
      <c r="Y167">
        <v>0</v>
      </c>
      <c r="Z167">
        <v>0</v>
      </c>
      <c r="AA167">
        <f t="shared" si="16"/>
        <v>77</v>
      </c>
      <c r="AB167" s="51">
        <f t="shared" si="17"/>
        <v>7.7</v>
      </c>
      <c r="AC167">
        <v>0</v>
      </c>
    </row>
    <row r="168" spans="1:29" x14ac:dyDescent="0.25">
      <c r="A168" t="s">
        <v>1622</v>
      </c>
      <c r="B168">
        <f t="shared" si="12"/>
        <v>7990</v>
      </c>
      <c r="C168">
        <f t="shared" si="13"/>
        <v>0</v>
      </c>
      <c r="D168" t="s">
        <v>1307</v>
      </c>
      <c r="J168">
        <v>900</v>
      </c>
      <c r="K168">
        <v>3600</v>
      </c>
      <c r="L168">
        <v>6200</v>
      </c>
      <c r="M168">
        <v>4750</v>
      </c>
      <c r="N168">
        <v>3240</v>
      </c>
      <c r="O168">
        <f t="shared" si="14"/>
        <v>18690</v>
      </c>
      <c r="P168" s="51">
        <f t="shared" si="15"/>
        <v>3738</v>
      </c>
      <c r="Q168">
        <v>0</v>
      </c>
      <c r="R168">
        <v>0</v>
      </c>
      <c r="S168">
        <v>0</v>
      </c>
      <c r="T168">
        <v>0</v>
      </c>
      <c r="U168">
        <v>0</v>
      </c>
      <c r="V168">
        <v>900</v>
      </c>
      <c r="W168">
        <v>3750</v>
      </c>
      <c r="X168">
        <v>14190</v>
      </c>
      <c r="Y168">
        <v>0</v>
      </c>
      <c r="Z168">
        <v>0</v>
      </c>
      <c r="AA168">
        <f t="shared" si="16"/>
        <v>18840</v>
      </c>
      <c r="AB168" s="51">
        <f t="shared" si="17"/>
        <v>1884</v>
      </c>
      <c r="AC168">
        <v>0</v>
      </c>
    </row>
    <row r="169" spans="1:29" x14ac:dyDescent="0.25">
      <c r="A169" t="s">
        <v>1623</v>
      </c>
      <c r="B169">
        <f t="shared" si="12"/>
        <v>12</v>
      </c>
      <c r="C169">
        <f t="shared" si="13"/>
        <v>0</v>
      </c>
      <c r="D169" t="s">
        <v>1008</v>
      </c>
      <c r="F169">
        <v>124</v>
      </c>
      <c r="G169">
        <v>138</v>
      </c>
      <c r="H169">
        <v>129</v>
      </c>
      <c r="I169">
        <v>190</v>
      </c>
      <c r="J169">
        <v>167</v>
      </c>
      <c r="K169">
        <v>142</v>
      </c>
      <c r="L169">
        <v>115</v>
      </c>
      <c r="N169">
        <v>12</v>
      </c>
      <c r="O169">
        <f t="shared" si="14"/>
        <v>1017</v>
      </c>
      <c r="P169" s="51">
        <f t="shared" si="15"/>
        <v>127.125</v>
      </c>
      <c r="Q169">
        <v>0</v>
      </c>
      <c r="R169">
        <v>1155</v>
      </c>
      <c r="S169">
        <v>0</v>
      </c>
      <c r="T169">
        <v>0</v>
      </c>
      <c r="U169">
        <v>0</v>
      </c>
      <c r="V169">
        <v>0</v>
      </c>
      <c r="W169">
        <v>0</v>
      </c>
      <c r="X169">
        <v>398</v>
      </c>
      <c r="Y169">
        <v>0</v>
      </c>
      <c r="Z169">
        <v>0</v>
      </c>
      <c r="AA169">
        <f t="shared" si="16"/>
        <v>1553</v>
      </c>
      <c r="AB169" s="51">
        <f t="shared" si="17"/>
        <v>155.30000000000001</v>
      </c>
      <c r="AC169">
        <v>537</v>
      </c>
    </row>
    <row r="170" spans="1:29" x14ac:dyDescent="0.25">
      <c r="A170" t="s">
        <v>1624</v>
      </c>
      <c r="B170">
        <f t="shared" si="12"/>
        <v>106</v>
      </c>
      <c r="C170">
        <f t="shared" si="13"/>
        <v>0</v>
      </c>
      <c r="D170" t="s">
        <v>1011</v>
      </c>
      <c r="F170">
        <v>416</v>
      </c>
      <c r="G170">
        <v>522</v>
      </c>
      <c r="H170">
        <v>598</v>
      </c>
      <c r="I170">
        <v>833</v>
      </c>
      <c r="J170">
        <v>452</v>
      </c>
      <c r="K170">
        <v>551</v>
      </c>
      <c r="L170">
        <v>523</v>
      </c>
      <c r="M170">
        <v>54</v>
      </c>
      <c r="N170">
        <v>52</v>
      </c>
      <c r="O170">
        <f t="shared" si="14"/>
        <v>4001</v>
      </c>
      <c r="P170" s="51">
        <f t="shared" si="15"/>
        <v>444.55555555555554</v>
      </c>
      <c r="Q170">
        <v>0</v>
      </c>
      <c r="R170">
        <v>1326</v>
      </c>
      <c r="S170">
        <v>3350</v>
      </c>
      <c r="T170">
        <v>0</v>
      </c>
      <c r="U170">
        <v>0</v>
      </c>
      <c r="V170">
        <v>0</v>
      </c>
      <c r="W170">
        <v>0</v>
      </c>
      <c r="X170">
        <v>0</v>
      </c>
      <c r="Y170">
        <v>0</v>
      </c>
      <c r="Z170">
        <v>0</v>
      </c>
      <c r="AA170">
        <f t="shared" si="16"/>
        <v>4676</v>
      </c>
      <c r="AB170" s="51">
        <f t="shared" si="17"/>
        <v>467.6</v>
      </c>
      <c r="AC170">
        <v>185</v>
      </c>
    </row>
    <row r="171" spans="1:29" x14ac:dyDescent="0.25">
      <c r="A171" t="s">
        <v>1625</v>
      </c>
      <c r="B171">
        <f t="shared" si="12"/>
        <v>45</v>
      </c>
      <c r="C171">
        <f t="shared" si="13"/>
        <v>0</v>
      </c>
      <c r="D171" t="s">
        <v>1032</v>
      </c>
      <c r="G171">
        <v>414</v>
      </c>
      <c r="H171">
        <v>492</v>
      </c>
      <c r="I171">
        <v>272</v>
      </c>
      <c r="J171">
        <v>151</v>
      </c>
      <c r="K171">
        <v>271</v>
      </c>
      <c r="L171">
        <v>239</v>
      </c>
      <c r="M171">
        <v>16</v>
      </c>
      <c r="N171">
        <v>29</v>
      </c>
      <c r="O171">
        <f t="shared" si="14"/>
        <v>1884</v>
      </c>
      <c r="P171" s="51">
        <f t="shared" si="15"/>
        <v>235.5</v>
      </c>
      <c r="Q171">
        <v>0</v>
      </c>
      <c r="R171">
        <v>16000</v>
      </c>
      <c r="S171">
        <v>0</v>
      </c>
      <c r="T171">
        <v>0</v>
      </c>
      <c r="U171">
        <v>0</v>
      </c>
      <c r="V171">
        <v>0</v>
      </c>
      <c r="W171">
        <v>0</v>
      </c>
      <c r="X171">
        <v>0</v>
      </c>
      <c r="Y171">
        <v>0</v>
      </c>
      <c r="Z171">
        <v>0</v>
      </c>
      <c r="AA171">
        <f t="shared" si="16"/>
        <v>16000</v>
      </c>
      <c r="AB171" s="51">
        <f t="shared" si="17"/>
        <v>1600</v>
      </c>
      <c r="AC171">
        <v>6076</v>
      </c>
    </row>
    <row r="172" spans="1:29" x14ac:dyDescent="0.25">
      <c r="A172" t="s">
        <v>1626</v>
      </c>
      <c r="B172">
        <f t="shared" si="12"/>
        <v>152</v>
      </c>
      <c r="C172">
        <f t="shared" si="13"/>
        <v>0</v>
      </c>
      <c r="D172" t="s">
        <v>1235</v>
      </c>
      <c r="I172">
        <v>315</v>
      </c>
      <c r="K172">
        <v>75</v>
      </c>
      <c r="L172">
        <v>172</v>
      </c>
      <c r="M172">
        <v>68</v>
      </c>
      <c r="N172">
        <v>84</v>
      </c>
      <c r="O172">
        <f t="shared" si="14"/>
        <v>714</v>
      </c>
      <c r="P172" s="51">
        <f t="shared" si="15"/>
        <v>142.80000000000001</v>
      </c>
      <c r="Q172">
        <v>0</v>
      </c>
      <c r="R172">
        <v>0</v>
      </c>
      <c r="S172">
        <v>0</v>
      </c>
      <c r="T172">
        <v>0</v>
      </c>
      <c r="U172">
        <v>315</v>
      </c>
      <c r="V172">
        <v>0</v>
      </c>
      <c r="W172">
        <v>126</v>
      </c>
      <c r="X172">
        <v>505</v>
      </c>
      <c r="Y172">
        <v>0</v>
      </c>
      <c r="Z172">
        <v>0</v>
      </c>
      <c r="AA172">
        <f t="shared" si="16"/>
        <v>946</v>
      </c>
      <c r="AB172" s="51">
        <f t="shared" si="17"/>
        <v>94.6</v>
      </c>
      <c r="AC172">
        <v>236</v>
      </c>
    </row>
    <row r="173" spans="1:29" x14ac:dyDescent="0.25">
      <c r="A173" t="s">
        <v>1627</v>
      </c>
      <c r="B173">
        <f t="shared" si="12"/>
        <v>64</v>
      </c>
      <c r="C173">
        <f t="shared" si="13"/>
        <v>0</v>
      </c>
      <c r="D173" t="s">
        <v>1020</v>
      </c>
      <c r="F173">
        <v>67</v>
      </c>
      <c r="G173">
        <v>106</v>
      </c>
      <c r="H173">
        <v>104</v>
      </c>
      <c r="I173">
        <v>100</v>
      </c>
      <c r="J173">
        <v>39</v>
      </c>
      <c r="K173">
        <v>45</v>
      </c>
      <c r="L173">
        <v>86</v>
      </c>
      <c r="M173">
        <v>26</v>
      </c>
      <c r="N173">
        <v>38</v>
      </c>
      <c r="O173">
        <f t="shared" si="14"/>
        <v>611</v>
      </c>
      <c r="P173" s="51">
        <f t="shared" si="15"/>
        <v>67.888888888888886</v>
      </c>
      <c r="Q173">
        <v>0</v>
      </c>
      <c r="R173">
        <v>2896</v>
      </c>
      <c r="S173">
        <v>0</v>
      </c>
      <c r="T173">
        <v>0</v>
      </c>
      <c r="U173">
        <v>0</v>
      </c>
      <c r="V173">
        <v>0</v>
      </c>
      <c r="W173">
        <v>0</v>
      </c>
      <c r="X173">
        <v>0</v>
      </c>
      <c r="Y173">
        <v>0</v>
      </c>
      <c r="Z173">
        <v>0</v>
      </c>
      <c r="AA173">
        <f t="shared" si="16"/>
        <v>2896</v>
      </c>
      <c r="AB173" s="51">
        <f t="shared" si="17"/>
        <v>289.60000000000002</v>
      </c>
      <c r="AC173">
        <v>2270</v>
      </c>
    </row>
    <row r="174" spans="1:29" x14ac:dyDescent="0.25">
      <c r="A174" t="s">
        <v>1628</v>
      </c>
      <c r="B174">
        <f t="shared" si="12"/>
        <v>7301</v>
      </c>
      <c r="C174">
        <f t="shared" si="13"/>
        <v>0</v>
      </c>
      <c r="D174" t="s">
        <v>882</v>
      </c>
      <c r="E174">
        <v>3655</v>
      </c>
      <c r="F174">
        <v>15580</v>
      </c>
      <c r="G174">
        <v>16510</v>
      </c>
      <c r="H174">
        <v>16825</v>
      </c>
      <c r="I174">
        <v>20296</v>
      </c>
      <c r="J174">
        <v>16124</v>
      </c>
      <c r="K174">
        <v>911</v>
      </c>
      <c r="L174">
        <v>9376</v>
      </c>
      <c r="M174">
        <v>3829</v>
      </c>
      <c r="N174">
        <v>3472</v>
      </c>
      <c r="O174">
        <f t="shared" si="14"/>
        <v>106578</v>
      </c>
      <c r="P174" s="51">
        <f t="shared" si="15"/>
        <v>10657.8</v>
      </c>
      <c r="Q174">
        <v>48075</v>
      </c>
      <c r="R174">
        <v>8557</v>
      </c>
      <c r="S174">
        <v>0</v>
      </c>
      <c r="T174">
        <v>33360</v>
      </c>
      <c r="U174">
        <v>2700</v>
      </c>
      <c r="V174">
        <v>0</v>
      </c>
      <c r="W174">
        <v>0</v>
      </c>
      <c r="X174">
        <v>60000</v>
      </c>
      <c r="Y174">
        <v>0</v>
      </c>
      <c r="Z174">
        <v>0</v>
      </c>
      <c r="AA174">
        <f t="shared" si="16"/>
        <v>152692</v>
      </c>
      <c r="AB174" s="51">
        <f t="shared" si="17"/>
        <v>15269.2</v>
      </c>
      <c r="AC174">
        <v>43349</v>
      </c>
    </row>
    <row r="175" spans="1:29" x14ac:dyDescent="0.25">
      <c r="A175" t="s">
        <v>1629</v>
      </c>
      <c r="B175">
        <f t="shared" si="12"/>
        <v>435</v>
      </c>
      <c r="C175">
        <f t="shared" si="13"/>
        <v>0</v>
      </c>
      <c r="D175" t="s">
        <v>881</v>
      </c>
      <c r="E175">
        <v>45</v>
      </c>
      <c r="F175">
        <v>173</v>
      </c>
      <c r="G175">
        <v>130</v>
      </c>
      <c r="H175">
        <v>182</v>
      </c>
      <c r="I175">
        <v>35</v>
      </c>
      <c r="L175">
        <v>1587</v>
      </c>
      <c r="M175">
        <v>150</v>
      </c>
      <c r="N175">
        <v>285</v>
      </c>
      <c r="O175">
        <f t="shared" si="14"/>
        <v>2587</v>
      </c>
      <c r="P175" s="51">
        <f t="shared" si="15"/>
        <v>323.375</v>
      </c>
      <c r="Q175">
        <v>565</v>
      </c>
      <c r="R175">
        <v>0</v>
      </c>
      <c r="S175">
        <v>0</v>
      </c>
      <c r="T175">
        <v>0</v>
      </c>
      <c r="U175">
        <v>0</v>
      </c>
      <c r="V175">
        <v>0</v>
      </c>
      <c r="W175">
        <v>0</v>
      </c>
      <c r="X175">
        <v>21000</v>
      </c>
      <c r="Y175">
        <v>0</v>
      </c>
      <c r="Z175">
        <v>0</v>
      </c>
      <c r="AA175">
        <f t="shared" si="16"/>
        <v>21565</v>
      </c>
      <c r="AB175" s="51">
        <f t="shared" si="17"/>
        <v>2156.5</v>
      </c>
      <c r="AC175">
        <v>17888</v>
      </c>
    </row>
    <row r="176" spans="1:29" x14ac:dyDescent="0.25">
      <c r="A176" t="s">
        <v>1630</v>
      </c>
      <c r="B176">
        <f t="shared" si="12"/>
        <v>801</v>
      </c>
      <c r="C176">
        <f t="shared" si="13"/>
        <v>0</v>
      </c>
      <c r="D176" t="s">
        <v>1303</v>
      </c>
      <c r="K176">
        <v>16</v>
      </c>
      <c r="L176">
        <v>1612</v>
      </c>
      <c r="M176">
        <v>459</v>
      </c>
      <c r="N176">
        <v>342</v>
      </c>
      <c r="O176">
        <f t="shared" si="14"/>
        <v>2429</v>
      </c>
      <c r="P176" s="51">
        <f t="shared" si="15"/>
        <v>607.25</v>
      </c>
      <c r="Q176">
        <v>0</v>
      </c>
      <c r="R176">
        <v>0</v>
      </c>
      <c r="S176">
        <v>0</v>
      </c>
      <c r="T176">
        <v>0</v>
      </c>
      <c r="U176">
        <v>0</v>
      </c>
      <c r="V176">
        <v>0</v>
      </c>
      <c r="W176">
        <v>6800</v>
      </c>
      <c r="X176">
        <v>0</v>
      </c>
      <c r="Y176">
        <v>0</v>
      </c>
      <c r="Z176">
        <v>0</v>
      </c>
      <c r="AA176">
        <f t="shared" si="16"/>
        <v>6800</v>
      </c>
      <c r="AB176" s="51">
        <f t="shared" si="17"/>
        <v>680</v>
      </c>
      <c r="AC176">
        <v>3971</v>
      </c>
    </row>
    <row r="177" spans="1:29" x14ac:dyDescent="0.25">
      <c r="A177" t="s">
        <v>1631</v>
      </c>
      <c r="B177">
        <f t="shared" si="12"/>
        <v>8001</v>
      </c>
      <c r="C177">
        <f t="shared" si="13"/>
        <v>0</v>
      </c>
      <c r="D177" t="s">
        <v>923</v>
      </c>
      <c r="E177">
        <v>64</v>
      </c>
      <c r="F177">
        <v>92</v>
      </c>
      <c r="G177">
        <v>70</v>
      </c>
      <c r="H177">
        <v>1665</v>
      </c>
      <c r="I177">
        <v>16272</v>
      </c>
      <c r="J177">
        <v>17716</v>
      </c>
      <c r="K177">
        <v>21984</v>
      </c>
      <c r="L177">
        <v>25265</v>
      </c>
      <c r="M177">
        <v>3948</v>
      </c>
      <c r="N177">
        <v>4053</v>
      </c>
      <c r="O177">
        <f t="shared" si="14"/>
        <v>91129</v>
      </c>
      <c r="P177" s="51">
        <f t="shared" si="15"/>
        <v>9112.9</v>
      </c>
      <c r="Q177">
        <v>2690</v>
      </c>
      <c r="R177">
        <v>28</v>
      </c>
      <c r="S177">
        <v>0</v>
      </c>
      <c r="T177">
        <v>49270</v>
      </c>
      <c r="U177">
        <v>17550</v>
      </c>
      <c r="V177">
        <v>76200</v>
      </c>
      <c r="W177">
        <v>0</v>
      </c>
      <c r="X177">
        <v>0</v>
      </c>
      <c r="Y177">
        <v>0</v>
      </c>
      <c r="Z177">
        <v>0</v>
      </c>
      <c r="AA177">
        <f t="shared" si="16"/>
        <v>145738</v>
      </c>
      <c r="AB177" s="51">
        <f t="shared" si="17"/>
        <v>14573.8</v>
      </c>
      <c r="AC177">
        <v>50235</v>
      </c>
    </row>
    <row r="178" spans="1:29" x14ac:dyDescent="0.25">
      <c r="A178" t="s">
        <v>1632</v>
      </c>
      <c r="B178">
        <f t="shared" si="12"/>
        <v>1058</v>
      </c>
      <c r="C178">
        <f t="shared" si="13"/>
        <v>0</v>
      </c>
      <c r="D178" t="s">
        <v>924</v>
      </c>
      <c r="K178">
        <v>585</v>
      </c>
      <c r="L178">
        <v>3270</v>
      </c>
      <c r="M178">
        <v>510</v>
      </c>
      <c r="N178">
        <v>548</v>
      </c>
      <c r="O178">
        <f t="shared" si="14"/>
        <v>4913</v>
      </c>
      <c r="P178" s="51">
        <f t="shared" si="15"/>
        <v>1228.25</v>
      </c>
      <c r="Q178">
        <v>0</v>
      </c>
      <c r="R178">
        <v>0</v>
      </c>
      <c r="S178">
        <v>0</v>
      </c>
      <c r="T178">
        <v>0</v>
      </c>
      <c r="U178">
        <v>0</v>
      </c>
      <c r="V178">
        <v>10024</v>
      </c>
      <c r="W178">
        <v>0</v>
      </c>
      <c r="X178">
        <v>0</v>
      </c>
      <c r="Y178">
        <v>0</v>
      </c>
      <c r="Z178">
        <v>0</v>
      </c>
      <c r="AA178">
        <f t="shared" si="16"/>
        <v>10024</v>
      </c>
      <c r="AB178" s="51">
        <f t="shared" si="17"/>
        <v>1002.4</v>
      </c>
      <c r="AC178">
        <v>5111</v>
      </c>
    </row>
    <row r="179" spans="1:29" x14ac:dyDescent="0.25">
      <c r="A179" t="s">
        <v>1633</v>
      </c>
      <c r="B179">
        <f t="shared" si="12"/>
        <v>124</v>
      </c>
      <c r="C179">
        <f t="shared" si="13"/>
        <v>0</v>
      </c>
      <c r="D179" t="s">
        <v>1228</v>
      </c>
      <c r="F179">
        <v>686</v>
      </c>
      <c r="G179">
        <v>680</v>
      </c>
      <c r="H179">
        <v>577</v>
      </c>
      <c r="I179">
        <v>691</v>
      </c>
      <c r="J179">
        <v>215</v>
      </c>
      <c r="K179">
        <v>229</v>
      </c>
      <c r="L179">
        <v>307</v>
      </c>
      <c r="M179">
        <v>53</v>
      </c>
      <c r="N179">
        <v>71</v>
      </c>
      <c r="O179">
        <f t="shared" si="14"/>
        <v>3509</v>
      </c>
      <c r="P179" s="51">
        <f t="shared" si="15"/>
        <v>389.88888888888891</v>
      </c>
      <c r="Q179">
        <v>0</v>
      </c>
      <c r="R179">
        <v>1540</v>
      </c>
      <c r="S179">
        <v>0</v>
      </c>
      <c r="T179">
        <v>1500</v>
      </c>
      <c r="U179">
        <v>0</v>
      </c>
      <c r="V179">
        <v>2500</v>
      </c>
      <c r="W179">
        <v>2509</v>
      </c>
      <c r="X179">
        <v>0</v>
      </c>
      <c r="Y179">
        <v>0</v>
      </c>
      <c r="Z179">
        <v>0</v>
      </c>
      <c r="AA179">
        <f t="shared" si="16"/>
        <v>8049</v>
      </c>
      <c r="AB179" s="51">
        <f t="shared" si="17"/>
        <v>804.9</v>
      </c>
      <c r="AC179">
        <v>4528</v>
      </c>
    </row>
    <row r="180" spans="1:29" x14ac:dyDescent="0.25">
      <c r="A180" t="s">
        <v>1634</v>
      </c>
      <c r="B180">
        <f t="shared" si="12"/>
        <v>234</v>
      </c>
      <c r="C180">
        <f t="shared" si="13"/>
        <v>0</v>
      </c>
      <c r="D180" t="s">
        <v>885</v>
      </c>
      <c r="F180">
        <v>551</v>
      </c>
      <c r="G180">
        <v>666</v>
      </c>
      <c r="H180">
        <v>607</v>
      </c>
      <c r="I180">
        <v>723</v>
      </c>
      <c r="J180">
        <v>398</v>
      </c>
      <c r="K180">
        <v>412</v>
      </c>
      <c r="L180">
        <v>494</v>
      </c>
      <c r="M180">
        <v>109</v>
      </c>
      <c r="N180">
        <v>125</v>
      </c>
      <c r="O180">
        <f t="shared" si="14"/>
        <v>4085</v>
      </c>
      <c r="P180" s="51">
        <f t="shared" si="15"/>
        <v>453.88888888888891</v>
      </c>
      <c r="Q180">
        <v>90</v>
      </c>
      <c r="R180">
        <v>1631</v>
      </c>
      <c r="S180">
        <v>86</v>
      </c>
      <c r="T180">
        <v>2936</v>
      </c>
      <c r="U180">
        <v>0</v>
      </c>
      <c r="V180">
        <v>0</v>
      </c>
      <c r="W180">
        <v>0</v>
      </c>
      <c r="X180">
        <v>4500</v>
      </c>
      <c r="Y180">
        <v>0</v>
      </c>
      <c r="Z180">
        <v>0</v>
      </c>
      <c r="AA180">
        <f t="shared" si="16"/>
        <v>9243</v>
      </c>
      <c r="AB180" s="51">
        <f t="shared" si="17"/>
        <v>924.3</v>
      </c>
      <c r="AC180">
        <v>5002</v>
      </c>
    </row>
    <row r="181" spans="1:29" x14ac:dyDescent="0.25">
      <c r="A181" t="s">
        <v>1635</v>
      </c>
      <c r="B181">
        <f t="shared" si="12"/>
        <v>281</v>
      </c>
      <c r="C181">
        <f t="shared" si="13"/>
        <v>0</v>
      </c>
      <c r="D181" t="s">
        <v>999</v>
      </c>
      <c r="G181">
        <v>670</v>
      </c>
      <c r="H181">
        <v>214</v>
      </c>
      <c r="I181">
        <v>354</v>
      </c>
      <c r="J181">
        <v>638</v>
      </c>
      <c r="K181">
        <v>720</v>
      </c>
      <c r="L181">
        <v>916</v>
      </c>
      <c r="M181">
        <v>138</v>
      </c>
      <c r="N181">
        <v>143</v>
      </c>
      <c r="O181">
        <f t="shared" si="14"/>
        <v>3793</v>
      </c>
      <c r="P181" s="51">
        <f t="shared" si="15"/>
        <v>474.125</v>
      </c>
      <c r="Q181">
        <v>547</v>
      </c>
      <c r="R181">
        <v>0</v>
      </c>
      <c r="S181">
        <v>1500</v>
      </c>
      <c r="T181">
        <v>0</v>
      </c>
      <c r="U181">
        <v>590</v>
      </c>
      <c r="V181">
        <v>150</v>
      </c>
      <c r="W181">
        <v>2500</v>
      </c>
      <c r="X181">
        <v>0</v>
      </c>
      <c r="Y181">
        <v>0</v>
      </c>
      <c r="Z181">
        <v>0</v>
      </c>
      <c r="AA181">
        <f t="shared" si="16"/>
        <v>5287</v>
      </c>
      <c r="AB181" s="51">
        <f t="shared" si="17"/>
        <v>528.70000000000005</v>
      </c>
      <c r="AC181">
        <v>1346</v>
      </c>
    </row>
    <row r="182" spans="1:29" x14ac:dyDescent="0.25">
      <c r="A182" t="s">
        <v>1636</v>
      </c>
      <c r="B182">
        <f t="shared" si="12"/>
        <v>40282</v>
      </c>
      <c r="C182">
        <f t="shared" si="13"/>
        <v>19800</v>
      </c>
      <c r="D182" t="s">
        <v>1179</v>
      </c>
      <c r="E182">
        <v>208</v>
      </c>
      <c r="F182">
        <v>397</v>
      </c>
      <c r="H182">
        <v>597</v>
      </c>
      <c r="I182">
        <v>73284</v>
      </c>
      <c r="J182">
        <v>96444</v>
      </c>
      <c r="K182">
        <v>80629</v>
      </c>
      <c r="L182">
        <v>35899</v>
      </c>
      <c r="M182">
        <v>17231</v>
      </c>
      <c r="N182">
        <v>23051</v>
      </c>
      <c r="O182">
        <f t="shared" si="14"/>
        <v>327740</v>
      </c>
      <c r="P182" s="51">
        <f t="shared" si="15"/>
        <v>36415.555555555555</v>
      </c>
      <c r="Q182">
        <v>208</v>
      </c>
      <c r="R182">
        <v>410</v>
      </c>
      <c r="S182">
        <v>0</v>
      </c>
      <c r="T182">
        <v>134400</v>
      </c>
      <c r="U182">
        <v>89300</v>
      </c>
      <c r="V182">
        <v>33600</v>
      </c>
      <c r="W182">
        <v>33500</v>
      </c>
      <c r="X182">
        <v>165852</v>
      </c>
      <c r="Y182">
        <v>0</v>
      </c>
      <c r="Z182">
        <v>19800</v>
      </c>
      <c r="AA182">
        <f t="shared" si="16"/>
        <v>477070</v>
      </c>
      <c r="AB182" s="51">
        <f t="shared" si="17"/>
        <v>47707</v>
      </c>
      <c r="AC182">
        <v>124392</v>
      </c>
    </row>
    <row r="183" spans="1:29" x14ac:dyDescent="0.25">
      <c r="A183" t="s">
        <v>1637</v>
      </c>
      <c r="B183">
        <f t="shared" si="12"/>
        <v>0</v>
      </c>
      <c r="C183">
        <f t="shared" si="13"/>
        <v>0</v>
      </c>
      <c r="D183" t="s">
        <v>1107</v>
      </c>
      <c r="F183">
        <v>958</v>
      </c>
      <c r="G183">
        <v>1350</v>
      </c>
      <c r="H183">
        <v>1651</v>
      </c>
      <c r="I183">
        <v>41</v>
      </c>
      <c r="N183">
        <v>0</v>
      </c>
      <c r="O183">
        <f t="shared" si="14"/>
        <v>4000</v>
      </c>
      <c r="P183" s="51">
        <f t="shared" si="15"/>
        <v>800</v>
      </c>
      <c r="Q183">
        <v>0</v>
      </c>
      <c r="R183">
        <v>4003</v>
      </c>
      <c r="S183">
        <v>0</v>
      </c>
      <c r="T183">
        <v>0</v>
      </c>
      <c r="U183">
        <v>0</v>
      </c>
      <c r="V183">
        <v>0</v>
      </c>
      <c r="W183">
        <v>0</v>
      </c>
      <c r="X183">
        <v>0</v>
      </c>
      <c r="Y183">
        <v>0</v>
      </c>
      <c r="Z183">
        <v>0</v>
      </c>
      <c r="AA183">
        <f t="shared" si="16"/>
        <v>4003</v>
      </c>
      <c r="AB183" s="51">
        <f t="shared" si="17"/>
        <v>400.3</v>
      </c>
      <c r="AC183">
        <v>0</v>
      </c>
    </row>
    <row r="184" spans="1:29" x14ac:dyDescent="0.25">
      <c r="A184" t="s">
        <v>1638</v>
      </c>
      <c r="B184">
        <f t="shared" si="12"/>
        <v>255</v>
      </c>
      <c r="C184">
        <f t="shared" si="13"/>
        <v>0</v>
      </c>
      <c r="D184" t="s">
        <v>974</v>
      </c>
      <c r="E184">
        <v>390</v>
      </c>
      <c r="F184">
        <v>1787</v>
      </c>
      <c r="G184">
        <v>1487</v>
      </c>
      <c r="H184">
        <v>2198</v>
      </c>
      <c r="I184">
        <v>2428</v>
      </c>
      <c r="J184">
        <v>1749</v>
      </c>
      <c r="K184">
        <v>2480</v>
      </c>
      <c r="L184">
        <v>2214</v>
      </c>
      <c r="M184">
        <v>255</v>
      </c>
      <c r="N184">
        <v>0</v>
      </c>
      <c r="O184">
        <f t="shared" si="14"/>
        <v>14988</v>
      </c>
      <c r="P184" s="51">
        <f t="shared" si="15"/>
        <v>1498.8</v>
      </c>
      <c r="Q184">
        <v>15015</v>
      </c>
      <c r="R184">
        <v>134</v>
      </c>
      <c r="S184">
        <v>0</v>
      </c>
      <c r="T184">
        <v>150</v>
      </c>
      <c r="U184">
        <v>150</v>
      </c>
      <c r="V184">
        <v>180</v>
      </c>
      <c r="W184">
        <v>0</v>
      </c>
      <c r="X184">
        <v>90</v>
      </c>
      <c r="Y184">
        <v>0</v>
      </c>
      <c r="Z184">
        <v>0</v>
      </c>
      <c r="AA184">
        <f t="shared" si="16"/>
        <v>15719</v>
      </c>
      <c r="AB184" s="51">
        <f t="shared" si="17"/>
        <v>1571.9</v>
      </c>
      <c r="AC184">
        <v>0</v>
      </c>
    </row>
    <row r="185" spans="1:29" x14ac:dyDescent="0.25">
      <c r="A185" t="s">
        <v>1639</v>
      </c>
      <c r="B185">
        <f t="shared" si="12"/>
        <v>15</v>
      </c>
      <c r="C185">
        <f t="shared" si="13"/>
        <v>0</v>
      </c>
      <c r="D185" t="s">
        <v>1378</v>
      </c>
      <c r="E185">
        <v>3</v>
      </c>
      <c r="L185">
        <v>5</v>
      </c>
      <c r="M185">
        <v>12</v>
      </c>
      <c r="N185">
        <v>3</v>
      </c>
      <c r="O185">
        <f t="shared" si="14"/>
        <v>23</v>
      </c>
      <c r="P185" s="51">
        <f t="shared" si="15"/>
        <v>5.75</v>
      </c>
      <c r="Q185">
        <v>3</v>
      </c>
      <c r="R185">
        <v>0</v>
      </c>
      <c r="S185">
        <v>0</v>
      </c>
      <c r="T185">
        <v>0</v>
      </c>
      <c r="U185">
        <v>0</v>
      </c>
      <c r="V185">
        <v>0</v>
      </c>
      <c r="W185">
        <v>0</v>
      </c>
      <c r="X185">
        <v>40</v>
      </c>
      <c r="Y185">
        <v>0</v>
      </c>
      <c r="Z185">
        <v>0</v>
      </c>
      <c r="AA185">
        <f t="shared" si="16"/>
        <v>43</v>
      </c>
      <c r="AB185" s="51">
        <f t="shared" si="17"/>
        <v>4.3</v>
      </c>
      <c r="AC185">
        <v>0</v>
      </c>
    </row>
    <row r="186" spans="1:29" x14ac:dyDescent="0.25">
      <c r="A186" t="s">
        <v>1640</v>
      </c>
      <c r="B186">
        <f t="shared" si="12"/>
        <v>4125</v>
      </c>
      <c r="C186">
        <f t="shared" si="13"/>
        <v>0</v>
      </c>
      <c r="D186" t="s">
        <v>1080</v>
      </c>
      <c r="E186">
        <v>30</v>
      </c>
      <c r="F186">
        <v>6300</v>
      </c>
      <c r="G186">
        <v>3700</v>
      </c>
      <c r="I186">
        <v>5280</v>
      </c>
      <c r="J186">
        <v>18930</v>
      </c>
      <c r="K186">
        <v>5880</v>
      </c>
      <c r="L186">
        <v>3660</v>
      </c>
      <c r="M186">
        <v>1515</v>
      </c>
      <c r="N186">
        <v>2610</v>
      </c>
      <c r="O186">
        <f t="shared" si="14"/>
        <v>47905</v>
      </c>
      <c r="P186" s="51">
        <f t="shared" si="15"/>
        <v>5322.7777777777774</v>
      </c>
      <c r="Q186">
        <v>30</v>
      </c>
      <c r="R186">
        <v>10000</v>
      </c>
      <c r="S186">
        <v>0</v>
      </c>
      <c r="T186">
        <v>0</v>
      </c>
      <c r="U186">
        <v>30000</v>
      </c>
      <c r="V186">
        <v>0</v>
      </c>
      <c r="W186">
        <v>0</v>
      </c>
      <c r="X186">
        <v>35150</v>
      </c>
      <c r="Y186">
        <v>0</v>
      </c>
      <c r="Z186">
        <v>0</v>
      </c>
      <c r="AA186">
        <f t="shared" si="16"/>
        <v>75180</v>
      </c>
      <c r="AB186" s="51">
        <f t="shared" si="17"/>
        <v>7518</v>
      </c>
      <c r="AC186">
        <v>27275</v>
      </c>
    </row>
    <row r="187" spans="1:29" x14ac:dyDescent="0.25">
      <c r="A187" t="s">
        <v>1641</v>
      </c>
      <c r="B187">
        <f t="shared" si="12"/>
        <v>5108</v>
      </c>
      <c r="C187">
        <f t="shared" si="13"/>
        <v>10650</v>
      </c>
      <c r="D187" t="s">
        <v>1369</v>
      </c>
      <c r="E187">
        <v>3235</v>
      </c>
      <c r="F187">
        <v>14487</v>
      </c>
      <c r="G187">
        <v>16697</v>
      </c>
      <c r="H187">
        <v>16978</v>
      </c>
      <c r="I187">
        <v>10087</v>
      </c>
      <c r="J187">
        <v>6757</v>
      </c>
      <c r="M187">
        <v>825</v>
      </c>
      <c r="N187">
        <v>4283</v>
      </c>
      <c r="O187">
        <f t="shared" si="14"/>
        <v>73349</v>
      </c>
      <c r="P187" s="51">
        <f t="shared" si="15"/>
        <v>9168.625</v>
      </c>
      <c r="Q187">
        <v>50681</v>
      </c>
      <c r="R187">
        <v>325</v>
      </c>
      <c r="S187">
        <v>2400</v>
      </c>
      <c r="T187">
        <v>0</v>
      </c>
      <c r="U187">
        <v>19200</v>
      </c>
      <c r="V187">
        <v>0</v>
      </c>
      <c r="W187">
        <v>0</v>
      </c>
      <c r="X187">
        <v>0</v>
      </c>
      <c r="Y187">
        <v>10650</v>
      </c>
      <c r="Z187">
        <v>0</v>
      </c>
      <c r="AA187">
        <f t="shared" si="16"/>
        <v>83256</v>
      </c>
      <c r="AB187" s="51">
        <f t="shared" si="17"/>
        <v>8325.6</v>
      </c>
      <c r="AC187">
        <v>4802</v>
      </c>
    </row>
    <row r="188" spans="1:29" x14ac:dyDescent="0.25">
      <c r="A188" t="s">
        <v>1642</v>
      </c>
      <c r="B188">
        <f t="shared" si="12"/>
        <v>5336</v>
      </c>
      <c r="C188">
        <f t="shared" si="13"/>
        <v>0</v>
      </c>
      <c r="D188" t="s">
        <v>1013</v>
      </c>
      <c r="E188">
        <v>1920</v>
      </c>
      <c r="F188">
        <v>10183</v>
      </c>
      <c r="G188">
        <v>11020</v>
      </c>
      <c r="H188">
        <v>1057</v>
      </c>
      <c r="I188">
        <v>1306</v>
      </c>
      <c r="J188">
        <v>5272</v>
      </c>
      <c r="K188">
        <v>670</v>
      </c>
      <c r="L188">
        <v>9105</v>
      </c>
      <c r="M188">
        <v>2268</v>
      </c>
      <c r="N188">
        <v>3068</v>
      </c>
      <c r="O188">
        <f t="shared" si="14"/>
        <v>45869</v>
      </c>
      <c r="P188" s="51">
        <f t="shared" si="15"/>
        <v>4586.8999999999996</v>
      </c>
      <c r="Q188">
        <v>26760</v>
      </c>
      <c r="R188">
        <v>4867</v>
      </c>
      <c r="S188">
        <v>0</v>
      </c>
      <c r="T188">
        <v>0</v>
      </c>
      <c r="U188">
        <v>5010</v>
      </c>
      <c r="V188">
        <v>210</v>
      </c>
      <c r="W188">
        <v>0</v>
      </c>
      <c r="X188">
        <v>38340</v>
      </c>
      <c r="Y188">
        <v>0</v>
      </c>
      <c r="Z188">
        <v>0</v>
      </c>
      <c r="AA188">
        <f t="shared" si="16"/>
        <v>75187</v>
      </c>
      <c r="AB188" s="51">
        <f t="shared" si="17"/>
        <v>7518.7</v>
      </c>
      <c r="AC188">
        <v>23671</v>
      </c>
    </row>
    <row r="189" spans="1:29" x14ac:dyDescent="0.25">
      <c r="A189" t="s">
        <v>1643</v>
      </c>
      <c r="B189">
        <f t="shared" si="12"/>
        <v>835</v>
      </c>
      <c r="C189">
        <f t="shared" si="13"/>
        <v>0</v>
      </c>
      <c r="D189" t="s">
        <v>1015</v>
      </c>
      <c r="I189">
        <v>2880</v>
      </c>
      <c r="J189">
        <v>4320</v>
      </c>
      <c r="K189">
        <v>5010</v>
      </c>
      <c r="L189">
        <v>30</v>
      </c>
      <c r="M189">
        <v>420</v>
      </c>
      <c r="N189">
        <v>415</v>
      </c>
      <c r="O189">
        <f t="shared" si="14"/>
        <v>13075</v>
      </c>
      <c r="P189" s="51">
        <f t="shared" si="15"/>
        <v>2179.1666666666665</v>
      </c>
      <c r="Q189">
        <v>0</v>
      </c>
      <c r="R189">
        <v>0</v>
      </c>
      <c r="S189">
        <v>0</v>
      </c>
      <c r="T189">
        <v>0</v>
      </c>
      <c r="U189">
        <v>0</v>
      </c>
      <c r="V189">
        <v>0</v>
      </c>
      <c r="W189">
        <v>5010</v>
      </c>
      <c r="X189">
        <v>1980</v>
      </c>
      <c r="Y189">
        <v>0</v>
      </c>
      <c r="Z189">
        <v>0</v>
      </c>
      <c r="AA189">
        <f t="shared" si="16"/>
        <v>6990</v>
      </c>
      <c r="AB189" s="51">
        <f t="shared" si="17"/>
        <v>699</v>
      </c>
      <c r="AC189">
        <v>1115</v>
      </c>
    </row>
    <row r="190" spans="1:29" x14ac:dyDescent="0.25">
      <c r="A190" t="s">
        <v>1644</v>
      </c>
      <c r="B190">
        <f t="shared" si="12"/>
        <v>20</v>
      </c>
      <c r="C190">
        <f t="shared" si="13"/>
        <v>0</v>
      </c>
      <c r="D190" t="s">
        <v>985</v>
      </c>
      <c r="H190">
        <v>7</v>
      </c>
      <c r="I190">
        <v>16</v>
      </c>
      <c r="J190">
        <v>28</v>
      </c>
      <c r="K190">
        <v>43</v>
      </c>
      <c r="L190">
        <v>39</v>
      </c>
      <c r="M190">
        <v>4</v>
      </c>
      <c r="N190">
        <v>16</v>
      </c>
      <c r="O190">
        <f t="shared" si="14"/>
        <v>153</v>
      </c>
      <c r="P190" s="51">
        <f t="shared" si="15"/>
        <v>21.857142857142858</v>
      </c>
      <c r="Q190">
        <v>0</v>
      </c>
      <c r="R190">
        <v>0</v>
      </c>
      <c r="S190">
        <v>78</v>
      </c>
      <c r="T190">
        <v>250</v>
      </c>
      <c r="U190">
        <v>0</v>
      </c>
      <c r="V190">
        <v>0</v>
      </c>
      <c r="W190">
        <v>0</v>
      </c>
      <c r="X190">
        <v>0</v>
      </c>
      <c r="Y190">
        <v>0</v>
      </c>
      <c r="Z190">
        <v>0</v>
      </c>
      <c r="AA190">
        <f t="shared" si="16"/>
        <v>328</v>
      </c>
      <c r="AB190" s="51">
        <f t="shared" si="17"/>
        <v>32.799999999999997</v>
      </c>
      <c r="AC190">
        <v>175</v>
      </c>
    </row>
    <row r="191" spans="1:29" x14ac:dyDescent="0.25">
      <c r="A191" t="s">
        <v>1645</v>
      </c>
      <c r="B191">
        <f t="shared" si="12"/>
        <v>2123</v>
      </c>
      <c r="C191">
        <f t="shared" si="13"/>
        <v>0</v>
      </c>
      <c r="D191" t="s">
        <v>984</v>
      </c>
      <c r="E191">
        <v>232</v>
      </c>
      <c r="F191">
        <v>4234</v>
      </c>
      <c r="G191">
        <v>4619</v>
      </c>
      <c r="H191">
        <v>4519</v>
      </c>
      <c r="I191">
        <v>4711</v>
      </c>
      <c r="J191">
        <v>4579</v>
      </c>
      <c r="K191">
        <v>5072</v>
      </c>
      <c r="L191">
        <v>5150</v>
      </c>
      <c r="M191">
        <v>861</v>
      </c>
      <c r="N191">
        <v>1262</v>
      </c>
      <c r="O191">
        <f t="shared" si="14"/>
        <v>35239</v>
      </c>
      <c r="P191" s="51">
        <f t="shared" si="15"/>
        <v>3523.9</v>
      </c>
      <c r="Q191">
        <v>3416</v>
      </c>
      <c r="R191">
        <v>14532</v>
      </c>
      <c r="S191">
        <v>6488</v>
      </c>
      <c r="T191">
        <v>6</v>
      </c>
      <c r="U191">
        <v>4430</v>
      </c>
      <c r="V191">
        <v>2160</v>
      </c>
      <c r="W191">
        <v>9649</v>
      </c>
      <c r="X191">
        <v>0</v>
      </c>
      <c r="Y191">
        <v>0</v>
      </c>
      <c r="Z191">
        <v>0</v>
      </c>
      <c r="AA191">
        <f t="shared" si="16"/>
        <v>40681</v>
      </c>
      <c r="AB191" s="51">
        <f t="shared" si="17"/>
        <v>4068.1</v>
      </c>
      <c r="AC191">
        <v>4328</v>
      </c>
    </row>
    <row r="192" spans="1:29" x14ac:dyDescent="0.25">
      <c r="A192" t="s">
        <v>1646</v>
      </c>
      <c r="B192">
        <f t="shared" si="12"/>
        <v>19</v>
      </c>
      <c r="C192">
        <f t="shared" si="13"/>
        <v>0</v>
      </c>
      <c r="D192" t="s">
        <v>1106</v>
      </c>
      <c r="E192">
        <v>1</v>
      </c>
      <c r="F192">
        <v>92</v>
      </c>
      <c r="G192">
        <v>128</v>
      </c>
      <c r="H192">
        <v>100</v>
      </c>
      <c r="I192">
        <v>55</v>
      </c>
      <c r="L192">
        <v>39</v>
      </c>
      <c r="M192">
        <v>8</v>
      </c>
      <c r="N192">
        <v>11</v>
      </c>
      <c r="O192">
        <f t="shared" si="14"/>
        <v>434</v>
      </c>
      <c r="P192" s="51">
        <f t="shared" si="15"/>
        <v>54.25</v>
      </c>
      <c r="Q192">
        <v>114</v>
      </c>
      <c r="R192">
        <v>287</v>
      </c>
      <c r="S192">
        <v>0</v>
      </c>
      <c r="T192">
        <v>0</v>
      </c>
      <c r="U192">
        <v>0</v>
      </c>
      <c r="V192">
        <v>0</v>
      </c>
      <c r="W192">
        <v>0</v>
      </c>
      <c r="X192">
        <v>240</v>
      </c>
      <c r="Y192">
        <v>0</v>
      </c>
      <c r="Z192">
        <v>0</v>
      </c>
      <c r="AA192">
        <f t="shared" si="16"/>
        <v>641</v>
      </c>
      <c r="AB192" s="51">
        <f t="shared" si="17"/>
        <v>64.099999999999994</v>
      </c>
      <c r="AC192">
        <v>177</v>
      </c>
    </row>
    <row r="193" spans="1:29" x14ac:dyDescent="0.25">
      <c r="A193" t="s">
        <v>1647</v>
      </c>
      <c r="B193">
        <f t="shared" si="12"/>
        <v>104</v>
      </c>
      <c r="C193">
        <f t="shared" si="13"/>
        <v>0</v>
      </c>
      <c r="D193" t="s">
        <v>1105</v>
      </c>
      <c r="E193">
        <v>20</v>
      </c>
      <c r="F193">
        <v>120</v>
      </c>
      <c r="H193">
        <v>210</v>
      </c>
      <c r="I193">
        <v>262</v>
      </c>
      <c r="J193">
        <v>28</v>
      </c>
      <c r="L193">
        <v>91</v>
      </c>
      <c r="M193">
        <v>43</v>
      </c>
      <c r="N193">
        <v>61</v>
      </c>
      <c r="O193">
        <f t="shared" si="14"/>
        <v>835</v>
      </c>
      <c r="P193" s="51">
        <f t="shared" si="15"/>
        <v>104.375</v>
      </c>
      <c r="Q193">
        <v>132</v>
      </c>
      <c r="R193">
        <v>8</v>
      </c>
      <c r="S193">
        <v>0</v>
      </c>
      <c r="T193">
        <v>473</v>
      </c>
      <c r="U193">
        <v>0</v>
      </c>
      <c r="V193">
        <v>0</v>
      </c>
      <c r="W193">
        <v>0</v>
      </c>
      <c r="X193">
        <v>1000</v>
      </c>
      <c r="Y193">
        <v>0</v>
      </c>
      <c r="Z193">
        <v>0</v>
      </c>
      <c r="AA193">
        <f t="shared" si="16"/>
        <v>1613</v>
      </c>
      <c r="AB193" s="51">
        <f t="shared" si="17"/>
        <v>161.30000000000001</v>
      </c>
      <c r="AC193">
        <v>805</v>
      </c>
    </row>
    <row r="194" spans="1:29" x14ac:dyDescent="0.25">
      <c r="A194" t="s">
        <v>1648</v>
      </c>
      <c r="B194">
        <f t="shared" si="12"/>
        <v>21</v>
      </c>
      <c r="C194">
        <f t="shared" si="13"/>
        <v>0</v>
      </c>
      <c r="D194" t="s">
        <v>1198</v>
      </c>
      <c r="K194">
        <v>32</v>
      </c>
      <c r="L194">
        <v>131</v>
      </c>
      <c r="M194">
        <v>10</v>
      </c>
      <c r="N194">
        <v>11</v>
      </c>
      <c r="O194">
        <f t="shared" si="14"/>
        <v>184</v>
      </c>
      <c r="P194" s="51">
        <f t="shared" si="15"/>
        <v>46</v>
      </c>
      <c r="Q194">
        <v>0</v>
      </c>
      <c r="R194">
        <v>0</v>
      </c>
      <c r="S194">
        <v>0</v>
      </c>
      <c r="T194">
        <v>0</v>
      </c>
      <c r="U194">
        <v>0</v>
      </c>
      <c r="V194">
        <v>0</v>
      </c>
      <c r="W194">
        <v>631</v>
      </c>
      <c r="X194">
        <v>0</v>
      </c>
      <c r="Y194">
        <v>0</v>
      </c>
      <c r="Z194">
        <v>0</v>
      </c>
      <c r="AA194">
        <f t="shared" si="16"/>
        <v>631</v>
      </c>
      <c r="AB194" s="51">
        <f t="shared" si="17"/>
        <v>63.1</v>
      </c>
      <c r="AC194">
        <v>447</v>
      </c>
    </row>
    <row r="195" spans="1:29" x14ac:dyDescent="0.25">
      <c r="A195" t="s">
        <v>1649</v>
      </c>
      <c r="B195">
        <f t="shared" si="12"/>
        <v>170</v>
      </c>
      <c r="C195">
        <f t="shared" si="13"/>
        <v>0</v>
      </c>
      <c r="D195" t="s">
        <v>1199</v>
      </c>
      <c r="E195">
        <v>62</v>
      </c>
      <c r="F195">
        <v>276</v>
      </c>
      <c r="G195">
        <v>287</v>
      </c>
      <c r="H195">
        <v>319</v>
      </c>
      <c r="I195">
        <v>223</v>
      </c>
      <c r="J195">
        <v>253</v>
      </c>
      <c r="K195">
        <v>267</v>
      </c>
      <c r="L195">
        <v>59</v>
      </c>
      <c r="M195">
        <v>67</v>
      </c>
      <c r="N195">
        <v>103</v>
      </c>
      <c r="O195">
        <f t="shared" si="14"/>
        <v>1916</v>
      </c>
      <c r="P195" s="51">
        <f t="shared" si="15"/>
        <v>191.6</v>
      </c>
      <c r="Q195">
        <v>707</v>
      </c>
      <c r="R195">
        <v>336</v>
      </c>
      <c r="S195">
        <v>346</v>
      </c>
      <c r="T195">
        <v>0</v>
      </c>
      <c r="U195">
        <v>328</v>
      </c>
      <c r="V195">
        <v>0</v>
      </c>
      <c r="W195">
        <v>0</v>
      </c>
      <c r="X195">
        <v>1834</v>
      </c>
      <c r="Y195">
        <v>0</v>
      </c>
      <c r="Z195">
        <v>0</v>
      </c>
      <c r="AA195">
        <f t="shared" si="16"/>
        <v>3551</v>
      </c>
      <c r="AB195" s="51">
        <f t="shared" si="17"/>
        <v>355.1</v>
      </c>
      <c r="AC195">
        <v>1626</v>
      </c>
    </row>
    <row r="196" spans="1:29" x14ac:dyDescent="0.25">
      <c r="A196" t="s">
        <v>1650</v>
      </c>
      <c r="B196">
        <f t="shared" si="12"/>
        <v>100</v>
      </c>
      <c r="C196">
        <f t="shared" si="13"/>
        <v>0</v>
      </c>
      <c r="D196" t="s">
        <v>1200</v>
      </c>
      <c r="F196">
        <v>639</v>
      </c>
      <c r="G196">
        <v>465</v>
      </c>
      <c r="H196">
        <v>382</v>
      </c>
      <c r="I196">
        <v>835</v>
      </c>
      <c r="J196">
        <v>278</v>
      </c>
      <c r="K196">
        <v>75</v>
      </c>
      <c r="L196">
        <v>82</v>
      </c>
      <c r="M196">
        <v>43</v>
      </c>
      <c r="N196">
        <v>57</v>
      </c>
      <c r="O196">
        <f t="shared" si="14"/>
        <v>2856</v>
      </c>
      <c r="P196" s="51">
        <f t="shared" si="15"/>
        <v>317.33333333333331</v>
      </c>
      <c r="Q196">
        <v>0</v>
      </c>
      <c r="R196">
        <v>1695</v>
      </c>
      <c r="S196">
        <v>0</v>
      </c>
      <c r="T196">
        <v>1097</v>
      </c>
      <c r="U196">
        <v>192</v>
      </c>
      <c r="V196">
        <v>0</v>
      </c>
      <c r="W196">
        <v>0</v>
      </c>
      <c r="X196">
        <v>1262</v>
      </c>
      <c r="Y196">
        <v>0</v>
      </c>
      <c r="Z196">
        <v>0</v>
      </c>
      <c r="AA196">
        <f t="shared" si="16"/>
        <v>4246</v>
      </c>
      <c r="AB196" s="51">
        <f t="shared" si="17"/>
        <v>424.6</v>
      </c>
      <c r="AC196">
        <v>1109</v>
      </c>
    </row>
    <row r="197" spans="1:29" x14ac:dyDescent="0.25">
      <c r="A197" t="s">
        <v>1651</v>
      </c>
      <c r="B197">
        <f t="shared" ref="B197:B260" si="18">N197+M197</f>
        <v>73</v>
      </c>
      <c r="C197">
        <f t="shared" ref="C197:C260" si="19">+Y197+Z197</f>
        <v>0</v>
      </c>
      <c r="D197" t="s">
        <v>1201</v>
      </c>
      <c r="H197">
        <v>97</v>
      </c>
      <c r="I197">
        <v>60</v>
      </c>
      <c r="K197">
        <v>2</v>
      </c>
      <c r="L197">
        <v>82</v>
      </c>
      <c r="M197">
        <v>40</v>
      </c>
      <c r="N197">
        <v>33</v>
      </c>
      <c r="O197">
        <f t="shared" ref="O197:O260" si="20">SUM(E197:N197)</f>
        <v>314</v>
      </c>
      <c r="P197" s="51">
        <f t="shared" ref="P197:P260" si="21">AVERAGE(E197:N197)</f>
        <v>52.333333333333336</v>
      </c>
      <c r="Q197">
        <v>0</v>
      </c>
      <c r="R197">
        <v>0</v>
      </c>
      <c r="S197">
        <v>0</v>
      </c>
      <c r="T197">
        <v>157</v>
      </c>
      <c r="U197">
        <v>0</v>
      </c>
      <c r="V197">
        <v>0</v>
      </c>
      <c r="W197">
        <v>0</v>
      </c>
      <c r="X197">
        <v>251</v>
      </c>
      <c r="Y197">
        <v>0</v>
      </c>
      <c r="Z197">
        <v>0</v>
      </c>
      <c r="AA197">
        <f t="shared" si="16"/>
        <v>408</v>
      </c>
      <c r="AB197" s="51">
        <f t="shared" si="17"/>
        <v>40.799999999999997</v>
      </c>
      <c r="AC197">
        <v>96</v>
      </c>
    </row>
    <row r="198" spans="1:29" x14ac:dyDescent="0.25">
      <c r="A198" t="s">
        <v>1652</v>
      </c>
      <c r="B198">
        <f t="shared" si="18"/>
        <v>19919</v>
      </c>
      <c r="C198">
        <f t="shared" si="19"/>
        <v>34380</v>
      </c>
      <c r="D198" t="s">
        <v>1293</v>
      </c>
      <c r="E198">
        <v>6015</v>
      </c>
      <c r="F198">
        <v>34482</v>
      </c>
      <c r="G198">
        <v>38526</v>
      </c>
      <c r="H198">
        <v>32797</v>
      </c>
      <c r="I198">
        <v>10470</v>
      </c>
      <c r="J198">
        <v>3773</v>
      </c>
      <c r="K198">
        <v>18913</v>
      </c>
      <c r="L198">
        <v>38621</v>
      </c>
      <c r="M198">
        <v>8376</v>
      </c>
      <c r="N198">
        <v>11543</v>
      </c>
      <c r="O198">
        <f t="shared" si="20"/>
        <v>203516</v>
      </c>
      <c r="P198" s="51">
        <f t="shared" si="21"/>
        <v>20351.599999999999</v>
      </c>
      <c r="Q198">
        <v>61666</v>
      </c>
      <c r="R198">
        <v>23147</v>
      </c>
      <c r="S198">
        <v>46098</v>
      </c>
      <c r="T198">
        <v>10020</v>
      </c>
      <c r="U198">
        <v>0</v>
      </c>
      <c r="V198">
        <v>3000</v>
      </c>
      <c r="W198">
        <v>90990</v>
      </c>
      <c r="X198">
        <v>0</v>
      </c>
      <c r="Y198">
        <v>0</v>
      </c>
      <c r="Z198">
        <v>34380</v>
      </c>
      <c r="AA198">
        <f t="shared" ref="AA198:AA261" si="22">SUM(Q198:Z198)</f>
        <v>269301</v>
      </c>
      <c r="AB198" s="51">
        <f t="shared" ref="AB198:AB261" si="23">AVERAGE(Q198:Z198)</f>
        <v>26930.1</v>
      </c>
      <c r="AC198">
        <v>55456</v>
      </c>
    </row>
    <row r="199" spans="1:29" x14ac:dyDescent="0.25">
      <c r="A199" t="s">
        <v>1653</v>
      </c>
      <c r="B199">
        <f t="shared" si="18"/>
        <v>212</v>
      </c>
      <c r="C199">
        <f t="shared" si="19"/>
        <v>0</v>
      </c>
      <c r="D199" t="s">
        <v>1292</v>
      </c>
      <c r="E199">
        <v>1501</v>
      </c>
      <c r="F199">
        <v>2431</v>
      </c>
      <c r="G199">
        <v>2695</v>
      </c>
      <c r="H199">
        <v>1774</v>
      </c>
      <c r="I199">
        <v>14728</v>
      </c>
      <c r="J199">
        <v>14353</v>
      </c>
      <c r="K199">
        <v>16302</v>
      </c>
      <c r="L199">
        <v>2291</v>
      </c>
      <c r="M199">
        <v>60</v>
      </c>
      <c r="N199">
        <v>152</v>
      </c>
      <c r="O199">
        <f t="shared" si="20"/>
        <v>56287</v>
      </c>
      <c r="P199" s="51">
        <f t="shared" si="21"/>
        <v>5628.7</v>
      </c>
      <c r="Q199">
        <v>9343</v>
      </c>
      <c r="R199">
        <v>12224</v>
      </c>
      <c r="S199">
        <v>0</v>
      </c>
      <c r="T199">
        <v>0</v>
      </c>
      <c r="U199">
        <v>30000</v>
      </c>
      <c r="V199">
        <v>7920</v>
      </c>
      <c r="W199">
        <v>90</v>
      </c>
      <c r="X199">
        <v>0</v>
      </c>
      <c r="Y199">
        <v>0</v>
      </c>
      <c r="Z199">
        <v>0</v>
      </c>
      <c r="AA199">
        <f t="shared" si="22"/>
        <v>59577</v>
      </c>
      <c r="AB199" s="51">
        <f t="shared" si="23"/>
        <v>5957.7</v>
      </c>
      <c r="AC199">
        <v>2762</v>
      </c>
    </row>
    <row r="200" spans="1:29" x14ac:dyDescent="0.25">
      <c r="A200" t="s">
        <v>1654</v>
      </c>
      <c r="B200">
        <f t="shared" si="18"/>
        <v>276</v>
      </c>
      <c r="C200">
        <f t="shared" si="19"/>
        <v>2226</v>
      </c>
      <c r="D200" t="s">
        <v>1237</v>
      </c>
      <c r="F200">
        <v>315</v>
      </c>
      <c r="G200">
        <v>622</v>
      </c>
      <c r="H200">
        <v>150</v>
      </c>
      <c r="I200">
        <v>488</v>
      </c>
      <c r="J200">
        <v>968</v>
      </c>
      <c r="K200">
        <v>925</v>
      </c>
      <c r="M200">
        <v>17</v>
      </c>
      <c r="N200">
        <v>259</v>
      </c>
      <c r="O200">
        <f t="shared" si="20"/>
        <v>3744</v>
      </c>
      <c r="P200" s="51">
        <f t="shared" si="21"/>
        <v>468</v>
      </c>
      <c r="Q200">
        <v>0</v>
      </c>
      <c r="R200">
        <v>1089</v>
      </c>
      <c r="S200">
        <v>0</v>
      </c>
      <c r="T200">
        <v>0</v>
      </c>
      <c r="U200">
        <v>2369</v>
      </c>
      <c r="V200">
        <v>0</v>
      </c>
      <c r="W200">
        <v>0</v>
      </c>
      <c r="X200">
        <v>0</v>
      </c>
      <c r="Y200">
        <v>2226</v>
      </c>
      <c r="Z200">
        <v>0</v>
      </c>
      <c r="AA200">
        <f t="shared" si="22"/>
        <v>5684</v>
      </c>
      <c r="AB200" s="51">
        <f t="shared" si="23"/>
        <v>568.4</v>
      </c>
      <c r="AC200">
        <v>835</v>
      </c>
    </row>
    <row r="201" spans="1:29" x14ac:dyDescent="0.25">
      <c r="A201" t="s">
        <v>1655</v>
      </c>
      <c r="B201">
        <f t="shared" si="18"/>
        <v>18</v>
      </c>
      <c r="C201">
        <f t="shared" si="19"/>
        <v>0</v>
      </c>
      <c r="D201" t="s">
        <v>1236</v>
      </c>
      <c r="E201">
        <v>7</v>
      </c>
      <c r="F201">
        <v>19</v>
      </c>
      <c r="G201">
        <v>22</v>
      </c>
      <c r="H201">
        <v>24</v>
      </c>
      <c r="I201">
        <v>19</v>
      </c>
      <c r="J201">
        <v>23</v>
      </c>
      <c r="K201">
        <v>27</v>
      </c>
      <c r="L201">
        <v>21</v>
      </c>
      <c r="M201">
        <v>9</v>
      </c>
      <c r="N201">
        <v>9</v>
      </c>
      <c r="O201">
        <f t="shared" si="20"/>
        <v>180</v>
      </c>
      <c r="P201" s="51">
        <f t="shared" si="21"/>
        <v>18</v>
      </c>
      <c r="Q201">
        <v>28</v>
      </c>
      <c r="R201">
        <v>1</v>
      </c>
      <c r="S201">
        <v>75</v>
      </c>
      <c r="T201">
        <v>0</v>
      </c>
      <c r="U201">
        <v>40</v>
      </c>
      <c r="V201">
        <v>40</v>
      </c>
      <c r="W201">
        <v>21</v>
      </c>
      <c r="X201">
        <v>0</v>
      </c>
      <c r="Y201">
        <v>0</v>
      </c>
      <c r="Z201">
        <v>0</v>
      </c>
      <c r="AA201">
        <f t="shared" si="22"/>
        <v>205</v>
      </c>
      <c r="AB201" s="51">
        <f t="shared" si="23"/>
        <v>20.5</v>
      </c>
      <c r="AC201">
        <v>26</v>
      </c>
    </row>
    <row r="202" spans="1:29" x14ac:dyDescent="0.25">
      <c r="A202" t="s">
        <v>1656</v>
      </c>
      <c r="B202">
        <f t="shared" si="18"/>
        <v>8296</v>
      </c>
      <c r="C202">
        <f t="shared" si="19"/>
        <v>0</v>
      </c>
      <c r="D202" t="s">
        <v>1094</v>
      </c>
      <c r="E202">
        <v>4830</v>
      </c>
      <c r="F202">
        <v>25677</v>
      </c>
      <c r="G202">
        <v>13917</v>
      </c>
      <c r="H202">
        <v>101</v>
      </c>
      <c r="I202">
        <v>166</v>
      </c>
      <c r="J202">
        <v>8083</v>
      </c>
      <c r="K202">
        <v>22553</v>
      </c>
      <c r="L202">
        <v>15577</v>
      </c>
      <c r="M202">
        <v>3703</v>
      </c>
      <c r="N202">
        <v>4593</v>
      </c>
      <c r="O202">
        <f t="shared" si="20"/>
        <v>99200</v>
      </c>
      <c r="P202" s="51">
        <f t="shared" si="21"/>
        <v>9920</v>
      </c>
      <c r="Q202">
        <v>24540</v>
      </c>
      <c r="R202">
        <v>20539</v>
      </c>
      <c r="S202">
        <v>0</v>
      </c>
      <c r="T202">
        <v>0</v>
      </c>
      <c r="U202">
        <v>0</v>
      </c>
      <c r="V202">
        <v>85440</v>
      </c>
      <c r="W202">
        <v>0</v>
      </c>
      <c r="X202">
        <v>500</v>
      </c>
      <c r="Y202">
        <v>0</v>
      </c>
      <c r="Z202">
        <v>0</v>
      </c>
      <c r="AA202">
        <f t="shared" si="22"/>
        <v>131019</v>
      </c>
      <c r="AB202" s="51">
        <f t="shared" si="23"/>
        <v>13101.9</v>
      </c>
      <c r="AC202">
        <v>30859</v>
      </c>
    </row>
    <row r="203" spans="1:29" x14ac:dyDescent="0.25">
      <c r="A203" t="s">
        <v>1657</v>
      </c>
      <c r="B203">
        <f t="shared" si="18"/>
        <v>0</v>
      </c>
      <c r="C203">
        <f t="shared" si="19"/>
        <v>0</v>
      </c>
      <c r="D203" t="s">
        <v>1191</v>
      </c>
      <c r="E203">
        <v>45</v>
      </c>
      <c r="F203">
        <v>257</v>
      </c>
      <c r="G203">
        <v>259</v>
      </c>
      <c r="H203">
        <v>7341</v>
      </c>
      <c r="I203">
        <v>29025</v>
      </c>
      <c r="J203">
        <v>5356</v>
      </c>
      <c r="K203">
        <v>57</v>
      </c>
      <c r="N203">
        <v>0</v>
      </c>
      <c r="O203">
        <f t="shared" si="20"/>
        <v>42340</v>
      </c>
      <c r="P203" s="51">
        <f t="shared" si="21"/>
        <v>5292.5</v>
      </c>
      <c r="Q203">
        <v>45</v>
      </c>
      <c r="R203">
        <v>2214</v>
      </c>
      <c r="S203">
        <v>0</v>
      </c>
      <c r="T203">
        <v>30540</v>
      </c>
      <c r="U203">
        <v>10300</v>
      </c>
      <c r="V203">
        <v>0</v>
      </c>
      <c r="W203">
        <v>0</v>
      </c>
      <c r="X203">
        <v>0</v>
      </c>
      <c r="Y203">
        <v>0</v>
      </c>
      <c r="Z203">
        <v>0</v>
      </c>
      <c r="AA203">
        <f t="shared" si="22"/>
        <v>43099</v>
      </c>
      <c r="AB203" s="51">
        <f t="shared" si="23"/>
        <v>4309.8999999999996</v>
      </c>
      <c r="AC203">
        <v>0</v>
      </c>
    </row>
    <row r="204" spans="1:29" x14ac:dyDescent="0.25">
      <c r="A204" t="s">
        <v>1658</v>
      </c>
      <c r="B204">
        <f t="shared" si="18"/>
        <v>0</v>
      </c>
      <c r="C204">
        <f t="shared" si="19"/>
        <v>0</v>
      </c>
      <c r="D204" t="s">
        <v>1195</v>
      </c>
      <c r="K204">
        <v>870</v>
      </c>
      <c r="L204">
        <v>9150</v>
      </c>
      <c r="N204">
        <v>0</v>
      </c>
      <c r="O204">
        <f t="shared" si="20"/>
        <v>10020</v>
      </c>
      <c r="P204" s="51">
        <f t="shared" si="21"/>
        <v>3340</v>
      </c>
      <c r="Q204">
        <v>0</v>
      </c>
      <c r="R204">
        <v>0</v>
      </c>
      <c r="S204">
        <v>0</v>
      </c>
      <c r="T204">
        <v>0</v>
      </c>
      <c r="U204">
        <v>0</v>
      </c>
      <c r="V204">
        <v>0</v>
      </c>
      <c r="W204">
        <v>10020</v>
      </c>
      <c r="X204">
        <v>0</v>
      </c>
      <c r="Y204">
        <v>0</v>
      </c>
      <c r="Z204">
        <v>0</v>
      </c>
      <c r="AA204">
        <f t="shared" si="22"/>
        <v>10020</v>
      </c>
      <c r="AB204" s="51">
        <f t="shared" si="23"/>
        <v>1002</v>
      </c>
      <c r="AC204">
        <v>0</v>
      </c>
    </row>
    <row r="205" spans="1:29" x14ac:dyDescent="0.25">
      <c r="A205" t="s">
        <v>1659</v>
      </c>
      <c r="B205">
        <f t="shared" si="18"/>
        <v>0</v>
      </c>
      <c r="C205">
        <f t="shared" si="19"/>
        <v>0</v>
      </c>
      <c r="D205" t="s">
        <v>1190</v>
      </c>
      <c r="L205">
        <v>10000</v>
      </c>
      <c r="N205">
        <v>0</v>
      </c>
      <c r="O205">
        <f t="shared" si="20"/>
        <v>10000</v>
      </c>
      <c r="P205" s="51">
        <f t="shared" si="21"/>
        <v>5000</v>
      </c>
      <c r="Q205">
        <v>0</v>
      </c>
      <c r="R205">
        <v>0</v>
      </c>
      <c r="S205">
        <v>0</v>
      </c>
      <c r="T205">
        <v>0</v>
      </c>
      <c r="U205">
        <v>0</v>
      </c>
      <c r="V205">
        <v>0</v>
      </c>
      <c r="W205">
        <v>0</v>
      </c>
      <c r="X205">
        <v>10000</v>
      </c>
      <c r="Y205">
        <v>0</v>
      </c>
      <c r="Z205">
        <v>0</v>
      </c>
      <c r="AA205">
        <f t="shared" si="22"/>
        <v>10000</v>
      </c>
      <c r="AB205" s="51">
        <f t="shared" si="23"/>
        <v>1000</v>
      </c>
      <c r="AC205">
        <v>0</v>
      </c>
    </row>
    <row r="206" spans="1:29" x14ac:dyDescent="0.25">
      <c r="A206" t="s">
        <v>1660</v>
      </c>
      <c r="B206">
        <f t="shared" si="18"/>
        <v>129</v>
      </c>
      <c r="C206">
        <f t="shared" si="19"/>
        <v>410</v>
      </c>
      <c r="D206" t="s">
        <v>1124</v>
      </c>
      <c r="E206">
        <v>51</v>
      </c>
      <c r="F206">
        <v>246</v>
      </c>
      <c r="G206">
        <v>274</v>
      </c>
      <c r="H206">
        <v>367</v>
      </c>
      <c r="I206">
        <v>229</v>
      </c>
      <c r="J206">
        <v>405</v>
      </c>
      <c r="K206">
        <v>308</v>
      </c>
      <c r="L206">
        <v>287</v>
      </c>
      <c r="M206">
        <v>52</v>
      </c>
      <c r="N206">
        <v>77</v>
      </c>
      <c r="O206">
        <f t="shared" si="20"/>
        <v>2296</v>
      </c>
      <c r="P206" s="51">
        <f t="shared" si="21"/>
        <v>229.6</v>
      </c>
      <c r="Q206">
        <v>544</v>
      </c>
      <c r="R206">
        <v>308</v>
      </c>
      <c r="S206">
        <v>0</v>
      </c>
      <c r="T206">
        <v>400</v>
      </c>
      <c r="U206">
        <v>1200</v>
      </c>
      <c r="V206">
        <v>0</v>
      </c>
      <c r="W206">
        <v>401</v>
      </c>
      <c r="X206">
        <v>0</v>
      </c>
      <c r="Y206">
        <v>400</v>
      </c>
      <c r="Z206">
        <v>10</v>
      </c>
      <c r="AA206">
        <f t="shared" si="22"/>
        <v>3263</v>
      </c>
      <c r="AB206" s="51">
        <f t="shared" si="23"/>
        <v>326.3</v>
      </c>
      <c r="AC206">
        <v>995</v>
      </c>
    </row>
    <row r="207" spans="1:29" x14ac:dyDescent="0.25">
      <c r="A207" t="s">
        <v>1661</v>
      </c>
      <c r="B207">
        <f t="shared" si="18"/>
        <v>1340</v>
      </c>
      <c r="C207">
        <f t="shared" si="19"/>
        <v>2511</v>
      </c>
      <c r="D207" t="s">
        <v>1123</v>
      </c>
      <c r="E207">
        <v>379</v>
      </c>
      <c r="F207">
        <v>2665</v>
      </c>
      <c r="G207">
        <v>1835</v>
      </c>
      <c r="H207">
        <v>2050</v>
      </c>
      <c r="I207">
        <v>2141</v>
      </c>
      <c r="J207">
        <v>369</v>
      </c>
      <c r="K207">
        <v>71</v>
      </c>
      <c r="L207">
        <v>2040</v>
      </c>
      <c r="M207">
        <v>620</v>
      </c>
      <c r="N207">
        <v>720</v>
      </c>
      <c r="O207">
        <f t="shared" si="20"/>
        <v>12890</v>
      </c>
      <c r="P207" s="51">
        <f t="shared" si="21"/>
        <v>1289</v>
      </c>
      <c r="Q207">
        <v>1702</v>
      </c>
      <c r="R207">
        <v>2296</v>
      </c>
      <c r="S207">
        <v>1005</v>
      </c>
      <c r="T207">
        <v>4040</v>
      </c>
      <c r="U207">
        <v>960</v>
      </c>
      <c r="V207">
        <v>220</v>
      </c>
      <c r="W207">
        <v>0</v>
      </c>
      <c r="X207">
        <v>3715</v>
      </c>
      <c r="Y207">
        <v>2501</v>
      </c>
      <c r="Z207">
        <v>10</v>
      </c>
      <c r="AA207">
        <f t="shared" si="22"/>
        <v>16449</v>
      </c>
      <c r="AB207" s="51">
        <f t="shared" si="23"/>
        <v>1644.9</v>
      </c>
      <c r="AC207">
        <v>2215</v>
      </c>
    </row>
    <row r="208" spans="1:29" x14ac:dyDescent="0.25">
      <c r="A208" t="s">
        <v>1662</v>
      </c>
      <c r="B208">
        <f t="shared" si="18"/>
        <v>9468</v>
      </c>
      <c r="C208">
        <f t="shared" si="19"/>
        <v>53430</v>
      </c>
      <c r="D208" t="s">
        <v>1194</v>
      </c>
      <c r="F208">
        <v>583</v>
      </c>
      <c r="G208">
        <v>5677</v>
      </c>
      <c r="H208">
        <v>923</v>
      </c>
      <c r="I208">
        <v>2634</v>
      </c>
      <c r="J208">
        <v>1050</v>
      </c>
      <c r="K208">
        <v>2784</v>
      </c>
      <c r="L208">
        <v>725</v>
      </c>
      <c r="M208">
        <v>2242</v>
      </c>
      <c r="N208">
        <v>7226</v>
      </c>
      <c r="O208">
        <f t="shared" si="20"/>
        <v>23844</v>
      </c>
      <c r="P208" s="51">
        <f t="shared" si="21"/>
        <v>2649.3333333333335</v>
      </c>
      <c r="Q208">
        <v>0</v>
      </c>
      <c r="R208">
        <v>5062</v>
      </c>
      <c r="S208">
        <v>5130</v>
      </c>
      <c r="T208">
        <v>450</v>
      </c>
      <c r="U208">
        <v>1000</v>
      </c>
      <c r="V208">
        <v>6060</v>
      </c>
      <c r="W208">
        <v>2160</v>
      </c>
      <c r="X208">
        <v>0</v>
      </c>
      <c r="Y208">
        <v>44610</v>
      </c>
      <c r="Z208">
        <v>8820</v>
      </c>
      <c r="AA208">
        <f t="shared" si="22"/>
        <v>73292</v>
      </c>
      <c r="AB208" s="51">
        <f t="shared" si="23"/>
        <v>7329.2</v>
      </c>
      <c r="AC208">
        <v>45507</v>
      </c>
    </row>
    <row r="209" spans="1:29" x14ac:dyDescent="0.25">
      <c r="A209" t="s">
        <v>1663</v>
      </c>
      <c r="B209">
        <f t="shared" si="18"/>
        <v>792</v>
      </c>
      <c r="C209">
        <f t="shared" si="19"/>
        <v>0</v>
      </c>
      <c r="D209" t="s">
        <v>1192</v>
      </c>
      <c r="E209">
        <v>116</v>
      </c>
      <c r="F209">
        <v>1253</v>
      </c>
      <c r="G209">
        <v>25779</v>
      </c>
      <c r="H209">
        <v>7617</v>
      </c>
      <c r="I209">
        <v>678</v>
      </c>
      <c r="J209">
        <v>44669</v>
      </c>
      <c r="K209">
        <v>15094</v>
      </c>
      <c r="L209">
        <v>2022</v>
      </c>
      <c r="M209">
        <v>368</v>
      </c>
      <c r="N209">
        <v>424</v>
      </c>
      <c r="O209">
        <f t="shared" si="20"/>
        <v>98020</v>
      </c>
      <c r="P209" s="51">
        <f t="shared" si="21"/>
        <v>9802</v>
      </c>
      <c r="Q209">
        <v>3948</v>
      </c>
      <c r="R209">
        <v>1435</v>
      </c>
      <c r="S209">
        <v>30130</v>
      </c>
      <c r="T209">
        <v>5000</v>
      </c>
      <c r="U209">
        <v>0</v>
      </c>
      <c r="V209">
        <v>69770</v>
      </c>
      <c r="W209">
        <v>12700</v>
      </c>
      <c r="X209">
        <v>0</v>
      </c>
      <c r="Y209">
        <v>0</v>
      </c>
      <c r="Z209">
        <v>0</v>
      </c>
      <c r="AA209">
        <f t="shared" si="22"/>
        <v>122983</v>
      </c>
      <c r="AB209" s="51">
        <f t="shared" si="23"/>
        <v>12298.3</v>
      </c>
      <c r="AC209">
        <v>2051</v>
      </c>
    </row>
    <row r="210" spans="1:29" x14ac:dyDescent="0.25">
      <c r="A210" t="s">
        <v>1664</v>
      </c>
      <c r="B210">
        <f t="shared" si="18"/>
        <v>0</v>
      </c>
      <c r="C210">
        <f t="shared" si="19"/>
        <v>0</v>
      </c>
      <c r="D210" t="s">
        <v>1125</v>
      </c>
      <c r="E210">
        <v>202</v>
      </c>
      <c r="F210">
        <v>131</v>
      </c>
      <c r="G210">
        <v>1203</v>
      </c>
      <c r="H210">
        <v>212</v>
      </c>
      <c r="I210">
        <v>258</v>
      </c>
      <c r="J210">
        <v>17</v>
      </c>
      <c r="N210">
        <v>0</v>
      </c>
      <c r="O210">
        <f t="shared" si="20"/>
        <v>2023</v>
      </c>
      <c r="P210" s="51">
        <f t="shared" si="21"/>
        <v>289</v>
      </c>
      <c r="Q210">
        <v>210</v>
      </c>
      <c r="R210">
        <v>3073</v>
      </c>
      <c r="S210">
        <v>0</v>
      </c>
      <c r="T210">
        <v>300</v>
      </c>
      <c r="U210">
        <v>0</v>
      </c>
      <c r="V210">
        <v>0</v>
      </c>
      <c r="W210">
        <v>0</v>
      </c>
      <c r="X210">
        <v>0</v>
      </c>
      <c r="Y210">
        <v>0</v>
      </c>
      <c r="Z210">
        <v>0</v>
      </c>
      <c r="AA210">
        <f t="shared" si="22"/>
        <v>3583</v>
      </c>
      <c r="AB210" s="51">
        <f t="shared" si="23"/>
        <v>358.3</v>
      </c>
      <c r="AC210">
        <v>0</v>
      </c>
    </row>
    <row r="211" spans="1:29" x14ac:dyDescent="0.25">
      <c r="A211" t="s">
        <v>1665</v>
      </c>
      <c r="B211">
        <f t="shared" si="18"/>
        <v>26185</v>
      </c>
      <c r="C211">
        <f t="shared" si="19"/>
        <v>0</v>
      </c>
      <c r="D211" t="s">
        <v>1193</v>
      </c>
      <c r="E211">
        <v>18250</v>
      </c>
      <c r="F211">
        <v>75405</v>
      </c>
      <c r="G211">
        <v>135</v>
      </c>
      <c r="J211">
        <v>8000</v>
      </c>
      <c r="L211">
        <v>4980</v>
      </c>
      <c r="M211">
        <v>12425</v>
      </c>
      <c r="N211">
        <v>13760</v>
      </c>
      <c r="O211">
        <f t="shared" si="20"/>
        <v>132955</v>
      </c>
      <c r="P211" s="51">
        <f t="shared" si="21"/>
        <v>18993.571428571428</v>
      </c>
      <c r="Q211">
        <v>93970</v>
      </c>
      <c r="R211">
        <v>0</v>
      </c>
      <c r="S211">
        <v>0</v>
      </c>
      <c r="T211">
        <v>0</v>
      </c>
      <c r="U211">
        <v>0</v>
      </c>
      <c r="V211">
        <v>8000</v>
      </c>
      <c r="W211">
        <v>0</v>
      </c>
      <c r="X211">
        <v>104700</v>
      </c>
      <c r="Y211">
        <v>0</v>
      </c>
      <c r="Z211">
        <v>0</v>
      </c>
      <c r="AA211">
        <f t="shared" si="22"/>
        <v>206670</v>
      </c>
      <c r="AB211" s="51">
        <f t="shared" si="23"/>
        <v>20667</v>
      </c>
      <c r="AC211">
        <v>73445</v>
      </c>
    </row>
    <row r="212" spans="1:29" x14ac:dyDescent="0.25">
      <c r="A212" t="s">
        <v>1666</v>
      </c>
      <c r="B212">
        <f t="shared" si="18"/>
        <v>103</v>
      </c>
      <c r="C212">
        <f t="shared" si="19"/>
        <v>0</v>
      </c>
      <c r="D212" t="s">
        <v>1047</v>
      </c>
      <c r="I212">
        <v>50</v>
      </c>
      <c r="J212">
        <v>91</v>
      </c>
      <c r="K212">
        <v>84</v>
      </c>
      <c r="L212">
        <v>156</v>
      </c>
      <c r="M212">
        <v>34</v>
      </c>
      <c r="N212">
        <v>69</v>
      </c>
      <c r="O212">
        <f t="shared" si="20"/>
        <v>484</v>
      </c>
      <c r="P212" s="51">
        <f t="shared" si="21"/>
        <v>80.666666666666671</v>
      </c>
      <c r="Q212">
        <v>0</v>
      </c>
      <c r="R212">
        <v>0</v>
      </c>
      <c r="S212">
        <v>0</v>
      </c>
      <c r="T212">
        <v>0</v>
      </c>
      <c r="U212">
        <v>946</v>
      </c>
      <c r="V212">
        <v>0</v>
      </c>
      <c r="W212">
        <v>0</v>
      </c>
      <c r="X212">
        <v>0</v>
      </c>
      <c r="Y212">
        <v>0</v>
      </c>
      <c r="Z212">
        <v>0</v>
      </c>
      <c r="AA212">
        <f t="shared" si="22"/>
        <v>946</v>
      </c>
      <c r="AB212" s="51">
        <f t="shared" si="23"/>
        <v>94.6</v>
      </c>
      <c r="AC212">
        <v>458</v>
      </c>
    </row>
    <row r="213" spans="1:29" x14ac:dyDescent="0.25">
      <c r="A213" t="s">
        <v>1667</v>
      </c>
      <c r="B213">
        <f t="shared" si="18"/>
        <v>3287</v>
      </c>
      <c r="C213">
        <f t="shared" si="19"/>
        <v>0</v>
      </c>
      <c r="D213" t="s">
        <v>1300</v>
      </c>
      <c r="K213">
        <v>1330</v>
      </c>
      <c r="L213">
        <v>4710</v>
      </c>
      <c r="M213">
        <v>1246</v>
      </c>
      <c r="N213">
        <v>2041</v>
      </c>
      <c r="O213">
        <f t="shared" si="20"/>
        <v>9327</v>
      </c>
      <c r="P213" s="51">
        <f t="shared" si="21"/>
        <v>2331.75</v>
      </c>
      <c r="Q213">
        <v>0</v>
      </c>
      <c r="R213">
        <v>0</v>
      </c>
      <c r="S213">
        <v>0</v>
      </c>
      <c r="T213">
        <v>0</v>
      </c>
      <c r="U213">
        <v>5000</v>
      </c>
      <c r="V213">
        <v>0</v>
      </c>
      <c r="W213">
        <v>5010</v>
      </c>
      <c r="X213">
        <v>1000</v>
      </c>
      <c r="Y213">
        <v>0</v>
      </c>
      <c r="Z213">
        <v>0</v>
      </c>
      <c r="AA213">
        <f t="shared" si="22"/>
        <v>11010</v>
      </c>
      <c r="AB213" s="51">
        <f t="shared" si="23"/>
        <v>1101</v>
      </c>
      <c r="AC213">
        <v>669</v>
      </c>
    </row>
    <row r="214" spans="1:29" x14ac:dyDescent="0.25">
      <c r="A214" t="s">
        <v>1668</v>
      </c>
      <c r="B214">
        <f t="shared" si="18"/>
        <v>24960</v>
      </c>
      <c r="C214">
        <f t="shared" si="19"/>
        <v>0</v>
      </c>
      <c r="D214" t="s">
        <v>1169</v>
      </c>
      <c r="E214">
        <v>12534</v>
      </c>
      <c r="F214">
        <v>37140</v>
      </c>
      <c r="G214">
        <v>42583</v>
      </c>
      <c r="H214">
        <v>29989</v>
      </c>
      <c r="I214">
        <v>72978</v>
      </c>
      <c r="J214">
        <v>71656</v>
      </c>
      <c r="K214">
        <v>50037</v>
      </c>
      <c r="L214">
        <v>59421</v>
      </c>
      <c r="M214">
        <v>10366</v>
      </c>
      <c r="N214">
        <v>14594</v>
      </c>
      <c r="O214">
        <f t="shared" si="20"/>
        <v>401298</v>
      </c>
      <c r="P214" s="51">
        <f t="shared" si="21"/>
        <v>40129.800000000003</v>
      </c>
      <c r="Q214">
        <v>13074</v>
      </c>
      <c r="R214">
        <v>59100</v>
      </c>
      <c r="S214">
        <v>55100</v>
      </c>
      <c r="T214">
        <v>118800</v>
      </c>
      <c r="U214">
        <v>61200</v>
      </c>
      <c r="V214">
        <v>0</v>
      </c>
      <c r="W214">
        <v>45400</v>
      </c>
      <c r="X214">
        <v>114700</v>
      </c>
      <c r="Y214">
        <v>0</v>
      </c>
      <c r="Z214">
        <v>0</v>
      </c>
      <c r="AA214">
        <f t="shared" si="22"/>
        <v>467374</v>
      </c>
      <c r="AB214" s="51">
        <f t="shared" si="23"/>
        <v>46737.4</v>
      </c>
      <c r="AC214">
        <v>65468</v>
      </c>
    </row>
    <row r="215" spans="1:29" x14ac:dyDescent="0.25">
      <c r="A215" t="s">
        <v>1669</v>
      </c>
      <c r="B215">
        <f t="shared" si="18"/>
        <v>12805</v>
      </c>
      <c r="C215">
        <f t="shared" si="19"/>
        <v>0</v>
      </c>
      <c r="D215" t="s">
        <v>1168</v>
      </c>
      <c r="E215">
        <v>30</v>
      </c>
      <c r="F215">
        <v>7335</v>
      </c>
      <c r="G215">
        <v>39324</v>
      </c>
      <c r="H215">
        <v>53171</v>
      </c>
      <c r="I215">
        <v>343</v>
      </c>
      <c r="J215">
        <v>21</v>
      </c>
      <c r="K215">
        <v>12300</v>
      </c>
      <c r="L215">
        <v>25565</v>
      </c>
      <c r="M215">
        <v>5330</v>
      </c>
      <c r="N215">
        <v>7475</v>
      </c>
      <c r="O215">
        <f t="shared" si="20"/>
        <v>150894</v>
      </c>
      <c r="P215" s="51">
        <f t="shared" si="21"/>
        <v>15089.4</v>
      </c>
      <c r="Q215">
        <v>30</v>
      </c>
      <c r="R215">
        <v>45900</v>
      </c>
      <c r="S215">
        <v>54600</v>
      </c>
      <c r="T215">
        <v>0</v>
      </c>
      <c r="U215">
        <v>0</v>
      </c>
      <c r="V215">
        <v>0</v>
      </c>
      <c r="W215">
        <v>50025</v>
      </c>
      <c r="X215">
        <v>91800</v>
      </c>
      <c r="Y215">
        <v>0</v>
      </c>
      <c r="Z215">
        <v>0</v>
      </c>
      <c r="AA215">
        <f t="shared" si="22"/>
        <v>242355</v>
      </c>
      <c r="AB215" s="51">
        <f t="shared" si="23"/>
        <v>24235.5</v>
      </c>
      <c r="AC215">
        <v>90735</v>
      </c>
    </row>
    <row r="216" spans="1:29" x14ac:dyDescent="0.25">
      <c r="A216" t="s">
        <v>1670</v>
      </c>
      <c r="B216">
        <f t="shared" si="18"/>
        <v>4880</v>
      </c>
      <c r="C216">
        <f t="shared" si="19"/>
        <v>6496</v>
      </c>
      <c r="D216" t="s">
        <v>1183</v>
      </c>
      <c r="E216">
        <v>40</v>
      </c>
      <c r="F216">
        <v>2992</v>
      </c>
      <c r="G216">
        <v>7712</v>
      </c>
      <c r="H216">
        <v>8416</v>
      </c>
      <c r="I216">
        <v>11611</v>
      </c>
      <c r="J216">
        <v>12492</v>
      </c>
      <c r="K216">
        <v>7196</v>
      </c>
      <c r="L216">
        <v>6287</v>
      </c>
      <c r="M216">
        <v>2011</v>
      </c>
      <c r="N216">
        <v>2869</v>
      </c>
      <c r="O216">
        <f t="shared" si="20"/>
        <v>61626</v>
      </c>
      <c r="P216" s="51">
        <f t="shared" si="21"/>
        <v>6162.6</v>
      </c>
      <c r="Q216">
        <v>44</v>
      </c>
      <c r="R216">
        <v>5528</v>
      </c>
      <c r="S216">
        <v>11280</v>
      </c>
      <c r="T216">
        <v>5408</v>
      </c>
      <c r="U216">
        <v>14128</v>
      </c>
      <c r="V216">
        <v>11744</v>
      </c>
      <c r="W216">
        <v>3904</v>
      </c>
      <c r="X216">
        <v>10287</v>
      </c>
      <c r="Y216">
        <v>4256</v>
      </c>
      <c r="Z216">
        <v>2240</v>
      </c>
      <c r="AA216">
        <f t="shared" si="22"/>
        <v>68819</v>
      </c>
      <c r="AB216" s="51">
        <f t="shared" si="23"/>
        <v>6881.9</v>
      </c>
      <c r="AC216">
        <v>5756</v>
      </c>
    </row>
    <row r="217" spans="1:29" x14ac:dyDescent="0.25">
      <c r="A217" t="s">
        <v>1671</v>
      </c>
      <c r="B217">
        <f t="shared" si="18"/>
        <v>936</v>
      </c>
      <c r="C217">
        <f t="shared" si="19"/>
        <v>0</v>
      </c>
      <c r="D217" t="s">
        <v>1310</v>
      </c>
      <c r="E217">
        <v>359</v>
      </c>
      <c r="F217">
        <v>3738</v>
      </c>
      <c r="G217">
        <v>3183</v>
      </c>
      <c r="H217">
        <v>4355</v>
      </c>
      <c r="I217">
        <v>3211</v>
      </c>
      <c r="J217">
        <v>2575</v>
      </c>
      <c r="K217">
        <v>2793</v>
      </c>
      <c r="L217">
        <v>3059</v>
      </c>
      <c r="M217">
        <v>349</v>
      </c>
      <c r="N217">
        <v>587</v>
      </c>
      <c r="O217">
        <f t="shared" si="20"/>
        <v>24209</v>
      </c>
      <c r="P217" s="51">
        <f t="shared" si="21"/>
        <v>2420.9</v>
      </c>
      <c r="Q217">
        <v>2943</v>
      </c>
      <c r="R217">
        <v>9502</v>
      </c>
      <c r="S217">
        <v>2887</v>
      </c>
      <c r="T217">
        <v>3600</v>
      </c>
      <c r="U217">
        <v>12960</v>
      </c>
      <c r="V217">
        <v>9540</v>
      </c>
      <c r="W217">
        <v>0</v>
      </c>
      <c r="X217">
        <v>0</v>
      </c>
      <c r="Y217">
        <v>0</v>
      </c>
      <c r="Z217">
        <v>0</v>
      </c>
      <c r="AA217">
        <f t="shared" si="22"/>
        <v>41432</v>
      </c>
      <c r="AB217" s="51">
        <f t="shared" si="23"/>
        <v>4143.2</v>
      </c>
      <c r="AC217">
        <v>17422</v>
      </c>
    </row>
    <row r="218" spans="1:29" x14ac:dyDescent="0.25">
      <c r="A218" t="s">
        <v>1672</v>
      </c>
      <c r="B218">
        <f t="shared" si="18"/>
        <v>426</v>
      </c>
      <c r="C218">
        <f t="shared" si="19"/>
        <v>35820</v>
      </c>
      <c r="D218" t="s">
        <v>1312</v>
      </c>
      <c r="E218">
        <v>942</v>
      </c>
      <c r="F218">
        <v>21639</v>
      </c>
      <c r="G218">
        <v>30599</v>
      </c>
      <c r="H218">
        <v>71019</v>
      </c>
      <c r="I218">
        <v>12322</v>
      </c>
      <c r="J218">
        <v>62990</v>
      </c>
      <c r="K218">
        <v>215</v>
      </c>
      <c r="N218">
        <v>426</v>
      </c>
      <c r="O218">
        <f t="shared" si="20"/>
        <v>200152</v>
      </c>
      <c r="P218" s="51">
        <f t="shared" si="21"/>
        <v>25019</v>
      </c>
      <c r="Q218">
        <v>44870</v>
      </c>
      <c r="R218">
        <v>17085</v>
      </c>
      <c r="S218">
        <v>24966</v>
      </c>
      <c r="T218">
        <v>49920</v>
      </c>
      <c r="U218">
        <v>0</v>
      </c>
      <c r="V218">
        <v>67340</v>
      </c>
      <c r="W218">
        <v>0</v>
      </c>
      <c r="X218">
        <v>0</v>
      </c>
      <c r="Y218">
        <v>0</v>
      </c>
      <c r="Z218">
        <v>35820</v>
      </c>
      <c r="AA218">
        <f t="shared" si="22"/>
        <v>240001</v>
      </c>
      <c r="AB218" s="51">
        <f t="shared" si="23"/>
        <v>24000.1</v>
      </c>
      <c r="AC218">
        <v>35374</v>
      </c>
    </row>
    <row r="219" spans="1:29" x14ac:dyDescent="0.25">
      <c r="A219" t="s">
        <v>1673</v>
      </c>
      <c r="B219">
        <f t="shared" si="18"/>
        <v>0</v>
      </c>
      <c r="C219">
        <f t="shared" si="19"/>
        <v>0</v>
      </c>
      <c r="D219" t="s">
        <v>1311</v>
      </c>
      <c r="E219">
        <v>16215</v>
      </c>
      <c r="F219">
        <v>55346</v>
      </c>
      <c r="G219">
        <v>60070</v>
      </c>
      <c r="H219">
        <v>63346</v>
      </c>
      <c r="J219">
        <v>10</v>
      </c>
      <c r="N219">
        <v>0</v>
      </c>
      <c r="O219">
        <f t="shared" si="20"/>
        <v>194987</v>
      </c>
      <c r="P219" s="51">
        <f t="shared" si="21"/>
        <v>32497.833333333332</v>
      </c>
      <c r="Q219">
        <v>107793</v>
      </c>
      <c r="R219">
        <v>4234</v>
      </c>
      <c r="S219">
        <v>83240</v>
      </c>
      <c r="T219">
        <v>0</v>
      </c>
      <c r="U219">
        <v>0</v>
      </c>
      <c r="V219">
        <v>0</v>
      </c>
      <c r="W219">
        <v>0</v>
      </c>
      <c r="X219">
        <v>0</v>
      </c>
      <c r="Y219">
        <v>0</v>
      </c>
      <c r="Z219">
        <v>0</v>
      </c>
      <c r="AA219">
        <f t="shared" si="22"/>
        <v>195267</v>
      </c>
      <c r="AB219" s="51">
        <f t="shared" si="23"/>
        <v>19526.7</v>
      </c>
      <c r="AC219">
        <v>205</v>
      </c>
    </row>
    <row r="220" spans="1:29" x14ac:dyDescent="0.25">
      <c r="A220" t="s">
        <v>1674</v>
      </c>
      <c r="B220">
        <f t="shared" si="18"/>
        <v>21828</v>
      </c>
      <c r="C220">
        <f t="shared" si="19"/>
        <v>49970</v>
      </c>
      <c r="D220" t="s">
        <v>1244</v>
      </c>
      <c r="E220">
        <v>4538</v>
      </c>
      <c r="F220">
        <v>28440</v>
      </c>
      <c r="G220">
        <v>151729</v>
      </c>
      <c r="H220">
        <v>16231</v>
      </c>
      <c r="J220">
        <v>17059</v>
      </c>
      <c r="K220">
        <v>47170</v>
      </c>
      <c r="N220">
        <v>21828</v>
      </c>
      <c r="O220">
        <f t="shared" si="20"/>
        <v>286995</v>
      </c>
      <c r="P220" s="51">
        <f t="shared" si="21"/>
        <v>40999.285714285717</v>
      </c>
      <c r="Q220">
        <v>28625</v>
      </c>
      <c r="R220">
        <v>87026</v>
      </c>
      <c r="S220">
        <v>94304</v>
      </c>
      <c r="T220">
        <v>0</v>
      </c>
      <c r="U220">
        <v>0</v>
      </c>
      <c r="V220">
        <v>64000</v>
      </c>
      <c r="W220">
        <v>6080</v>
      </c>
      <c r="X220">
        <v>0</v>
      </c>
      <c r="Y220">
        <v>0</v>
      </c>
      <c r="Z220">
        <v>49970</v>
      </c>
      <c r="AA220">
        <f t="shared" si="22"/>
        <v>330005</v>
      </c>
      <c r="AB220" s="51">
        <f t="shared" si="23"/>
        <v>33000.5</v>
      </c>
      <c r="AC220">
        <v>27486</v>
      </c>
    </row>
    <row r="221" spans="1:29" x14ac:dyDescent="0.25">
      <c r="A221" t="s">
        <v>1675</v>
      </c>
      <c r="B221">
        <f t="shared" si="18"/>
        <v>0</v>
      </c>
      <c r="C221">
        <f t="shared" si="19"/>
        <v>0</v>
      </c>
      <c r="D221" t="s">
        <v>1243</v>
      </c>
      <c r="E221">
        <v>31123</v>
      </c>
      <c r="F221">
        <v>168137</v>
      </c>
      <c r="G221">
        <v>56219</v>
      </c>
      <c r="H221">
        <v>155</v>
      </c>
      <c r="N221">
        <v>0</v>
      </c>
      <c r="O221">
        <f t="shared" si="20"/>
        <v>255634</v>
      </c>
      <c r="P221" s="51">
        <f t="shared" si="21"/>
        <v>51126.8</v>
      </c>
      <c r="Q221">
        <v>162784</v>
      </c>
      <c r="R221">
        <v>104467</v>
      </c>
      <c r="S221">
        <v>319</v>
      </c>
      <c r="T221">
        <v>0</v>
      </c>
      <c r="U221">
        <v>0</v>
      </c>
      <c r="V221">
        <v>0</v>
      </c>
      <c r="W221">
        <v>0</v>
      </c>
      <c r="X221">
        <v>0</v>
      </c>
      <c r="Y221">
        <v>0</v>
      </c>
      <c r="Z221">
        <v>0</v>
      </c>
      <c r="AA221">
        <f t="shared" si="22"/>
        <v>267570</v>
      </c>
      <c r="AB221" s="51">
        <f t="shared" si="23"/>
        <v>26757</v>
      </c>
      <c r="AC221">
        <v>9</v>
      </c>
    </row>
    <row r="222" spans="1:29" x14ac:dyDescent="0.25">
      <c r="A222" t="s">
        <v>1676</v>
      </c>
      <c r="B222">
        <f t="shared" si="18"/>
        <v>4549</v>
      </c>
      <c r="C222">
        <f t="shared" si="19"/>
        <v>6000</v>
      </c>
      <c r="D222" t="s">
        <v>1242</v>
      </c>
      <c r="F222">
        <v>6999</v>
      </c>
      <c r="G222">
        <v>10414</v>
      </c>
      <c r="H222">
        <v>10110</v>
      </c>
      <c r="I222">
        <v>12167</v>
      </c>
      <c r="J222">
        <v>11486</v>
      </c>
      <c r="K222">
        <v>13141</v>
      </c>
      <c r="L222">
        <v>11659</v>
      </c>
      <c r="M222">
        <v>1656</v>
      </c>
      <c r="N222">
        <v>2893</v>
      </c>
      <c r="O222">
        <f t="shared" si="20"/>
        <v>80525</v>
      </c>
      <c r="P222" s="51">
        <f t="shared" si="21"/>
        <v>8947.2222222222226</v>
      </c>
      <c r="Q222">
        <v>0</v>
      </c>
      <c r="R222">
        <v>18078</v>
      </c>
      <c r="S222">
        <v>0</v>
      </c>
      <c r="T222">
        <v>15453</v>
      </c>
      <c r="U222">
        <v>7000</v>
      </c>
      <c r="V222">
        <v>20000</v>
      </c>
      <c r="W222">
        <v>8005</v>
      </c>
      <c r="X222">
        <v>10000</v>
      </c>
      <c r="Y222">
        <v>0</v>
      </c>
      <c r="Z222">
        <v>6000</v>
      </c>
      <c r="AA222">
        <f t="shared" si="22"/>
        <v>84536</v>
      </c>
      <c r="AB222" s="51">
        <f t="shared" si="23"/>
        <v>8453.6</v>
      </c>
      <c r="AC222">
        <v>4916</v>
      </c>
    </row>
    <row r="223" spans="1:29" x14ac:dyDescent="0.25">
      <c r="A223" t="s">
        <v>1677</v>
      </c>
      <c r="B223">
        <f t="shared" si="18"/>
        <v>0</v>
      </c>
      <c r="C223">
        <f t="shared" si="19"/>
        <v>0</v>
      </c>
      <c r="D223" t="s">
        <v>911</v>
      </c>
      <c r="E223">
        <v>123</v>
      </c>
      <c r="F223">
        <v>624</v>
      </c>
      <c r="G223">
        <v>1233</v>
      </c>
      <c r="H223">
        <v>1137</v>
      </c>
      <c r="I223">
        <v>751</v>
      </c>
      <c r="K223">
        <v>20</v>
      </c>
      <c r="N223">
        <v>0</v>
      </c>
      <c r="O223">
        <f t="shared" si="20"/>
        <v>3888</v>
      </c>
      <c r="P223" s="51">
        <f t="shared" si="21"/>
        <v>555.42857142857144</v>
      </c>
      <c r="Q223">
        <v>3208</v>
      </c>
      <c r="R223">
        <v>657</v>
      </c>
      <c r="S223">
        <v>0</v>
      </c>
      <c r="T223">
        <v>0</v>
      </c>
      <c r="U223">
        <v>0</v>
      </c>
      <c r="V223">
        <v>0</v>
      </c>
      <c r="W223">
        <v>0</v>
      </c>
      <c r="X223">
        <v>0</v>
      </c>
      <c r="Y223">
        <v>0</v>
      </c>
      <c r="Z223">
        <v>0</v>
      </c>
      <c r="AA223">
        <f t="shared" si="22"/>
        <v>3865</v>
      </c>
      <c r="AB223" s="51">
        <f t="shared" si="23"/>
        <v>386.5</v>
      </c>
      <c r="AC223">
        <v>0</v>
      </c>
    </row>
    <row r="224" spans="1:29" x14ac:dyDescent="0.25">
      <c r="A224" t="s">
        <v>1678</v>
      </c>
      <c r="B224">
        <f t="shared" si="18"/>
        <v>97</v>
      </c>
      <c r="C224">
        <f t="shared" si="19"/>
        <v>0</v>
      </c>
      <c r="D224" t="s">
        <v>910</v>
      </c>
      <c r="E224">
        <v>37</v>
      </c>
      <c r="F224">
        <v>834</v>
      </c>
      <c r="G224">
        <v>1608</v>
      </c>
      <c r="H224">
        <v>1657</v>
      </c>
      <c r="I224">
        <v>722</v>
      </c>
      <c r="K224">
        <v>103</v>
      </c>
      <c r="L224">
        <v>183</v>
      </c>
      <c r="M224">
        <v>28</v>
      </c>
      <c r="N224">
        <v>69</v>
      </c>
      <c r="O224">
        <f t="shared" si="20"/>
        <v>5241</v>
      </c>
      <c r="P224" s="51">
        <f t="shared" si="21"/>
        <v>582.33333333333337</v>
      </c>
      <c r="Q224">
        <v>4860</v>
      </c>
      <c r="R224">
        <v>0</v>
      </c>
      <c r="S224">
        <v>0</v>
      </c>
      <c r="T224">
        <v>0</v>
      </c>
      <c r="U224">
        <v>0</v>
      </c>
      <c r="V224">
        <v>0</v>
      </c>
      <c r="W224">
        <v>2211</v>
      </c>
      <c r="X224">
        <v>0</v>
      </c>
      <c r="Y224">
        <v>0</v>
      </c>
      <c r="Z224">
        <v>0</v>
      </c>
      <c r="AA224">
        <f t="shared" si="22"/>
        <v>7071</v>
      </c>
      <c r="AB224" s="51">
        <f t="shared" si="23"/>
        <v>707.1</v>
      </c>
      <c r="AC224">
        <v>1830</v>
      </c>
    </row>
    <row r="225" spans="1:29" x14ac:dyDescent="0.25">
      <c r="A225" t="s">
        <v>1679</v>
      </c>
      <c r="B225">
        <f t="shared" si="18"/>
        <v>64</v>
      </c>
      <c r="C225">
        <f t="shared" si="19"/>
        <v>0</v>
      </c>
      <c r="D225" t="s">
        <v>1248</v>
      </c>
      <c r="E225">
        <v>44</v>
      </c>
      <c r="F225">
        <v>236</v>
      </c>
      <c r="G225">
        <v>220</v>
      </c>
      <c r="H225">
        <v>162</v>
      </c>
      <c r="I225">
        <v>319</v>
      </c>
      <c r="J225">
        <v>227</v>
      </c>
      <c r="K225">
        <v>322</v>
      </c>
      <c r="L225">
        <v>187</v>
      </c>
      <c r="M225">
        <v>16</v>
      </c>
      <c r="N225">
        <v>48</v>
      </c>
      <c r="O225">
        <f t="shared" si="20"/>
        <v>1781</v>
      </c>
      <c r="P225" s="51">
        <f t="shared" si="21"/>
        <v>178.1</v>
      </c>
      <c r="Q225">
        <v>3427</v>
      </c>
      <c r="R225">
        <v>95</v>
      </c>
      <c r="S225">
        <v>0</v>
      </c>
      <c r="T225">
        <v>0</v>
      </c>
      <c r="U225">
        <v>0</v>
      </c>
      <c r="V225">
        <v>50</v>
      </c>
      <c r="W225">
        <v>0</v>
      </c>
      <c r="X225">
        <v>0</v>
      </c>
      <c r="Y225">
        <v>0</v>
      </c>
      <c r="Z225">
        <v>0</v>
      </c>
      <c r="AA225">
        <f t="shared" si="22"/>
        <v>3572</v>
      </c>
      <c r="AB225" s="51">
        <f t="shared" si="23"/>
        <v>357.2</v>
      </c>
      <c r="AC225">
        <v>1746</v>
      </c>
    </row>
    <row r="226" spans="1:29" x14ac:dyDescent="0.25">
      <c r="A226" t="s">
        <v>1680</v>
      </c>
      <c r="B226">
        <f t="shared" si="18"/>
        <v>551</v>
      </c>
      <c r="C226">
        <f t="shared" si="19"/>
        <v>0</v>
      </c>
      <c r="D226" t="s">
        <v>1203</v>
      </c>
      <c r="E226">
        <v>187</v>
      </c>
      <c r="F226">
        <v>16</v>
      </c>
      <c r="I226">
        <v>47</v>
      </c>
      <c r="J226">
        <v>5655</v>
      </c>
      <c r="K226">
        <v>11915</v>
      </c>
      <c r="L226">
        <v>7645</v>
      </c>
      <c r="M226">
        <v>294</v>
      </c>
      <c r="N226">
        <v>257</v>
      </c>
      <c r="O226">
        <f t="shared" si="20"/>
        <v>26016</v>
      </c>
      <c r="P226" s="51">
        <f t="shared" si="21"/>
        <v>3252</v>
      </c>
      <c r="Q226">
        <v>203</v>
      </c>
      <c r="R226">
        <v>0</v>
      </c>
      <c r="S226">
        <v>0</v>
      </c>
      <c r="T226">
        <v>0</v>
      </c>
      <c r="U226">
        <v>22700</v>
      </c>
      <c r="V226">
        <v>4000</v>
      </c>
      <c r="W226">
        <v>9600</v>
      </c>
      <c r="X226">
        <v>400</v>
      </c>
      <c r="Y226">
        <v>0</v>
      </c>
      <c r="Z226">
        <v>0</v>
      </c>
      <c r="AA226">
        <f t="shared" si="22"/>
        <v>36903</v>
      </c>
      <c r="AB226" s="51">
        <f t="shared" si="23"/>
        <v>3690.3</v>
      </c>
      <c r="AC226">
        <v>949</v>
      </c>
    </row>
    <row r="227" spans="1:29" x14ac:dyDescent="0.25">
      <c r="A227" t="s">
        <v>1681</v>
      </c>
      <c r="B227">
        <f t="shared" si="18"/>
        <v>0</v>
      </c>
      <c r="C227">
        <f t="shared" si="19"/>
        <v>0</v>
      </c>
      <c r="D227" t="s">
        <v>1202</v>
      </c>
      <c r="E227">
        <v>537</v>
      </c>
      <c r="F227">
        <v>9443</v>
      </c>
      <c r="G227">
        <v>11515</v>
      </c>
      <c r="H227">
        <v>3707</v>
      </c>
      <c r="J227">
        <v>50</v>
      </c>
      <c r="K227">
        <v>34</v>
      </c>
      <c r="N227">
        <v>0</v>
      </c>
      <c r="O227">
        <f t="shared" si="20"/>
        <v>25286</v>
      </c>
      <c r="P227" s="51">
        <f t="shared" si="21"/>
        <v>3612.2857142857142</v>
      </c>
      <c r="Q227">
        <v>6514</v>
      </c>
      <c r="R227">
        <v>18850</v>
      </c>
      <c r="S227">
        <v>14</v>
      </c>
      <c r="T227">
        <v>0</v>
      </c>
      <c r="U227">
        <v>0</v>
      </c>
      <c r="V227">
        <v>0</v>
      </c>
      <c r="W227">
        <v>0</v>
      </c>
      <c r="X227">
        <v>0</v>
      </c>
      <c r="Y227">
        <v>0</v>
      </c>
      <c r="Z227">
        <v>0</v>
      </c>
      <c r="AA227">
        <f t="shared" si="22"/>
        <v>25378</v>
      </c>
      <c r="AB227" s="51">
        <f t="shared" si="23"/>
        <v>2537.8000000000002</v>
      </c>
      <c r="AC227">
        <v>0</v>
      </c>
    </row>
    <row r="228" spans="1:29" x14ac:dyDescent="0.25">
      <c r="A228" t="s">
        <v>1682</v>
      </c>
      <c r="B228">
        <f t="shared" si="18"/>
        <v>0</v>
      </c>
      <c r="C228">
        <f t="shared" si="19"/>
        <v>0</v>
      </c>
      <c r="D228" t="s">
        <v>1097</v>
      </c>
      <c r="F228">
        <v>10</v>
      </c>
      <c r="N228">
        <v>0</v>
      </c>
      <c r="O228">
        <f t="shared" si="20"/>
        <v>10</v>
      </c>
      <c r="P228" s="51">
        <f t="shared" si="21"/>
        <v>5</v>
      </c>
      <c r="Q228">
        <v>0</v>
      </c>
      <c r="R228">
        <v>10</v>
      </c>
      <c r="S228">
        <v>0</v>
      </c>
      <c r="T228">
        <v>0</v>
      </c>
      <c r="U228">
        <v>0</v>
      </c>
      <c r="V228">
        <v>0</v>
      </c>
      <c r="W228">
        <v>0</v>
      </c>
      <c r="X228">
        <v>0</v>
      </c>
      <c r="Y228">
        <v>0</v>
      </c>
      <c r="Z228">
        <v>0</v>
      </c>
      <c r="AA228">
        <f t="shared" si="22"/>
        <v>10</v>
      </c>
      <c r="AB228" s="51">
        <f t="shared" si="23"/>
        <v>1</v>
      </c>
      <c r="AC228">
        <v>0</v>
      </c>
    </row>
    <row r="229" spans="1:29" x14ac:dyDescent="0.25">
      <c r="A229" t="s">
        <v>1683</v>
      </c>
      <c r="B229">
        <f t="shared" si="18"/>
        <v>0</v>
      </c>
      <c r="C229">
        <f t="shared" si="19"/>
        <v>0</v>
      </c>
      <c r="D229" t="s">
        <v>1096</v>
      </c>
      <c r="F229">
        <v>332</v>
      </c>
      <c r="N229">
        <v>0</v>
      </c>
      <c r="O229">
        <f t="shared" si="20"/>
        <v>332</v>
      </c>
      <c r="P229" s="51">
        <f t="shared" si="21"/>
        <v>166</v>
      </c>
      <c r="Q229">
        <v>0</v>
      </c>
      <c r="R229">
        <v>345</v>
      </c>
      <c r="S229">
        <v>0</v>
      </c>
      <c r="T229">
        <v>0</v>
      </c>
      <c r="U229">
        <v>0</v>
      </c>
      <c r="V229">
        <v>0</v>
      </c>
      <c r="W229">
        <v>0</v>
      </c>
      <c r="X229">
        <v>0</v>
      </c>
      <c r="Y229">
        <v>0</v>
      </c>
      <c r="Z229">
        <v>0</v>
      </c>
      <c r="AA229">
        <f t="shared" si="22"/>
        <v>345</v>
      </c>
      <c r="AB229" s="51">
        <f t="shared" si="23"/>
        <v>34.5</v>
      </c>
      <c r="AC229">
        <v>0</v>
      </c>
    </row>
    <row r="230" spans="1:29" x14ac:dyDescent="0.25">
      <c r="A230" t="s">
        <v>1684</v>
      </c>
      <c r="B230">
        <f t="shared" si="18"/>
        <v>4</v>
      </c>
      <c r="C230">
        <f t="shared" si="19"/>
        <v>0</v>
      </c>
      <c r="D230" t="s">
        <v>1245</v>
      </c>
      <c r="F230">
        <v>2043</v>
      </c>
      <c r="G230">
        <v>239</v>
      </c>
      <c r="H230">
        <v>2009</v>
      </c>
      <c r="I230">
        <v>1130</v>
      </c>
      <c r="J230">
        <v>1014</v>
      </c>
      <c r="K230">
        <v>854</v>
      </c>
      <c r="L230">
        <v>3304</v>
      </c>
      <c r="M230">
        <v>4</v>
      </c>
      <c r="N230">
        <v>0</v>
      </c>
      <c r="O230">
        <f t="shared" si="20"/>
        <v>10597</v>
      </c>
      <c r="P230" s="51">
        <f t="shared" si="21"/>
        <v>1177.4444444444443</v>
      </c>
      <c r="Q230">
        <v>0</v>
      </c>
      <c r="R230">
        <v>2297</v>
      </c>
      <c r="S230">
        <v>0</v>
      </c>
      <c r="T230">
        <v>2000</v>
      </c>
      <c r="U230">
        <v>1136</v>
      </c>
      <c r="V230">
        <v>1000</v>
      </c>
      <c r="W230">
        <v>827</v>
      </c>
      <c r="X230">
        <v>3309</v>
      </c>
      <c r="Y230">
        <v>0</v>
      </c>
      <c r="Z230">
        <v>0</v>
      </c>
      <c r="AA230">
        <f t="shared" si="22"/>
        <v>10569</v>
      </c>
      <c r="AB230" s="51">
        <f t="shared" si="23"/>
        <v>1056.9000000000001</v>
      </c>
      <c r="AC230">
        <v>0</v>
      </c>
    </row>
    <row r="231" spans="1:29" x14ac:dyDescent="0.25">
      <c r="A231" t="s">
        <v>1685</v>
      </c>
      <c r="B231">
        <f t="shared" si="18"/>
        <v>1112</v>
      </c>
      <c r="C231">
        <f t="shared" si="19"/>
        <v>190</v>
      </c>
      <c r="D231" t="s">
        <v>1143</v>
      </c>
      <c r="E231">
        <v>353</v>
      </c>
      <c r="F231">
        <v>1718</v>
      </c>
      <c r="G231">
        <v>2056</v>
      </c>
      <c r="H231">
        <v>2133</v>
      </c>
      <c r="I231">
        <v>2377</v>
      </c>
      <c r="J231">
        <v>2658</v>
      </c>
      <c r="K231">
        <v>2694</v>
      </c>
      <c r="L231">
        <v>2559</v>
      </c>
      <c r="M231">
        <v>451</v>
      </c>
      <c r="N231">
        <v>661</v>
      </c>
      <c r="O231">
        <f t="shared" si="20"/>
        <v>17660</v>
      </c>
      <c r="P231" s="51">
        <f t="shared" si="21"/>
        <v>1766</v>
      </c>
      <c r="Q231">
        <v>1343</v>
      </c>
      <c r="R231">
        <v>2776</v>
      </c>
      <c r="S231">
        <v>2076</v>
      </c>
      <c r="T231">
        <v>3144</v>
      </c>
      <c r="U231">
        <v>1352</v>
      </c>
      <c r="V231">
        <v>1760</v>
      </c>
      <c r="W231">
        <v>3744</v>
      </c>
      <c r="X231">
        <v>2721</v>
      </c>
      <c r="Y231">
        <v>190</v>
      </c>
      <c r="Z231">
        <v>0</v>
      </c>
      <c r="AA231">
        <f t="shared" si="22"/>
        <v>19106</v>
      </c>
      <c r="AB231" s="51">
        <f t="shared" si="23"/>
        <v>1910.6</v>
      </c>
      <c r="AC231">
        <v>1487</v>
      </c>
    </row>
    <row r="232" spans="1:29" x14ac:dyDescent="0.25">
      <c r="A232" t="s">
        <v>1686</v>
      </c>
      <c r="B232">
        <f t="shared" si="18"/>
        <v>7</v>
      </c>
      <c r="C232">
        <f t="shared" si="19"/>
        <v>0</v>
      </c>
      <c r="D232" t="s">
        <v>1139</v>
      </c>
      <c r="E232">
        <v>510</v>
      </c>
      <c r="F232">
        <v>1107</v>
      </c>
      <c r="G232">
        <v>1174</v>
      </c>
      <c r="H232">
        <v>1025</v>
      </c>
      <c r="I232">
        <v>2669</v>
      </c>
      <c r="J232">
        <v>2692</v>
      </c>
      <c r="K232">
        <v>3065</v>
      </c>
      <c r="L232">
        <v>2011</v>
      </c>
      <c r="M232">
        <v>1</v>
      </c>
      <c r="N232">
        <v>6</v>
      </c>
      <c r="O232">
        <f t="shared" si="20"/>
        <v>14260</v>
      </c>
      <c r="P232" s="51">
        <f t="shared" si="21"/>
        <v>1426</v>
      </c>
      <c r="Q232">
        <v>7260</v>
      </c>
      <c r="R232">
        <v>1181</v>
      </c>
      <c r="S232">
        <v>0</v>
      </c>
      <c r="T232">
        <v>0</v>
      </c>
      <c r="U232">
        <v>0</v>
      </c>
      <c r="V232">
        <v>5810</v>
      </c>
      <c r="W232">
        <v>0</v>
      </c>
      <c r="X232">
        <v>0</v>
      </c>
      <c r="Y232">
        <v>0</v>
      </c>
      <c r="Z232">
        <v>0</v>
      </c>
      <c r="AA232">
        <f t="shared" si="22"/>
        <v>14251</v>
      </c>
      <c r="AB232" s="51">
        <f t="shared" si="23"/>
        <v>1425.1</v>
      </c>
      <c r="AC232">
        <v>125</v>
      </c>
    </row>
    <row r="233" spans="1:29" x14ac:dyDescent="0.25">
      <c r="A233" t="s">
        <v>1687</v>
      </c>
      <c r="B233">
        <f t="shared" si="18"/>
        <v>0</v>
      </c>
      <c r="C233">
        <f t="shared" si="19"/>
        <v>0</v>
      </c>
      <c r="D233" t="s">
        <v>1138</v>
      </c>
      <c r="E233">
        <v>120</v>
      </c>
      <c r="F233">
        <v>390</v>
      </c>
      <c r="G233">
        <v>450</v>
      </c>
      <c r="H233">
        <v>420</v>
      </c>
      <c r="N233">
        <v>0</v>
      </c>
      <c r="O233">
        <f t="shared" si="20"/>
        <v>1380</v>
      </c>
      <c r="P233" s="51">
        <f t="shared" si="21"/>
        <v>276</v>
      </c>
      <c r="Q233">
        <v>1410</v>
      </c>
      <c r="R233">
        <v>0</v>
      </c>
      <c r="S233">
        <v>0</v>
      </c>
      <c r="T233">
        <v>0</v>
      </c>
      <c r="U233">
        <v>0</v>
      </c>
      <c r="V233">
        <v>0</v>
      </c>
      <c r="W233">
        <v>0</v>
      </c>
      <c r="X233">
        <v>0</v>
      </c>
      <c r="Y233">
        <v>0</v>
      </c>
      <c r="Z233">
        <v>0</v>
      </c>
      <c r="AA233">
        <f t="shared" si="22"/>
        <v>1410</v>
      </c>
      <c r="AB233" s="51">
        <f t="shared" si="23"/>
        <v>141</v>
      </c>
      <c r="AC233">
        <v>0</v>
      </c>
    </row>
    <row r="234" spans="1:29" x14ac:dyDescent="0.25">
      <c r="A234" t="s">
        <v>1688</v>
      </c>
      <c r="B234">
        <f t="shared" si="18"/>
        <v>10</v>
      </c>
      <c r="C234">
        <f t="shared" si="19"/>
        <v>0</v>
      </c>
      <c r="D234" t="s">
        <v>1419</v>
      </c>
      <c r="K234">
        <v>10</v>
      </c>
      <c r="L234">
        <v>18</v>
      </c>
      <c r="M234">
        <v>2</v>
      </c>
      <c r="N234">
        <v>8</v>
      </c>
      <c r="O234">
        <f t="shared" si="20"/>
        <v>38</v>
      </c>
      <c r="P234" s="51">
        <f t="shared" si="21"/>
        <v>9.5</v>
      </c>
      <c r="Q234">
        <v>0</v>
      </c>
      <c r="R234">
        <v>0</v>
      </c>
      <c r="S234">
        <v>0</v>
      </c>
      <c r="T234">
        <v>0</v>
      </c>
      <c r="U234">
        <v>0</v>
      </c>
      <c r="V234">
        <v>0</v>
      </c>
      <c r="W234">
        <v>38</v>
      </c>
      <c r="X234">
        <v>0</v>
      </c>
      <c r="Y234">
        <v>0</v>
      </c>
      <c r="Z234">
        <v>0</v>
      </c>
      <c r="AA234">
        <f t="shared" si="22"/>
        <v>38</v>
      </c>
      <c r="AB234" s="51">
        <f t="shared" si="23"/>
        <v>3.8</v>
      </c>
      <c r="AC234">
        <v>0</v>
      </c>
    </row>
    <row r="235" spans="1:29" x14ac:dyDescent="0.25">
      <c r="A235" t="s">
        <v>1689</v>
      </c>
      <c r="B235">
        <f t="shared" si="18"/>
        <v>0</v>
      </c>
      <c r="C235">
        <f t="shared" si="19"/>
        <v>0</v>
      </c>
      <c r="D235" t="s">
        <v>1231</v>
      </c>
      <c r="E235">
        <v>4440</v>
      </c>
      <c r="F235">
        <v>23536</v>
      </c>
      <c r="G235">
        <v>18480</v>
      </c>
      <c r="H235">
        <v>620</v>
      </c>
      <c r="I235">
        <v>374</v>
      </c>
      <c r="N235">
        <v>0</v>
      </c>
      <c r="O235">
        <f t="shared" si="20"/>
        <v>47450</v>
      </c>
      <c r="P235" s="51">
        <f t="shared" si="21"/>
        <v>7908.333333333333</v>
      </c>
      <c r="Q235">
        <v>47450</v>
      </c>
      <c r="R235">
        <v>1800</v>
      </c>
      <c r="S235">
        <v>1050</v>
      </c>
      <c r="T235">
        <v>0</v>
      </c>
      <c r="U235">
        <v>0</v>
      </c>
      <c r="V235">
        <v>0</v>
      </c>
      <c r="W235">
        <v>0</v>
      </c>
      <c r="X235">
        <v>0</v>
      </c>
      <c r="Y235">
        <v>0</v>
      </c>
      <c r="Z235">
        <v>0</v>
      </c>
      <c r="AA235">
        <f t="shared" si="22"/>
        <v>50300</v>
      </c>
      <c r="AB235" s="51">
        <f t="shared" si="23"/>
        <v>5030</v>
      </c>
      <c r="AC235">
        <v>0</v>
      </c>
    </row>
    <row r="236" spans="1:29" x14ac:dyDescent="0.25">
      <c r="A236" t="s">
        <v>1690</v>
      </c>
      <c r="B236">
        <f t="shared" si="18"/>
        <v>2463</v>
      </c>
      <c r="C236">
        <f t="shared" si="19"/>
        <v>12410</v>
      </c>
      <c r="D236" t="s">
        <v>856</v>
      </c>
      <c r="E236">
        <v>1784</v>
      </c>
      <c r="F236">
        <v>15779</v>
      </c>
      <c r="G236">
        <v>12523</v>
      </c>
      <c r="H236">
        <v>7600</v>
      </c>
      <c r="I236">
        <v>21808</v>
      </c>
      <c r="J236">
        <v>22886</v>
      </c>
      <c r="K236">
        <v>16654</v>
      </c>
      <c r="L236">
        <v>260</v>
      </c>
      <c r="M236">
        <v>20</v>
      </c>
      <c r="N236">
        <v>2443</v>
      </c>
      <c r="O236">
        <f t="shared" si="20"/>
        <v>101757</v>
      </c>
      <c r="P236" s="51">
        <f t="shared" si="21"/>
        <v>10175.700000000001</v>
      </c>
      <c r="Q236">
        <v>24292</v>
      </c>
      <c r="R236">
        <v>18322</v>
      </c>
      <c r="S236">
        <v>0</v>
      </c>
      <c r="T236">
        <v>60000</v>
      </c>
      <c r="U236">
        <v>0</v>
      </c>
      <c r="V236">
        <v>2800</v>
      </c>
      <c r="W236">
        <v>0</v>
      </c>
      <c r="X236">
        <v>0</v>
      </c>
      <c r="Y236">
        <v>0</v>
      </c>
      <c r="Z236">
        <v>12410</v>
      </c>
      <c r="AA236">
        <f t="shared" si="22"/>
        <v>117824</v>
      </c>
      <c r="AB236" s="51">
        <f t="shared" si="23"/>
        <v>11782.4</v>
      </c>
      <c r="AC236">
        <v>12278</v>
      </c>
    </row>
    <row r="237" spans="1:29" x14ac:dyDescent="0.25">
      <c r="A237" t="s">
        <v>1691</v>
      </c>
      <c r="B237">
        <f t="shared" si="18"/>
        <v>16238</v>
      </c>
      <c r="C237">
        <f t="shared" si="19"/>
        <v>67480</v>
      </c>
      <c r="D237" t="s">
        <v>855</v>
      </c>
      <c r="E237">
        <v>3906</v>
      </c>
      <c r="F237">
        <v>23624</v>
      </c>
      <c r="G237">
        <v>21435</v>
      </c>
      <c r="H237">
        <v>9242</v>
      </c>
      <c r="I237">
        <v>29681</v>
      </c>
      <c r="J237">
        <v>24127</v>
      </c>
      <c r="K237">
        <v>13280</v>
      </c>
      <c r="L237">
        <v>24083</v>
      </c>
      <c r="M237">
        <v>8899</v>
      </c>
      <c r="N237">
        <v>7339</v>
      </c>
      <c r="O237">
        <f t="shared" si="20"/>
        <v>165616</v>
      </c>
      <c r="P237" s="51">
        <f t="shared" si="21"/>
        <v>16561.599999999999</v>
      </c>
      <c r="Q237">
        <v>52290</v>
      </c>
      <c r="R237">
        <v>8756</v>
      </c>
      <c r="S237">
        <v>0</v>
      </c>
      <c r="T237">
        <v>78000</v>
      </c>
      <c r="U237">
        <v>3000</v>
      </c>
      <c r="V237">
        <v>0</v>
      </c>
      <c r="W237">
        <v>0</v>
      </c>
      <c r="X237">
        <v>36660</v>
      </c>
      <c r="Y237">
        <v>0</v>
      </c>
      <c r="Z237">
        <v>67480</v>
      </c>
      <c r="AA237">
        <f t="shared" si="22"/>
        <v>246186</v>
      </c>
      <c r="AB237" s="51">
        <f t="shared" si="23"/>
        <v>24618.6</v>
      </c>
      <c r="AC237">
        <v>60130</v>
      </c>
    </row>
    <row r="238" spans="1:29" x14ac:dyDescent="0.25">
      <c r="A238" t="s">
        <v>1692</v>
      </c>
      <c r="B238">
        <f t="shared" si="18"/>
        <v>0</v>
      </c>
      <c r="C238">
        <f t="shared" si="19"/>
        <v>0</v>
      </c>
      <c r="D238" t="s">
        <v>1234</v>
      </c>
      <c r="F238">
        <v>14</v>
      </c>
      <c r="G238">
        <v>102</v>
      </c>
      <c r="N238">
        <v>0</v>
      </c>
      <c r="O238">
        <f t="shared" si="20"/>
        <v>116</v>
      </c>
      <c r="P238" s="51">
        <f t="shared" si="21"/>
        <v>38.666666666666664</v>
      </c>
      <c r="Q238">
        <v>0</v>
      </c>
      <c r="R238">
        <v>214</v>
      </c>
      <c r="S238">
        <v>0</v>
      </c>
      <c r="T238">
        <v>0</v>
      </c>
      <c r="U238">
        <v>0</v>
      </c>
      <c r="V238">
        <v>0</v>
      </c>
      <c r="W238">
        <v>0</v>
      </c>
      <c r="X238">
        <v>0</v>
      </c>
      <c r="Y238">
        <v>0</v>
      </c>
      <c r="Z238">
        <v>0</v>
      </c>
      <c r="AA238">
        <f t="shared" si="22"/>
        <v>214</v>
      </c>
      <c r="AB238" s="51">
        <f t="shared" si="23"/>
        <v>21.4</v>
      </c>
      <c r="AC238">
        <v>0</v>
      </c>
    </row>
    <row r="239" spans="1:29" x14ac:dyDescent="0.25">
      <c r="A239" t="s">
        <v>1693</v>
      </c>
      <c r="B239">
        <f t="shared" si="18"/>
        <v>90</v>
      </c>
      <c r="C239">
        <f t="shared" si="19"/>
        <v>12854</v>
      </c>
      <c r="D239" t="s">
        <v>1004</v>
      </c>
      <c r="I239">
        <v>2360</v>
      </c>
      <c r="N239">
        <v>90</v>
      </c>
      <c r="O239">
        <f t="shared" si="20"/>
        <v>2450</v>
      </c>
      <c r="P239" s="51">
        <f t="shared" si="21"/>
        <v>1225</v>
      </c>
      <c r="Q239">
        <v>0</v>
      </c>
      <c r="R239">
        <v>0</v>
      </c>
      <c r="S239">
        <v>0</v>
      </c>
      <c r="T239">
        <v>360</v>
      </c>
      <c r="U239">
        <v>2000</v>
      </c>
      <c r="V239">
        <v>0</v>
      </c>
      <c r="W239">
        <v>0</v>
      </c>
      <c r="X239">
        <v>0</v>
      </c>
      <c r="Y239">
        <v>0</v>
      </c>
      <c r="Z239">
        <v>12854</v>
      </c>
      <c r="AA239">
        <f t="shared" si="22"/>
        <v>15214</v>
      </c>
      <c r="AB239" s="51">
        <f t="shared" si="23"/>
        <v>1521.4</v>
      </c>
      <c r="AC239">
        <v>12764</v>
      </c>
    </row>
    <row r="240" spans="1:29" x14ac:dyDescent="0.25">
      <c r="A240" t="s">
        <v>1694</v>
      </c>
      <c r="B240">
        <f t="shared" si="18"/>
        <v>0</v>
      </c>
      <c r="C240">
        <f t="shared" si="19"/>
        <v>0</v>
      </c>
      <c r="D240" t="s">
        <v>1003</v>
      </c>
      <c r="I240">
        <v>80</v>
      </c>
      <c r="J240">
        <v>465</v>
      </c>
      <c r="K240">
        <v>45</v>
      </c>
      <c r="L240">
        <v>90</v>
      </c>
      <c r="N240">
        <v>0</v>
      </c>
      <c r="O240">
        <f t="shared" si="20"/>
        <v>680</v>
      </c>
      <c r="P240" s="51">
        <f t="shared" si="21"/>
        <v>136</v>
      </c>
      <c r="Q240">
        <v>0</v>
      </c>
      <c r="R240">
        <v>0</v>
      </c>
      <c r="S240">
        <v>0</v>
      </c>
      <c r="T240">
        <v>3625</v>
      </c>
      <c r="U240">
        <v>0</v>
      </c>
      <c r="V240">
        <v>0</v>
      </c>
      <c r="W240">
        <v>0</v>
      </c>
      <c r="X240">
        <v>0</v>
      </c>
      <c r="Y240">
        <v>0</v>
      </c>
      <c r="Z240">
        <v>0</v>
      </c>
      <c r="AA240">
        <f t="shared" si="22"/>
        <v>3625</v>
      </c>
      <c r="AB240" s="51">
        <f t="shared" si="23"/>
        <v>362.5</v>
      </c>
      <c r="AC240">
        <v>2945</v>
      </c>
    </row>
    <row r="241" spans="1:29" x14ac:dyDescent="0.25">
      <c r="A241" t="s">
        <v>1695</v>
      </c>
      <c r="B241">
        <f t="shared" si="18"/>
        <v>0</v>
      </c>
      <c r="C241">
        <f t="shared" si="19"/>
        <v>0</v>
      </c>
      <c r="D241" t="s">
        <v>1002</v>
      </c>
      <c r="F241">
        <v>368</v>
      </c>
      <c r="G241">
        <v>874</v>
      </c>
      <c r="H241">
        <v>3</v>
      </c>
      <c r="I241">
        <v>64</v>
      </c>
      <c r="J241">
        <v>132</v>
      </c>
      <c r="K241">
        <v>6</v>
      </c>
      <c r="L241">
        <v>8</v>
      </c>
      <c r="N241">
        <v>0</v>
      </c>
      <c r="O241">
        <f t="shared" si="20"/>
        <v>1455</v>
      </c>
      <c r="P241" s="51">
        <f t="shared" si="21"/>
        <v>181.875</v>
      </c>
      <c r="Q241">
        <v>1440</v>
      </c>
      <c r="R241">
        <v>300</v>
      </c>
      <c r="S241">
        <v>0</v>
      </c>
      <c r="T241">
        <v>0</v>
      </c>
      <c r="U241">
        <v>0</v>
      </c>
      <c r="V241">
        <v>0</v>
      </c>
      <c r="W241">
        <v>0</v>
      </c>
      <c r="X241">
        <v>0</v>
      </c>
      <c r="Y241">
        <v>0</v>
      </c>
      <c r="Z241">
        <v>0</v>
      </c>
      <c r="AA241">
        <f t="shared" si="22"/>
        <v>1740</v>
      </c>
      <c r="AB241" s="51">
        <f t="shared" si="23"/>
        <v>174</v>
      </c>
      <c r="AC241">
        <v>0</v>
      </c>
    </row>
    <row r="242" spans="1:29" x14ac:dyDescent="0.25">
      <c r="A242" t="s">
        <v>1696</v>
      </c>
      <c r="B242">
        <f t="shared" si="18"/>
        <v>540</v>
      </c>
      <c r="C242">
        <f t="shared" si="19"/>
        <v>0</v>
      </c>
      <c r="D242" t="s">
        <v>1005</v>
      </c>
      <c r="E242">
        <v>410</v>
      </c>
      <c r="F242">
        <v>2510</v>
      </c>
      <c r="G242">
        <v>3200</v>
      </c>
      <c r="H242">
        <v>280</v>
      </c>
      <c r="L242">
        <v>450</v>
      </c>
      <c r="M242">
        <v>180</v>
      </c>
      <c r="N242">
        <v>360</v>
      </c>
      <c r="O242">
        <f t="shared" si="20"/>
        <v>7390</v>
      </c>
      <c r="P242" s="51">
        <f t="shared" si="21"/>
        <v>1055.7142857142858</v>
      </c>
      <c r="Q242">
        <v>6400</v>
      </c>
      <c r="R242">
        <v>0</v>
      </c>
      <c r="S242">
        <v>0</v>
      </c>
      <c r="T242">
        <v>0</v>
      </c>
      <c r="U242">
        <v>0</v>
      </c>
      <c r="V242">
        <v>0</v>
      </c>
      <c r="W242">
        <v>0</v>
      </c>
      <c r="X242">
        <v>11970</v>
      </c>
      <c r="Y242">
        <v>0</v>
      </c>
      <c r="Z242">
        <v>0</v>
      </c>
      <c r="AA242">
        <f t="shared" si="22"/>
        <v>18370</v>
      </c>
      <c r="AB242" s="51">
        <f t="shared" si="23"/>
        <v>1837</v>
      </c>
      <c r="AC242">
        <v>10980</v>
      </c>
    </row>
    <row r="243" spans="1:29" x14ac:dyDescent="0.25">
      <c r="A243" t="s">
        <v>1697</v>
      </c>
      <c r="B243">
        <f t="shared" si="18"/>
        <v>0</v>
      </c>
      <c r="C243">
        <f t="shared" si="19"/>
        <v>0</v>
      </c>
      <c r="D243" t="s">
        <v>852</v>
      </c>
      <c r="F243">
        <v>130</v>
      </c>
      <c r="G243">
        <v>143</v>
      </c>
      <c r="H243">
        <v>200</v>
      </c>
      <c r="I243">
        <v>43</v>
      </c>
      <c r="J243">
        <v>9</v>
      </c>
      <c r="N243">
        <v>0</v>
      </c>
      <c r="O243">
        <f t="shared" si="20"/>
        <v>525</v>
      </c>
      <c r="P243" s="51">
        <f t="shared" si="21"/>
        <v>87.5</v>
      </c>
      <c r="Q243">
        <v>0</v>
      </c>
      <c r="R243">
        <v>520</v>
      </c>
      <c r="S243">
        <v>0</v>
      </c>
      <c r="T243">
        <v>0</v>
      </c>
      <c r="U243">
        <v>0</v>
      </c>
      <c r="V243">
        <v>0</v>
      </c>
      <c r="W243">
        <v>0</v>
      </c>
      <c r="X243">
        <v>0</v>
      </c>
      <c r="Y243">
        <v>0</v>
      </c>
      <c r="Z243">
        <v>0</v>
      </c>
      <c r="AA243">
        <f t="shared" si="22"/>
        <v>520</v>
      </c>
      <c r="AB243" s="51">
        <f t="shared" si="23"/>
        <v>52</v>
      </c>
      <c r="AC243">
        <v>0</v>
      </c>
    </row>
    <row r="244" spans="1:29" x14ac:dyDescent="0.25">
      <c r="A244" t="s">
        <v>1698</v>
      </c>
      <c r="B244">
        <f t="shared" si="18"/>
        <v>810</v>
      </c>
      <c r="C244">
        <f t="shared" si="19"/>
        <v>0</v>
      </c>
      <c r="D244" t="s">
        <v>853</v>
      </c>
      <c r="F244">
        <v>711</v>
      </c>
      <c r="G244">
        <v>1249</v>
      </c>
      <c r="H244">
        <v>2513</v>
      </c>
      <c r="I244">
        <v>1884</v>
      </c>
      <c r="J244">
        <v>1669</v>
      </c>
      <c r="K244">
        <v>2224</v>
      </c>
      <c r="L244">
        <v>597</v>
      </c>
      <c r="M244">
        <v>256</v>
      </c>
      <c r="N244">
        <v>554</v>
      </c>
      <c r="O244">
        <f t="shared" si="20"/>
        <v>11657</v>
      </c>
      <c r="P244" s="51">
        <f t="shared" si="21"/>
        <v>1295.2222222222222</v>
      </c>
      <c r="Q244">
        <v>0</v>
      </c>
      <c r="R244">
        <v>11056</v>
      </c>
      <c r="S244">
        <v>0</v>
      </c>
      <c r="T244">
        <v>0</v>
      </c>
      <c r="U244">
        <v>0</v>
      </c>
      <c r="V244">
        <v>0</v>
      </c>
      <c r="W244">
        <v>0</v>
      </c>
      <c r="X244">
        <v>7000</v>
      </c>
      <c r="Y244">
        <v>0</v>
      </c>
      <c r="Z244">
        <v>0</v>
      </c>
      <c r="AA244">
        <f t="shared" si="22"/>
        <v>18056</v>
      </c>
      <c r="AB244" s="51">
        <f t="shared" si="23"/>
        <v>1805.6</v>
      </c>
      <c r="AC244">
        <v>6371</v>
      </c>
    </row>
    <row r="245" spans="1:29" x14ac:dyDescent="0.25">
      <c r="A245" t="s">
        <v>1699</v>
      </c>
      <c r="B245">
        <f t="shared" si="18"/>
        <v>1447</v>
      </c>
      <c r="C245">
        <f t="shared" si="19"/>
        <v>0</v>
      </c>
      <c r="D245" t="s">
        <v>1001</v>
      </c>
      <c r="E245">
        <v>490</v>
      </c>
      <c r="F245">
        <v>2940</v>
      </c>
      <c r="G245">
        <v>3259</v>
      </c>
      <c r="H245">
        <v>3604</v>
      </c>
      <c r="I245">
        <v>3462</v>
      </c>
      <c r="J245">
        <v>3919</v>
      </c>
      <c r="K245">
        <v>3153</v>
      </c>
      <c r="L245">
        <v>3395</v>
      </c>
      <c r="M245">
        <v>551</v>
      </c>
      <c r="N245">
        <v>896</v>
      </c>
      <c r="O245">
        <f t="shared" si="20"/>
        <v>25669</v>
      </c>
      <c r="P245" s="51">
        <f t="shared" si="21"/>
        <v>2566.9</v>
      </c>
      <c r="Q245">
        <v>13010</v>
      </c>
      <c r="R245">
        <v>5617</v>
      </c>
      <c r="S245">
        <v>0</v>
      </c>
      <c r="T245">
        <v>0</v>
      </c>
      <c r="U245">
        <v>8400</v>
      </c>
      <c r="V245">
        <v>0</v>
      </c>
      <c r="W245">
        <v>0</v>
      </c>
      <c r="X245">
        <v>0</v>
      </c>
      <c r="Y245">
        <v>0</v>
      </c>
      <c r="Z245">
        <v>0</v>
      </c>
      <c r="AA245">
        <f t="shared" si="22"/>
        <v>27027</v>
      </c>
      <c r="AB245" s="51">
        <f t="shared" si="23"/>
        <v>2702.7</v>
      </c>
      <c r="AC245">
        <v>1249</v>
      </c>
    </row>
    <row r="246" spans="1:29" x14ac:dyDescent="0.25">
      <c r="A246" t="s">
        <v>1700</v>
      </c>
      <c r="B246">
        <f t="shared" si="18"/>
        <v>13</v>
      </c>
      <c r="C246">
        <f t="shared" si="19"/>
        <v>0</v>
      </c>
      <c r="D246" t="s">
        <v>1000</v>
      </c>
      <c r="F246">
        <v>79</v>
      </c>
      <c r="G246">
        <v>71</v>
      </c>
      <c r="H246">
        <v>73</v>
      </c>
      <c r="I246">
        <v>80</v>
      </c>
      <c r="J246">
        <v>46</v>
      </c>
      <c r="K246">
        <v>43</v>
      </c>
      <c r="L246">
        <v>94</v>
      </c>
      <c r="M246">
        <v>7</v>
      </c>
      <c r="N246">
        <v>6</v>
      </c>
      <c r="O246">
        <f t="shared" si="20"/>
        <v>499</v>
      </c>
      <c r="P246" s="51">
        <f t="shared" si="21"/>
        <v>55.444444444444443</v>
      </c>
      <c r="Q246">
        <v>0</v>
      </c>
      <c r="R246">
        <v>2117</v>
      </c>
      <c r="S246">
        <v>0</v>
      </c>
      <c r="T246">
        <v>0</v>
      </c>
      <c r="U246">
        <v>0</v>
      </c>
      <c r="V246">
        <v>0</v>
      </c>
      <c r="W246">
        <v>0</v>
      </c>
      <c r="X246">
        <v>0</v>
      </c>
      <c r="Y246">
        <v>0</v>
      </c>
      <c r="Z246">
        <v>0</v>
      </c>
      <c r="AA246">
        <f t="shared" si="22"/>
        <v>2117</v>
      </c>
      <c r="AB246" s="51">
        <f t="shared" si="23"/>
        <v>211.7</v>
      </c>
      <c r="AC246">
        <v>1680</v>
      </c>
    </row>
    <row r="247" spans="1:29" x14ac:dyDescent="0.25">
      <c r="A247" t="s">
        <v>1701</v>
      </c>
      <c r="B247">
        <f t="shared" si="18"/>
        <v>33</v>
      </c>
      <c r="C247">
        <f t="shared" si="19"/>
        <v>0</v>
      </c>
      <c r="D247" t="s">
        <v>1024</v>
      </c>
      <c r="I247">
        <v>31</v>
      </c>
      <c r="J247">
        <v>13</v>
      </c>
      <c r="K247">
        <v>86</v>
      </c>
      <c r="L247">
        <v>148</v>
      </c>
      <c r="M247">
        <v>12</v>
      </c>
      <c r="N247">
        <v>21</v>
      </c>
      <c r="O247">
        <f t="shared" si="20"/>
        <v>311</v>
      </c>
      <c r="P247" s="51">
        <f t="shared" si="21"/>
        <v>51.833333333333336</v>
      </c>
      <c r="Q247">
        <v>0</v>
      </c>
      <c r="R247">
        <v>0</v>
      </c>
      <c r="S247">
        <v>0</v>
      </c>
      <c r="T247">
        <v>0</v>
      </c>
      <c r="U247">
        <v>315</v>
      </c>
      <c r="V247">
        <v>0</v>
      </c>
      <c r="W247">
        <v>0</v>
      </c>
      <c r="X247">
        <v>0</v>
      </c>
      <c r="Y247">
        <v>0</v>
      </c>
      <c r="Z247">
        <v>0</v>
      </c>
      <c r="AA247">
        <f t="shared" si="22"/>
        <v>315</v>
      </c>
      <c r="AB247" s="51">
        <f t="shared" si="23"/>
        <v>31.5</v>
      </c>
      <c r="AC247">
        <v>27</v>
      </c>
    </row>
    <row r="248" spans="1:29" x14ac:dyDescent="0.25">
      <c r="A248" t="s">
        <v>1702</v>
      </c>
      <c r="B248">
        <f t="shared" si="18"/>
        <v>4150</v>
      </c>
      <c r="C248">
        <f t="shared" si="19"/>
        <v>0</v>
      </c>
      <c r="D248" t="s">
        <v>1025</v>
      </c>
      <c r="E248">
        <v>1611</v>
      </c>
      <c r="F248">
        <v>8581</v>
      </c>
      <c r="G248">
        <v>8973</v>
      </c>
      <c r="H248">
        <v>9104</v>
      </c>
      <c r="I248">
        <v>11619</v>
      </c>
      <c r="J248">
        <v>26039</v>
      </c>
      <c r="K248">
        <v>14901</v>
      </c>
      <c r="L248">
        <v>15814</v>
      </c>
      <c r="M248">
        <v>1753</v>
      </c>
      <c r="N248">
        <v>2397</v>
      </c>
      <c r="O248">
        <f t="shared" si="20"/>
        <v>100792</v>
      </c>
      <c r="P248" s="51">
        <f t="shared" si="21"/>
        <v>10079.200000000001</v>
      </c>
      <c r="Q248">
        <v>52494</v>
      </c>
      <c r="R248">
        <v>7345</v>
      </c>
      <c r="S248">
        <v>30</v>
      </c>
      <c r="T248">
        <v>0</v>
      </c>
      <c r="U248">
        <v>31590</v>
      </c>
      <c r="V248">
        <v>0</v>
      </c>
      <c r="W248">
        <v>0</v>
      </c>
      <c r="X248">
        <v>46770</v>
      </c>
      <c r="Y248">
        <v>0</v>
      </c>
      <c r="Z248">
        <v>0</v>
      </c>
      <c r="AA248">
        <f t="shared" si="22"/>
        <v>138229</v>
      </c>
      <c r="AB248" s="51">
        <f t="shared" si="23"/>
        <v>13822.9</v>
      </c>
      <c r="AC248">
        <v>31578</v>
      </c>
    </row>
    <row r="249" spans="1:29" x14ac:dyDescent="0.25">
      <c r="A249" t="s">
        <v>1703</v>
      </c>
      <c r="B249">
        <f t="shared" si="18"/>
        <v>5223</v>
      </c>
      <c r="C249">
        <f t="shared" si="19"/>
        <v>0</v>
      </c>
      <c r="D249" t="s">
        <v>1026</v>
      </c>
      <c r="E249">
        <v>1408</v>
      </c>
      <c r="F249">
        <v>7440</v>
      </c>
      <c r="G249">
        <v>8847</v>
      </c>
      <c r="H249">
        <v>7952</v>
      </c>
      <c r="I249">
        <v>19149</v>
      </c>
      <c r="J249">
        <v>12480</v>
      </c>
      <c r="K249">
        <v>11576</v>
      </c>
      <c r="L249">
        <v>3333</v>
      </c>
      <c r="M249">
        <v>3280</v>
      </c>
      <c r="N249">
        <v>1943</v>
      </c>
      <c r="O249">
        <f t="shared" si="20"/>
        <v>77408</v>
      </c>
      <c r="P249" s="51">
        <f t="shared" si="21"/>
        <v>7740.8</v>
      </c>
      <c r="Q249">
        <v>39726</v>
      </c>
      <c r="R249">
        <v>5185</v>
      </c>
      <c r="S249">
        <v>12480</v>
      </c>
      <c r="T249">
        <v>0</v>
      </c>
      <c r="U249">
        <v>24960</v>
      </c>
      <c r="V249">
        <v>6240</v>
      </c>
      <c r="W249">
        <v>6240</v>
      </c>
      <c r="X249">
        <v>29790</v>
      </c>
      <c r="Y249">
        <v>0</v>
      </c>
      <c r="Z249">
        <v>0</v>
      </c>
      <c r="AA249">
        <f t="shared" si="22"/>
        <v>124621</v>
      </c>
      <c r="AB249" s="51">
        <f t="shared" si="23"/>
        <v>12462.1</v>
      </c>
      <c r="AC249">
        <v>32538</v>
      </c>
    </row>
    <row r="250" spans="1:29" x14ac:dyDescent="0.25">
      <c r="A250" t="s">
        <v>1704</v>
      </c>
      <c r="B250">
        <f t="shared" si="18"/>
        <v>240</v>
      </c>
      <c r="C250">
        <f t="shared" si="19"/>
        <v>0</v>
      </c>
      <c r="D250" t="s">
        <v>1184</v>
      </c>
      <c r="F250">
        <v>292</v>
      </c>
      <c r="G250">
        <v>568</v>
      </c>
      <c r="H250">
        <v>514</v>
      </c>
      <c r="I250">
        <v>528</v>
      </c>
      <c r="J250">
        <v>602</v>
      </c>
      <c r="K250">
        <v>469</v>
      </c>
      <c r="L250">
        <v>419</v>
      </c>
      <c r="M250">
        <v>114</v>
      </c>
      <c r="N250">
        <v>126</v>
      </c>
      <c r="O250">
        <f t="shared" si="20"/>
        <v>3632</v>
      </c>
      <c r="P250" s="51">
        <f t="shared" si="21"/>
        <v>403.55555555555554</v>
      </c>
      <c r="Q250">
        <v>0</v>
      </c>
      <c r="R250">
        <v>3556</v>
      </c>
      <c r="S250">
        <v>0</v>
      </c>
      <c r="T250">
        <v>0</v>
      </c>
      <c r="U250">
        <v>0</v>
      </c>
      <c r="V250">
        <v>0</v>
      </c>
      <c r="W250">
        <v>0</v>
      </c>
      <c r="X250">
        <v>1684</v>
      </c>
      <c r="Y250">
        <v>0</v>
      </c>
      <c r="Z250">
        <v>0</v>
      </c>
      <c r="AA250">
        <f t="shared" si="22"/>
        <v>5240</v>
      </c>
      <c r="AB250" s="51">
        <f t="shared" si="23"/>
        <v>524</v>
      </c>
      <c r="AC250">
        <v>1629</v>
      </c>
    </row>
    <row r="251" spans="1:29" x14ac:dyDescent="0.25">
      <c r="A251" t="s">
        <v>1705</v>
      </c>
      <c r="B251">
        <f t="shared" si="18"/>
        <v>43357</v>
      </c>
      <c r="C251">
        <f t="shared" si="19"/>
        <v>38880</v>
      </c>
      <c r="D251" t="s">
        <v>1182</v>
      </c>
      <c r="E251">
        <v>15154</v>
      </c>
      <c r="F251">
        <v>81181</v>
      </c>
      <c r="G251">
        <v>75012</v>
      </c>
      <c r="H251">
        <v>83872</v>
      </c>
      <c r="I251">
        <v>17589</v>
      </c>
      <c r="J251">
        <v>120</v>
      </c>
      <c r="K251">
        <v>20</v>
      </c>
      <c r="L251">
        <v>55771</v>
      </c>
      <c r="M251">
        <v>20929</v>
      </c>
      <c r="N251">
        <v>22428</v>
      </c>
      <c r="O251">
        <f t="shared" si="20"/>
        <v>372076</v>
      </c>
      <c r="P251" s="51">
        <f t="shared" si="21"/>
        <v>37207.599999999999</v>
      </c>
      <c r="Q251">
        <v>114005</v>
      </c>
      <c r="R251">
        <v>32324</v>
      </c>
      <c r="S251">
        <v>93960</v>
      </c>
      <c r="T251">
        <v>28380</v>
      </c>
      <c r="U251">
        <v>3000</v>
      </c>
      <c r="V251">
        <v>0</v>
      </c>
      <c r="W251">
        <v>0</v>
      </c>
      <c r="X251">
        <v>127259</v>
      </c>
      <c r="Y251">
        <v>0</v>
      </c>
      <c r="Z251">
        <v>38880</v>
      </c>
      <c r="AA251">
        <f t="shared" si="22"/>
        <v>437808</v>
      </c>
      <c r="AB251" s="51">
        <f t="shared" si="23"/>
        <v>43780.800000000003</v>
      </c>
      <c r="AC251">
        <v>65896</v>
      </c>
    </row>
    <row r="252" spans="1:29" x14ac:dyDescent="0.25">
      <c r="A252" t="s">
        <v>1706</v>
      </c>
      <c r="B252">
        <f t="shared" si="18"/>
        <v>31063</v>
      </c>
      <c r="C252">
        <f t="shared" si="19"/>
        <v>0</v>
      </c>
      <c r="D252" t="s">
        <v>1181</v>
      </c>
      <c r="E252">
        <v>12784</v>
      </c>
      <c r="F252">
        <v>61677</v>
      </c>
      <c r="G252">
        <v>60196</v>
      </c>
      <c r="H252">
        <v>57085</v>
      </c>
      <c r="I252">
        <v>63076</v>
      </c>
      <c r="J252">
        <v>1607</v>
      </c>
      <c r="L252">
        <v>73054</v>
      </c>
      <c r="M252">
        <v>15960</v>
      </c>
      <c r="N252">
        <v>15103</v>
      </c>
      <c r="O252">
        <f t="shared" si="20"/>
        <v>360542</v>
      </c>
      <c r="P252" s="51">
        <f t="shared" si="21"/>
        <v>40060.222222222219</v>
      </c>
      <c r="Q252">
        <v>108505</v>
      </c>
      <c r="R252">
        <v>12779</v>
      </c>
      <c r="S252">
        <v>73530</v>
      </c>
      <c r="T252">
        <v>11070</v>
      </c>
      <c r="U252">
        <v>56550</v>
      </c>
      <c r="V252">
        <v>0</v>
      </c>
      <c r="W252">
        <v>0</v>
      </c>
      <c r="X252">
        <v>167610</v>
      </c>
      <c r="Y252">
        <v>0</v>
      </c>
      <c r="Z252">
        <v>0</v>
      </c>
      <c r="AA252">
        <f t="shared" si="22"/>
        <v>430044</v>
      </c>
      <c r="AB252" s="51">
        <f t="shared" si="23"/>
        <v>43004.4</v>
      </c>
      <c r="AC252">
        <v>45736</v>
      </c>
    </row>
    <row r="253" spans="1:29" x14ac:dyDescent="0.25">
      <c r="A253" t="s">
        <v>1707</v>
      </c>
      <c r="B253">
        <f t="shared" si="18"/>
        <v>3415</v>
      </c>
      <c r="C253">
        <f t="shared" si="19"/>
        <v>0</v>
      </c>
      <c r="D253" t="s">
        <v>959</v>
      </c>
      <c r="E253">
        <v>1055</v>
      </c>
      <c r="F253">
        <v>5578</v>
      </c>
      <c r="G253">
        <v>8454</v>
      </c>
      <c r="H253">
        <v>8434</v>
      </c>
      <c r="I253">
        <v>959</v>
      </c>
      <c r="J253">
        <v>129</v>
      </c>
      <c r="K253">
        <v>30</v>
      </c>
      <c r="L253">
        <v>4377</v>
      </c>
      <c r="M253">
        <v>1231</v>
      </c>
      <c r="N253">
        <v>2184</v>
      </c>
      <c r="O253">
        <f t="shared" si="20"/>
        <v>32431</v>
      </c>
      <c r="P253" s="51">
        <f t="shared" si="21"/>
        <v>3243.1</v>
      </c>
      <c r="Q253">
        <v>18290</v>
      </c>
      <c r="R253">
        <v>2504</v>
      </c>
      <c r="S253">
        <v>5000</v>
      </c>
      <c r="T253">
        <v>0</v>
      </c>
      <c r="U253">
        <v>720</v>
      </c>
      <c r="V253">
        <v>0</v>
      </c>
      <c r="W253">
        <v>0</v>
      </c>
      <c r="X253">
        <v>24644</v>
      </c>
      <c r="Y253">
        <v>0</v>
      </c>
      <c r="Z253">
        <v>0</v>
      </c>
      <c r="AA253">
        <f t="shared" si="22"/>
        <v>51158</v>
      </c>
      <c r="AB253" s="51">
        <f t="shared" si="23"/>
        <v>5115.8</v>
      </c>
      <c r="AC253">
        <v>18038</v>
      </c>
    </row>
    <row r="254" spans="1:29" x14ac:dyDescent="0.25">
      <c r="A254" t="s">
        <v>1708</v>
      </c>
      <c r="B254">
        <f t="shared" si="18"/>
        <v>5350</v>
      </c>
      <c r="C254">
        <f t="shared" si="19"/>
        <v>0</v>
      </c>
      <c r="D254" t="s">
        <v>1046</v>
      </c>
      <c r="E254">
        <v>40</v>
      </c>
      <c r="K254">
        <v>780</v>
      </c>
      <c r="L254">
        <v>12833</v>
      </c>
      <c r="M254">
        <v>2605</v>
      </c>
      <c r="N254">
        <v>2745</v>
      </c>
      <c r="O254">
        <f t="shared" si="20"/>
        <v>19003</v>
      </c>
      <c r="P254" s="51">
        <f t="shared" si="21"/>
        <v>3800.6</v>
      </c>
      <c r="Q254">
        <v>40</v>
      </c>
      <c r="R254">
        <v>0</v>
      </c>
      <c r="S254">
        <v>0</v>
      </c>
      <c r="T254">
        <v>0</v>
      </c>
      <c r="U254">
        <v>0</v>
      </c>
      <c r="V254">
        <v>0</v>
      </c>
      <c r="W254">
        <v>18600</v>
      </c>
      <c r="X254">
        <v>2260</v>
      </c>
      <c r="Y254">
        <v>0</v>
      </c>
      <c r="Z254">
        <v>0</v>
      </c>
      <c r="AA254">
        <f t="shared" si="22"/>
        <v>20900</v>
      </c>
      <c r="AB254" s="51">
        <f t="shared" si="23"/>
        <v>2090</v>
      </c>
      <c r="AC254">
        <v>0</v>
      </c>
    </row>
    <row r="255" spans="1:29" x14ac:dyDescent="0.25">
      <c r="A255" t="s">
        <v>1709</v>
      </c>
      <c r="B255">
        <f t="shared" si="18"/>
        <v>70</v>
      </c>
      <c r="C255">
        <f t="shared" si="19"/>
        <v>3800</v>
      </c>
      <c r="D255" t="s">
        <v>1045</v>
      </c>
      <c r="E255">
        <v>901</v>
      </c>
      <c r="F255">
        <v>7412</v>
      </c>
      <c r="G255">
        <v>6009</v>
      </c>
      <c r="H255">
        <v>253</v>
      </c>
      <c r="J255">
        <v>25</v>
      </c>
      <c r="N255">
        <v>70</v>
      </c>
      <c r="O255">
        <f t="shared" si="20"/>
        <v>14670</v>
      </c>
      <c r="P255" s="51">
        <f t="shared" si="21"/>
        <v>2445</v>
      </c>
      <c r="Q255">
        <v>10706</v>
      </c>
      <c r="R255">
        <v>4061</v>
      </c>
      <c r="S255">
        <v>0</v>
      </c>
      <c r="T255">
        <v>0</v>
      </c>
      <c r="U255">
        <v>0</v>
      </c>
      <c r="V255">
        <v>0</v>
      </c>
      <c r="W255">
        <v>0</v>
      </c>
      <c r="X255">
        <v>0</v>
      </c>
      <c r="Y255">
        <v>0</v>
      </c>
      <c r="Z255">
        <v>3800</v>
      </c>
      <c r="AA255">
        <f t="shared" si="22"/>
        <v>18567</v>
      </c>
      <c r="AB255" s="51">
        <f t="shared" si="23"/>
        <v>1856.7</v>
      </c>
      <c r="AC255">
        <v>3730</v>
      </c>
    </row>
    <row r="256" spans="1:29" x14ac:dyDescent="0.25">
      <c r="A256" t="s">
        <v>1710</v>
      </c>
      <c r="B256">
        <f t="shared" si="18"/>
        <v>31</v>
      </c>
      <c r="C256">
        <f t="shared" si="19"/>
        <v>0</v>
      </c>
      <c r="D256" t="s">
        <v>1083</v>
      </c>
      <c r="E256">
        <v>85</v>
      </c>
      <c r="F256">
        <v>185</v>
      </c>
      <c r="G256">
        <v>26</v>
      </c>
      <c r="H256">
        <v>2292</v>
      </c>
      <c r="I256">
        <v>423</v>
      </c>
      <c r="J256">
        <v>422</v>
      </c>
      <c r="K256">
        <v>2492</v>
      </c>
      <c r="L256">
        <v>2784</v>
      </c>
      <c r="M256">
        <v>1</v>
      </c>
      <c r="N256">
        <v>30</v>
      </c>
      <c r="O256">
        <f t="shared" si="20"/>
        <v>8740</v>
      </c>
      <c r="P256" s="51">
        <f t="shared" si="21"/>
        <v>874</v>
      </c>
      <c r="Q256">
        <v>3652</v>
      </c>
      <c r="R256">
        <v>19</v>
      </c>
      <c r="S256">
        <v>1500</v>
      </c>
      <c r="T256">
        <v>1910</v>
      </c>
      <c r="U256">
        <v>0</v>
      </c>
      <c r="V256">
        <v>50</v>
      </c>
      <c r="W256">
        <v>5050</v>
      </c>
      <c r="X256">
        <v>0</v>
      </c>
      <c r="Y256">
        <v>0</v>
      </c>
      <c r="Z256">
        <v>0</v>
      </c>
      <c r="AA256">
        <f t="shared" si="22"/>
        <v>12181</v>
      </c>
      <c r="AB256" s="51">
        <f t="shared" si="23"/>
        <v>1218.0999999999999</v>
      </c>
      <c r="AC256">
        <v>0</v>
      </c>
    </row>
    <row r="257" spans="1:29" x14ac:dyDescent="0.25">
      <c r="A257" t="s">
        <v>1711</v>
      </c>
      <c r="B257">
        <f t="shared" si="18"/>
        <v>0</v>
      </c>
      <c r="C257">
        <f t="shared" si="19"/>
        <v>0</v>
      </c>
      <c r="D257" t="s">
        <v>1084</v>
      </c>
      <c r="E257">
        <v>189</v>
      </c>
      <c r="F257">
        <v>787</v>
      </c>
      <c r="G257">
        <v>809</v>
      </c>
      <c r="H257">
        <v>256</v>
      </c>
      <c r="N257">
        <v>0</v>
      </c>
      <c r="O257">
        <f t="shared" si="20"/>
        <v>2041</v>
      </c>
      <c r="P257" s="51">
        <f t="shared" si="21"/>
        <v>408.2</v>
      </c>
      <c r="Q257">
        <v>2002</v>
      </c>
      <c r="R257">
        <v>39</v>
      </c>
      <c r="S257">
        <v>0</v>
      </c>
      <c r="T257">
        <v>0</v>
      </c>
      <c r="U257">
        <v>0</v>
      </c>
      <c r="V257">
        <v>0</v>
      </c>
      <c r="W257">
        <v>0</v>
      </c>
      <c r="X257">
        <v>0</v>
      </c>
      <c r="Y257">
        <v>0</v>
      </c>
      <c r="Z257">
        <v>0</v>
      </c>
      <c r="AA257">
        <f t="shared" si="22"/>
        <v>2041</v>
      </c>
      <c r="AB257" s="51">
        <f t="shared" si="23"/>
        <v>204.1</v>
      </c>
      <c r="AC257">
        <v>0</v>
      </c>
    </row>
    <row r="258" spans="1:29" x14ac:dyDescent="0.25">
      <c r="A258" t="s">
        <v>1712</v>
      </c>
      <c r="B258">
        <f t="shared" si="18"/>
        <v>20</v>
      </c>
      <c r="C258">
        <f t="shared" si="19"/>
        <v>0</v>
      </c>
      <c r="D258" t="s">
        <v>1185</v>
      </c>
      <c r="F258">
        <v>1</v>
      </c>
      <c r="J258">
        <v>13</v>
      </c>
      <c r="K258">
        <v>46</v>
      </c>
      <c r="L258">
        <v>64</v>
      </c>
      <c r="M258">
        <v>9</v>
      </c>
      <c r="N258">
        <v>11</v>
      </c>
      <c r="O258">
        <f t="shared" si="20"/>
        <v>144</v>
      </c>
      <c r="P258" s="51">
        <f t="shared" si="21"/>
        <v>24</v>
      </c>
      <c r="Q258">
        <v>0</v>
      </c>
      <c r="R258">
        <v>1</v>
      </c>
      <c r="S258">
        <v>0</v>
      </c>
      <c r="T258">
        <v>0</v>
      </c>
      <c r="U258">
        <v>0</v>
      </c>
      <c r="V258">
        <v>94</v>
      </c>
      <c r="W258">
        <v>40</v>
      </c>
      <c r="X258">
        <v>149</v>
      </c>
      <c r="Y258">
        <v>0</v>
      </c>
      <c r="Z258">
        <v>0</v>
      </c>
      <c r="AA258">
        <f t="shared" si="22"/>
        <v>284</v>
      </c>
      <c r="AB258" s="51">
        <f t="shared" si="23"/>
        <v>28.4</v>
      </c>
      <c r="AC258">
        <v>148</v>
      </c>
    </row>
    <row r="259" spans="1:29" x14ac:dyDescent="0.25">
      <c r="A259" t="s">
        <v>1713</v>
      </c>
      <c r="B259">
        <f t="shared" si="18"/>
        <v>18583</v>
      </c>
      <c r="C259">
        <f t="shared" si="19"/>
        <v>10560</v>
      </c>
      <c r="D259" t="s">
        <v>1233</v>
      </c>
      <c r="E259">
        <v>3821</v>
      </c>
      <c r="F259">
        <v>13589</v>
      </c>
      <c r="G259">
        <v>41219</v>
      </c>
      <c r="H259">
        <v>228</v>
      </c>
      <c r="L259">
        <v>16528</v>
      </c>
      <c r="M259">
        <v>7585</v>
      </c>
      <c r="N259">
        <v>10998</v>
      </c>
      <c r="O259">
        <f t="shared" si="20"/>
        <v>93968</v>
      </c>
      <c r="P259" s="51">
        <f t="shared" si="21"/>
        <v>13424</v>
      </c>
      <c r="Q259">
        <v>5800</v>
      </c>
      <c r="R259">
        <v>53263</v>
      </c>
      <c r="S259">
        <v>2694</v>
      </c>
      <c r="T259">
        <v>0</v>
      </c>
      <c r="U259">
        <v>0</v>
      </c>
      <c r="V259">
        <v>0</v>
      </c>
      <c r="W259">
        <v>0</v>
      </c>
      <c r="X259">
        <v>60834</v>
      </c>
      <c r="Y259">
        <v>10560</v>
      </c>
      <c r="Z259">
        <v>0</v>
      </c>
      <c r="AA259">
        <f t="shared" si="22"/>
        <v>133151</v>
      </c>
      <c r="AB259" s="51">
        <f t="shared" si="23"/>
        <v>13315.1</v>
      </c>
      <c r="AC259">
        <v>33550</v>
      </c>
    </row>
    <row r="260" spans="1:29" x14ac:dyDescent="0.25">
      <c r="A260" t="s">
        <v>1714</v>
      </c>
      <c r="B260">
        <f t="shared" si="18"/>
        <v>0</v>
      </c>
      <c r="C260">
        <f t="shared" si="19"/>
        <v>0</v>
      </c>
      <c r="D260" t="s">
        <v>826</v>
      </c>
      <c r="E260">
        <v>530</v>
      </c>
      <c r="F260">
        <v>239</v>
      </c>
      <c r="H260">
        <v>5237</v>
      </c>
      <c r="I260">
        <v>60598</v>
      </c>
      <c r="J260">
        <v>11829</v>
      </c>
      <c r="K260">
        <v>1338</v>
      </c>
      <c r="N260">
        <v>0</v>
      </c>
      <c r="O260">
        <f t="shared" si="20"/>
        <v>79771</v>
      </c>
      <c r="P260" s="51">
        <f t="shared" si="21"/>
        <v>11395.857142857143</v>
      </c>
      <c r="Q260">
        <v>769</v>
      </c>
      <c r="R260">
        <v>0</v>
      </c>
      <c r="S260">
        <v>0</v>
      </c>
      <c r="T260">
        <v>50169</v>
      </c>
      <c r="U260">
        <v>28800</v>
      </c>
      <c r="V260">
        <v>9000</v>
      </c>
      <c r="W260">
        <v>0</v>
      </c>
      <c r="X260">
        <v>0</v>
      </c>
      <c r="Y260">
        <v>0</v>
      </c>
      <c r="Z260">
        <v>0</v>
      </c>
      <c r="AA260">
        <f t="shared" si="22"/>
        <v>88738</v>
      </c>
      <c r="AB260" s="51">
        <f t="shared" si="23"/>
        <v>8873.7999999999993</v>
      </c>
      <c r="AC260">
        <v>0</v>
      </c>
    </row>
    <row r="261" spans="1:29" x14ac:dyDescent="0.25">
      <c r="A261" t="s">
        <v>1715</v>
      </c>
      <c r="B261">
        <f t="shared" ref="B261:B324" si="24">N261+M261</f>
        <v>0</v>
      </c>
      <c r="C261">
        <f t="shared" ref="C261:C324" si="25">+Y261+Z261</f>
        <v>0</v>
      </c>
      <c r="D261" t="s">
        <v>1335</v>
      </c>
      <c r="E261">
        <v>10</v>
      </c>
      <c r="F261">
        <v>37</v>
      </c>
      <c r="G261">
        <v>113</v>
      </c>
      <c r="H261">
        <v>88</v>
      </c>
      <c r="I261">
        <v>45</v>
      </c>
      <c r="J261">
        <v>34</v>
      </c>
      <c r="K261">
        <v>33</v>
      </c>
      <c r="L261">
        <v>27</v>
      </c>
      <c r="N261">
        <v>0</v>
      </c>
      <c r="O261">
        <f t="shared" ref="O261:O324" si="26">SUM(E261:N261)</f>
        <v>387</v>
      </c>
      <c r="P261" s="51">
        <f t="shared" ref="P261:P324" si="27">AVERAGE(E261:N261)</f>
        <v>43</v>
      </c>
      <c r="Q261">
        <v>261</v>
      </c>
      <c r="R261">
        <v>0</v>
      </c>
      <c r="S261">
        <v>0</v>
      </c>
      <c r="T261">
        <v>180</v>
      </c>
      <c r="U261">
        <v>0</v>
      </c>
      <c r="V261">
        <v>0</v>
      </c>
      <c r="W261">
        <v>0</v>
      </c>
      <c r="X261">
        <v>0</v>
      </c>
      <c r="Y261">
        <v>0</v>
      </c>
      <c r="Z261">
        <v>0</v>
      </c>
      <c r="AA261">
        <f t="shared" si="22"/>
        <v>441</v>
      </c>
      <c r="AB261" s="51">
        <f t="shared" si="23"/>
        <v>44.1</v>
      </c>
      <c r="AC261">
        <v>0</v>
      </c>
    </row>
    <row r="262" spans="1:29" x14ac:dyDescent="0.25">
      <c r="A262" t="s">
        <v>1716</v>
      </c>
      <c r="B262">
        <f t="shared" si="24"/>
        <v>0</v>
      </c>
      <c r="C262">
        <f t="shared" si="25"/>
        <v>0</v>
      </c>
      <c r="D262" t="s">
        <v>1331</v>
      </c>
      <c r="G262">
        <v>1</v>
      </c>
      <c r="H262">
        <v>1</v>
      </c>
      <c r="I262">
        <v>2</v>
      </c>
      <c r="N262">
        <v>0</v>
      </c>
      <c r="O262">
        <f t="shared" si="26"/>
        <v>4</v>
      </c>
      <c r="P262" s="51">
        <f t="shared" si="27"/>
        <v>1</v>
      </c>
      <c r="Q262">
        <v>0</v>
      </c>
      <c r="R262">
        <v>0</v>
      </c>
      <c r="S262" t="s">
        <v>1332</v>
      </c>
      <c r="T262">
        <v>0</v>
      </c>
      <c r="U262">
        <v>0</v>
      </c>
      <c r="V262">
        <v>0</v>
      </c>
      <c r="W262">
        <v>0</v>
      </c>
      <c r="X262">
        <v>0</v>
      </c>
      <c r="Y262">
        <v>0</v>
      </c>
      <c r="Z262">
        <v>0</v>
      </c>
      <c r="AA262">
        <f t="shared" ref="AA262:AA325" si="28">SUM(Q262:Z262)</f>
        <v>0</v>
      </c>
      <c r="AB262" s="51">
        <f t="shared" ref="AB262:AB325" si="29">AVERAGE(Q262:Z262)</f>
        <v>0</v>
      </c>
      <c r="AC262">
        <v>0</v>
      </c>
    </row>
    <row r="263" spans="1:29" x14ac:dyDescent="0.25">
      <c r="A263" t="s">
        <v>1717</v>
      </c>
      <c r="B263">
        <f t="shared" si="24"/>
        <v>33452</v>
      </c>
      <c r="C263">
        <f t="shared" si="25"/>
        <v>0</v>
      </c>
      <c r="D263" t="s">
        <v>1330</v>
      </c>
      <c r="E263">
        <v>6105</v>
      </c>
      <c r="F263">
        <v>1479</v>
      </c>
      <c r="G263">
        <v>2564</v>
      </c>
      <c r="H263">
        <v>2363</v>
      </c>
      <c r="I263">
        <v>3159</v>
      </c>
      <c r="J263">
        <v>36</v>
      </c>
      <c r="K263">
        <v>16945</v>
      </c>
      <c r="L263">
        <v>42408</v>
      </c>
      <c r="M263">
        <v>14632</v>
      </c>
      <c r="N263">
        <v>18820</v>
      </c>
      <c r="O263">
        <f t="shared" si="26"/>
        <v>108511</v>
      </c>
      <c r="P263" s="51">
        <f t="shared" si="27"/>
        <v>10851.1</v>
      </c>
      <c r="Q263">
        <v>6375</v>
      </c>
      <c r="R263">
        <v>9331</v>
      </c>
      <c r="S263">
        <v>0</v>
      </c>
      <c r="T263">
        <v>0</v>
      </c>
      <c r="U263">
        <v>0</v>
      </c>
      <c r="V263">
        <v>0</v>
      </c>
      <c r="W263">
        <v>34855</v>
      </c>
      <c r="X263">
        <v>72545</v>
      </c>
      <c r="Y263">
        <v>0</v>
      </c>
      <c r="Z263">
        <v>0</v>
      </c>
      <c r="AA263">
        <f t="shared" si="28"/>
        <v>123106</v>
      </c>
      <c r="AB263" s="51">
        <f t="shared" si="29"/>
        <v>12310.6</v>
      </c>
      <c r="AC263">
        <v>13365</v>
      </c>
    </row>
    <row r="264" spans="1:29" x14ac:dyDescent="0.25">
      <c r="A264" t="s">
        <v>1718</v>
      </c>
      <c r="B264">
        <f t="shared" si="24"/>
        <v>0</v>
      </c>
      <c r="C264">
        <f t="shared" si="25"/>
        <v>0</v>
      </c>
      <c r="D264" t="s">
        <v>1334</v>
      </c>
      <c r="E264">
        <v>32</v>
      </c>
      <c r="F264">
        <v>3367</v>
      </c>
      <c r="G264">
        <v>2863</v>
      </c>
      <c r="H264">
        <v>2055</v>
      </c>
      <c r="I264">
        <v>2178</v>
      </c>
      <c r="J264">
        <v>1117</v>
      </c>
      <c r="N264">
        <v>0</v>
      </c>
      <c r="O264">
        <f t="shared" si="26"/>
        <v>11612</v>
      </c>
      <c r="P264" s="51">
        <f t="shared" si="27"/>
        <v>1658.8571428571429</v>
      </c>
      <c r="Q264">
        <v>1620</v>
      </c>
      <c r="R264">
        <v>9994</v>
      </c>
      <c r="S264">
        <v>0</v>
      </c>
      <c r="T264">
        <v>0</v>
      </c>
      <c r="U264">
        <v>0</v>
      </c>
      <c r="V264">
        <v>0</v>
      </c>
      <c r="W264">
        <v>0</v>
      </c>
      <c r="X264">
        <v>0</v>
      </c>
      <c r="Y264">
        <v>0</v>
      </c>
      <c r="Z264">
        <v>0</v>
      </c>
      <c r="AA264">
        <f t="shared" si="28"/>
        <v>11614</v>
      </c>
      <c r="AB264" s="51">
        <f t="shared" si="29"/>
        <v>1161.4000000000001</v>
      </c>
      <c r="AC264">
        <v>0</v>
      </c>
    </row>
    <row r="265" spans="1:29" x14ac:dyDescent="0.25">
      <c r="A265" t="s">
        <v>1719</v>
      </c>
      <c r="B265">
        <f t="shared" si="24"/>
        <v>0</v>
      </c>
      <c r="C265">
        <f t="shared" si="25"/>
        <v>0</v>
      </c>
      <c r="D265" t="s">
        <v>1333</v>
      </c>
      <c r="F265">
        <v>3</v>
      </c>
      <c r="G265">
        <v>1</v>
      </c>
      <c r="N265">
        <v>0</v>
      </c>
      <c r="O265">
        <f t="shared" si="26"/>
        <v>4</v>
      </c>
      <c r="P265" s="51">
        <f t="shared" si="27"/>
        <v>1.3333333333333333</v>
      </c>
      <c r="Q265">
        <v>0</v>
      </c>
      <c r="R265">
        <v>0</v>
      </c>
      <c r="S265">
        <v>0</v>
      </c>
      <c r="T265">
        <v>0</v>
      </c>
      <c r="U265">
        <v>0</v>
      </c>
      <c r="V265">
        <v>0</v>
      </c>
      <c r="W265">
        <v>0</v>
      </c>
      <c r="X265">
        <v>0</v>
      </c>
      <c r="Y265">
        <v>0</v>
      </c>
      <c r="Z265">
        <v>0</v>
      </c>
      <c r="AA265">
        <f t="shared" si="28"/>
        <v>0</v>
      </c>
      <c r="AB265" s="51">
        <f t="shared" si="29"/>
        <v>0</v>
      </c>
      <c r="AC265">
        <v>0</v>
      </c>
    </row>
    <row r="266" spans="1:29" x14ac:dyDescent="0.25">
      <c r="A266" t="s">
        <v>1720</v>
      </c>
      <c r="B266">
        <f t="shared" si="24"/>
        <v>2702</v>
      </c>
      <c r="C266">
        <f t="shared" si="25"/>
        <v>3360</v>
      </c>
      <c r="D266" t="s">
        <v>1039</v>
      </c>
      <c r="E266">
        <v>1528</v>
      </c>
      <c r="F266">
        <v>7715</v>
      </c>
      <c r="G266">
        <v>6829</v>
      </c>
      <c r="H266">
        <v>7382</v>
      </c>
      <c r="I266">
        <v>8593</v>
      </c>
      <c r="J266">
        <v>5140</v>
      </c>
      <c r="K266">
        <v>3428</v>
      </c>
      <c r="L266">
        <v>5906</v>
      </c>
      <c r="M266">
        <v>1095</v>
      </c>
      <c r="N266">
        <v>1607</v>
      </c>
      <c r="O266">
        <f t="shared" si="26"/>
        <v>49223</v>
      </c>
      <c r="P266" s="51">
        <f t="shared" si="27"/>
        <v>4922.3</v>
      </c>
      <c r="Q266">
        <v>2256</v>
      </c>
      <c r="R266">
        <v>8389</v>
      </c>
      <c r="S266">
        <v>6912</v>
      </c>
      <c r="T266">
        <v>9378</v>
      </c>
      <c r="U266">
        <v>14340</v>
      </c>
      <c r="V266">
        <v>450</v>
      </c>
      <c r="W266">
        <v>1950</v>
      </c>
      <c r="X266">
        <v>9300</v>
      </c>
      <c r="Y266">
        <v>1860</v>
      </c>
      <c r="Z266">
        <v>1500</v>
      </c>
      <c r="AA266">
        <f t="shared" si="28"/>
        <v>56335</v>
      </c>
      <c r="AB266" s="51">
        <f t="shared" si="29"/>
        <v>5633.5</v>
      </c>
      <c r="AC266">
        <v>4019</v>
      </c>
    </row>
    <row r="267" spans="1:29" x14ac:dyDescent="0.25">
      <c r="A267" s="7" t="s">
        <v>1721</v>
      </c>
      <c r="B267">
        <f t="shared" si="24"/>
        <v>0</v>
      </c>
      <c r="C267">
        <f t="shared" si="25"/>
        <v>0</v>
      </c>
      <c r="D267" s="7" t="s">
        <v>1037</v>
      </c>
      <c r="N267">
        <v>0</v>
      </c>
      <c r="O267">
        <f t="shared" si="26"/>
        <v>0</v>
      </c>
      <c r="P267" s="51">
        <f t="shared" si="27"/>
        <v>0</v>
      </c>
      <c r="Q267" s="52">
        <v>306</v>
      </c>
      <c r="R267">
        <v>0</v>
      </c>
      <c r="S267">
        <v>0</v>
      </c>
      <c r="T267">
        <v>0</v>
      </c>
      <c r="U267">
        <v>0</v>
      </c>
      <c r="V267">
        <v>0</v>
      </c>
      <c r="W267">
        <v>0</v>
      </c>
      <c r="X267">
        <v>0</v>
      </c>
      <c r="Y267">
        <v>0</v>
      </c>
      <c r="Z267">
        <v>0</v>
      </c>
      <c r="AA267">
        <f t="shared" si="28"/>
        <v>306</v>
      </c>
      <c r="AB267" s="51">
        <f t="shared" si="29"/>
        <v>30.6</v>
      </c>
      <c r="AC267">
        <v>0</v>
      </c>
    </row>
    <row r="268" spans="1:29" x14ac:dyDescent="0.25">
      <c r="A268" t="s">
        <v>1722</v>
      </c>
      <c r="B268">
        <f t="shared" si="24"/>
        <v>254</v>
      </c>
      <c r="C268">
        <f t="shared" si="25"/>
        <v>0</v>
      </c>
      <c r="D268" t="s">
        <v>1036</v>
      </c>
      <c r="F268">
        <v>107</v>
      </c>
      <c r="G268">
        <v>100</v>
      </c>
      <c r="H268">
        <v>177</v>
      </c>
      <c r="I268">
        <v>849</v>
      </c>
      <c r="J268">
        <v>459</v>
      </c>
      <c r="K268">
        <v>3860</v>
      </c>
      <c r="L268">
        <v>77</v>
      </c>
      <c r="M268">
        <v>76</v>
      </c>
      <c r="N268">
        <v>178</v>
      </c>
      <c r="O268">
        <f t="shared" si="26"/>
        <v>5883</v>
      </c>
      <c r="P268" s="51">
        <f t="shared" si="27"/>
        <v>653.66666666666663</v>
      </c>
      <c r="Q268">
        <v>0</v>
      </c>
      <c r="R268">
        <v>266</v>
      </c>
      <c r="S268">
        <v>432</v>
      </c>
      <c r="T268">
        <v>144</v>
      </c>
      <c r="U268">
        <v>840</v>
      </c>
      <c r="V268">
        <v>396</v>
      </c>
      <c r="W268">
        <v>3570</v>
      </c>
      <c r="X268">
        <v>973</v>
      </c>
      <c r="Y268">
        <v>0</v>
      </c>
      <c r="Z268">
        <v>0</v>
      </c>
      <c r="AA268">
        <f t="shared" si="28"/>
        <v>6621</v>
      </c>
      <c r="AB268" s="51">
        <f t="shared" si="29"/>
        <v>662.1</v>
      </c>
      <c r="AC268">
        <v>675</v>
      </c>
    </row>
    <row r="269" spans="1:29" x14ac:dyDescent="0.25">
      <c r="A269" t="s">
        <v>1723</v>
      </c>
      <c r="B269">
        <f t="shared" si="24"/>
        <v>0</v>
      </c>
      <c r="C269">
        <f t="shared" si="25"/>
        <v>0</v>
      </c>
      <c r="D269" t="s">
        <v>1102</v>
      </c>
      <c r="F269">
        <v>171</v>
      </c>
      <c r="G269">
        <v>180</v>
      </c>
      <c r="H269">
        <v>175</v>
      </c>
      <c r="I269">
        <v>590</v>
      </c>
      <c r="N269">
        <v>0</v>
      </c>
      <c r="O269">
        <f t="shared" si="26"/>
        <v>1116</v>
      </c>
      <c r="P269" s="51">
        <f t="shared" si="27"/>
        <v>223.2</v>
      </c>
      <c r="Q269">
        <v>0</v>
      </c>
      <c r="R269">
        <v>680</v>
      </c>
      <c r="S269">
        <v>0</v>
      </c>
      <c r="T269">
        <v>1400</v>
      </c>
      <c r="U269">
        <v>0</v>
      </c>
      <c r="V269">
        <v>0</v>
      </c>
      <c r="W269">
        <v>0</v>
      </c>
      <c r="X269">
        <v>0</v>
      </c>
      <c r="Y269">
        <v>0</v>
      </c>
      <c r="Z269">
        <v>0</v>
      </c>
      <c r="AA269">
        <f t="shared" si="28"/>
        <v>2080</v>
      </c>
      <c r="AB269" s="51">
        <f t="shared" si="29"/>
        <v>208</v>
      </c>
      <c r="AC269">
        <v>2</v>
      </c>
    </row>
    <row r="270" spans="1:29" x14ac:dyDescent="0.25">
      <c r="A270" t="s">
        <v>1724</v>
      </c>
      <c r="B270">
        <f t="shared" si="24"/>
        <v>108</v>
      </c>
      <c r="C270">
        <f t="shared" si="25"/>
        <v>0</v>
      </c>
      <c r="D270" t="s">
        <v>1426</v>
      </c>
      <c r="E270">
        <v>830</v>
      </c>
      <c r="F270">
        <v>6900</v>
      </c>
      <c r="G270">
        <v>5262</v>
      </c>
      <c r="H270">
        <v>8028</v>
      </c>
      <c r="I270">
        <v>4673</v>
      </c>
      <c r="K270">
        <v>5614</v>
      </c>
      <c r="L270">
        <v>4144</v>
      </c>
      <c r="M270">
        <v>65</v>
      </c>
      <c r="N270">
        <v>43</v>
      </c>
      <c r="O270">
        <f t="shared" si="26"/>
        <v>35559</v>
      </c>
      <c r="P270" s="51">
        <f t="shared" si="27"/>
        <v>3951</v>
      </c>
      <c r="Q270">
        <v>13941</v>
      </c>
      <c r="R270">
        <v>1755</v>
      </c>
      <c r="S270">
        <v>0</v>
      </c>
      <c r="T270">
        <v>10000</v>
      </c>
      <c r="U270">
        <v>0</v>
      </c>
      <c r="V270">
        <v>0</v>
      </c>
      <c r="W270">
        <v>10500</v>
      </c>
      <c r="X270">
        <v>300</v>
      </c>
      <c r="Y270">
        <v>0</v>
      </c>
      <c r="Z270">
        <v>0</v>
      </c>
      <c r="AA270">
        <f t="shared" si="28"/>
        <v>36496</v>
      </c>
      <c r="AB270" s="51">
        <f t="shared" si="29"/>
        <v>3649.6</v>
      </c>
      <c r="AC270">
        <v>119</v>
      </c>
    </row>
    <row r="271" spans="1:29" x14ac:dyDescent="0.25">
      <c r="A271" t="s">
        <v>1725</v>
      </c>
      <c r="B271">
        <f t="shared" si="24"/>
        <v>755</v>
      </c>
      <c r="C271">
        <f t="shared" si="25"/>
        <v>1680</v>
      </c>
      <c r="D271" t="s">
        <v>1028</v>
      </c>
      <c r="F271">
        <v>867</v>
      </c>
      <c r="G271">
        <v>1996</v>
      </c>
      <c r="H271">
        <v>2249</v>
      </c>
      <c r="I271">
        <v>71</v>
      </c>
      <c r="J271">
        <v>2199</v>
      </c>
      <c r="K271">
        <v>637</v>
      </c>
      <c r="L271">
        <v>1265</v>
      </c>
      <c r="M271">
        <v>294</v>
      </c>
      <c r="N271">
        <v>461</v>
      </c>
      <c r="O271">
        <f t="shared" si="26"/>
        <v>10039</v>
      </c>
      <c r="P271" s="51">
        <f t="shared" si="27"/>
        <v>1115.4444444444443</v>
      </c>
      <c r="Q271">
        <v>0</v>
      </c>
      <c r="R271">
        <v>1728</v>
      </c>
      <c r="S271">
        <v>3360</v>
      </c>
      <c r="T271">
        <v>0</v>
      </c>
      <c r="U271">
        <v>2896</v>
      </c>
      <c r="V271">
        <v>0</v>
      </c>
      <c r="W271">
        <v>0</v>
      </c>
      <c r="X271">
        <v>2772</v>
      </c>
      <c r="Y271">
        <v>0</v>
      </c>
      <c r="Z271">
        <v>1680</v>
      </c>
      <c r="AA271">
        <f t="shared" si="28"/>
        <v>12436</v>
      </c>
      <c r="AB271" s="51">
        <f t="shared" si="29"/>
        <v>1243.5999999999999</v>
      </c>
      <c r="AC271">
        <v>2441</v>
      </c>
    </row>
    <row r="272" spans="1:29" x14ac:dyDescent="0.25">
      <c r="A272" t="s">
        <v>1726</v>
      </c>
      <c r="B272">
        <f t="shared" si="24"/>
        <v>37</v>
      </c>
      <c r="C272">
        <f t="shared" si="25"/>
        <v>0</v>
      </c>
      <c r="D272" t="s">
        <v>1027</v>
      </c>
      <c r="F272">
        <v>7</v>
      </c>
      <c r="G272">
        <v>15</v>
      </c>
      <c r="H272">
        <v>157</v>
      </c>
      <c r="I272">
        <v>18</v>
      </c>
      <c r="L272">
        <v>68</v>
      </c>
      <c r="M272">
        <v>15</v>
      </c>
      <c r="N272">
        <v>22</v>
      </c>
      <c r="O272">
        <f t="shared" si="26"/>
        <v>302</v>
      </c>
      <c r="P272" s="51">
        <f t="shared" si="27"/>
        <v>43.142857142857146</v>
      </c>
      <c r="Q272">
        <v>0</v>
      </c>
      <c r="R272">
        <v>7</v>
      </c>
      <c r="S272">
        <v>190</v>
      </c>
      <c r="T272">
        <v>0</v>
      </c>
      <c r="U272">
        <v>0</v>
      </c>
      <c r="V272">
        <v>0</v>
      </c>
      <c r="W272">
        <v>0</v>
      </c>
      <c r="X272">
        <v>1162</v>
      </c>
      <c r="Y272">
        <v>0</v>
      </c>
      <c r="Z272">
        <v>0</v>
      </c>
      <c r="AA272">
        <f t="shared" si="28"/>
        <v>1359</v>
      </c>
      <c r="AB272" s="51">
        <f t="shared" si="29"/>
        <v>135.9</v>
      </c>
      <c r="AC272">
        <v>1057</v>
      </c>
    </row>
    <row r="273" spans="1:29" x14ac:dyDescent="0.25">
      <c r="A273" t="s">
        <v>1727</v>
      </c>
      <c r="B273">
        <f t="shared" si="24"/>
        <v>0</v>
      </c>
      <c r="C273">
        <f t="shared" si="25"/>
        <v>0</v>
      </c>
      <c r="D273" t="s">
        <v>1029</v>
      </c>
      <c r="F273">
        <v>5</v>
      </c>
      <c r="G273">
        <v>61</v>
      </c>
      <c r="H273">
        <v>97</v>
      </c>
      <c r="I273">
        <v>21</v>
      </c>
      <c r="J273">
        <v>11</v>
      </c>
      <c r="N273">
        <v>0</v>
      </c>
      <c r="O273">
        <f t="shared" si="26"/>
        <v>195</v>
      </c>
      <c r="P273" s="51">
        <f t="shared" si="27"/>
        <v>32.5</v>
      </c>
      <c r="Q273">
        <v>0</v>
      </c>
      <c r="R273">
        <v>5</v>
      </c>
      <c r="S273">
        <v>158</v>
      </c>
      <c r="T273">
        <v>0</v>
      </c>
      <c r="U273">
        <v>32</v>
      </c>
      <c r="V273">
        <v>0</v>
      </c>
      <c r="W273">
        <v>0</v>
      </c>
      <c r="X273">
        <v>0</v>
      </c>
      <c r="Y273">
        <v>0</v>
      </c>
      <c r="Z273">
        <v>0</v>
      </c>
      <c r="AA273">
        <f t="shared" si="28"/>
        <v>195</v>
      </c>
      <c r="AB273" s="51">
        <f t="shared" si="29"/>
        <v>19.5</v>
      </c>
      <c r="AC273">
        <v>0</v>
      </c>
    </row>
    <row r="274" spans="1:29" x14ac:dyDescent="0.25">
      <c r="A274" t="s">
        <v>1728</v>
      </c>
      <c r="B274">
        <f t="shared" si="24"/>
        <v>0</v>
      </c>
      <c r="C274">
        <f t="shared" si="25"/>
        <v>0</v>
      </c>
      <c r="D274" t="s">
        <v>1030</v>
      </c>
      <c r="G274">
        <v>5</v>
      </c>
      <c r="H274">
        <v>96</v>
      </c>
      <c r="I274">
        <v>94</v>
      </c>
      <c r="N274">
        <v>0</v>
      </c>
      <c r="O274">
        <f t="shared" si="26"/>
        <v>195</v>
      </c>
      <c r="P274" s="51">
        <f t="shared" si="27"/>
        <v>48.75</v>
      </c>
      <c r="Q274">
        <v>2</v>
      </c>
      <c r="R274">
        <v>0</v>
      </c>
      <c r="S274">
        <v>191</v>
      </c>
      <c r="T274">
        <v>0</v>
      </c>
      <c r="U274">
        <v>0</v>
      </c>
      <c r="V274">
        <v>0</v>
      </c>
      <c r="W274">
        <v>0</v>
      </c>
      <c r="X274">
        <v>0</v>
      </c>
      <c r="Y274">
        <v>0</v>
      </c>
      <c r="Z274">
        <v>0</v>
      </c>
      <c r="AA274">
        <f t="shared" si="28"/>
        <v>193</v>
      </c>
      <c r="AB274" s="51">
        <f t="shared" si="29"/>
        <v>19.3</v>
      </c>
      <c r="AC274">
        <v>0</v>
      </c>
    </row>
    <row r="275" spans="1:29" x14ac:dyDescent="0.25">
      <c r="A275" t="s">
        <v>1729</v>
      </c>
      <c r="B275">
        <f t="shared" si="24"/>
        <v>203</v>
      </c>
      <c r="C275">
        <f t="shared" si="25"/>
        <v>180</v>
      </c>
      <c r="D275" t="s">
        <v>840</v>
      </c>
      <c r="J275">
        <v>21</v>
      </c>
      <c r="K275">
        <v>28</v>
      </c>
      <c r="L275">
        <v>55</v>
      </c>
      <c r="M275">
        <v>53</v>
      </c>
      <c r="N275">
        <v>150</v>
      </c>
      <c r="O275">
        <f t="shared" si="26"/>
        <v>307</v>
      </c>
      <c r="P275" s="51">
        <f t="shared" si="27"/>
        <v>61.4</v>
      </c>
      <c r="Q275">
        <v>0</v>
      </c>
      <c r="R275">
        <v>0</v>
      </c>
      <c r="S275">
        <v>0</v>
      </c>
      <c r="T275">
        <v>0</v>
      </c>
      <c r="U275">
        <v>0</v>
      </c>
      <c r="V275">
        <v>20</v>
      </c>
      <c r="W275">
        <v>131</v>
      </c>
      <c r="X275">
        <v>0</v>
      </c>
      <c r="Y275">
        <v>180</v>
      </c>
      <c r="Z275">
        <v>0</v>
      </c>
      <c r="AA275">
        <f t="shared" si="28"/>
        <v>331</v>
      </c>
      <c r="AB275" s="51">
        <f t="shared" si="29"/>
        <v>33.1</v>
      </c>
      <c r="AC275">
        <v>32</v>
      </c>
    </row>
    <row r="276" spans="1:29" x14ac:dyDescent="0.25">
      <c r="A276" t="s">
        <v>1730</v>
      </c>
      <c r="B276">
        <f t="shared" si="24"/>
        <v>48</v>
      </c>
      <c r="C276">
        <f t="shared" si="25"/>
        <v>0</v>
      </c>
      <c r="D276" t="s">
        <v>1282</v>
      </c>
      <c r="F276">
        <v>70</v>
      </c>
      <c r="G276">
        <v>69</v>
      </c>
      <c r="H276">
        <v>75</v>
      </c>
      <c r="I276">
        <v>62</v>
      </c>
      <c r="J276">
        <v>92</v>
      </c>
      <c r="K276">
        <v>143</v>
      </c>
      <c r="L276">
        <v>94</v>
      </c>
      <c r="M276">
        <v>19</v>
      </c>
      <c r="N276">
        <v>29</v>
      </c>
      <c r="O276">
        <f t="shared" si="26"/>
        <v>653</v>
      </c>
      <c r="P276" s="51">
        <f t="shared" si="27"/>
        <v>72.555555555555557</v>
      </c>
      <c r="Q276">
        <v>0</v>
      </c>
      <c r="R276">
        <v>362</v>
      </c>
      <c r="S276">
        <v>150</v>
      </c>
      <c r="T276">
        <v>0</v>
      </c>
      <c r="U276">
        <v>0</v>
      </c>
      <c r="V276">
        <v>0</v>
      </c>
      <c r="W276">
        <v>321</v>
      </c>
      <c r="X276">
        <v>0</v>
      </c>
      <c r="Y276">
        <v>0</v>
      </c>
      <c r="Z276">
        <v>0</v>
      </c>
      <c r="AA276">
        <f t="shared" si="28"/>
        <v>833</v>
      </c>
      <c r="AB276" s="51">
        <f t="shared" si="29"/>
        <v>83.3</v>
      </c>
      <c r="AC276">
        <v>172</v>
      </c>
    </row>
    <row r="277" spans="1:29" x14ac:dyDescent="0.25">
      <c r="A277" t="s">
        <v>1731</v>
      </c>
      <c r="B277">
        <f t="shared" si="24"/>
        <v>314</v>
      </c>
      <c r="C277">
        <f t="shared" si="25"/>
        <v>1056</v>
      </c>
      <c r="D277" t="s">
        <v>1068</v>
      </c>
      <c r="E277">
        <v>12</v>
      </c>
      <c r="F277">
        <v>52</v>
      </c>
      <c r="G277">
        <v>475</v>
      </c>
      <c r="H277">
        <v>907</v>
      </c>
      <c r="I277">
        <v>218</v>
      </c>
      <c r="K277">
        <v>304</v>
      </c>
      <c r="L277">
        <v>640</v>
      </c>
      <c r="M277">
        <v>105</v>
      </c>
      <c r="N277">
        <v>209</v>
      </c>
      <c r="O277">
        <f t="shared" si="26"/>
        <v>2922</v>
      </c>
      <c r="P277" s="51">
        <f t="shared" si="27"/>
        <v>324.66666666666669</v>
      </c>
      <c r="Q277">
        <v>76</v>
      </c>
      <c r="R277">
        <v>8</v>
      </c>
      <c r="S277">
        <v>1099</v>
      </c>
      <c r="T277">
        <v>480</v>
      </c>
      <c r="U277">
        <v>8</v>
      </c>
      <c r="V277">
        <v>0</v>
      </c>
      <c r="W277">
        <v>1119</v>
      </c>
      <c r="X277">
        <v>0</v>
      </c>
      <c r="Y277">
        <v>1056</v>
      </c>
      <c r="Z277">
        <v>0</v>
      </c>
      <c r="AA277">
        <f t="shared" si="28"/>
        <v>3846</v>
      </c>
      <c r="AB277" s="51">
        <f t="shared" si="29"/>
        <v>384.6</v>
      </c>
      <c r="AC277">
        <v>385</v>
      </c>
    </row>
    <row r="278" spans="1:29" x14ac:dyDescent="0.25">
      <c r="A278" t="s">
        <v>1732</v>
      </c>
      <c r="B278">
        <f t="shared" si="24"/>
        <v>3773</v>
      </c>
      <c r="C278">
        <f t="shared" si="25"/>
        <v>0</v>
      </c>
      <c r="D278" t="s">
        <v>842</v>
      </c>
      <c r="F278">
        <v>2763</v>
      </c>
      <c r="G278">
        <v>4132</v>
      </c>
      <c r="J278">
        <v>585</v>
      </c>
      <c r="K278">
        <v>8505</v>
      </c>
      <c r="L278">
        <v>7729</v>
      </c>
      <c r="M278">
        <v>1711</v>
      </c>
      <c r="N278">
        <v>2062</v>
      </c>
      <c r="O278">
        <f t="shared" si="26"/>
        <v>27487</v>
      </c>
      <c r="P278" s="51">
        <f t="shared" si="27"/>
        <v>3926.7142857142858</v>
      </c>
      <c r="Q278">
        <v>0</v>
      </c>
      <c r="R278">
        <v>6895</v>
      </c>
      <c r="S278">
        <v>0</v>
      </c>
      <c r="T278">
        <v>0</v>
      </c>
      <c r="U278">
        <v>0</v>
      </c>
      <c r="V278">
        <v>31587</v>
      </c>
      <c r="W278">
        <v>0</v>
      </c>
      <c r="X278">
        <v>21600</v>
      </c>
      <c r="Y278">
        <v>0</v>
      </c>
      <c r="Z278">
        <v>0</v>
      </c>
      <c r="AA278">
        <f t="shared" si="28"/>
        <v>60082</v>
      </c>
      <c r="AB278" s="51">
        <f t="shared" si="29"/>
        <v>6008.2</v>
      </c>
      <c r="AC278">
        <v>31863</v>
      </c>
    </row>
    <row r="279" spans="1:29" x14ac:dyDescent="0.25">
      <c r="A279" t="s">
        <v>1733</v>
      </c>
      <c r="B279">
        <f t="shared" si="24"/>
        <v>1311</v>
      </c>
      <c r="C279">
        <f t="shared" si="25"/>
        <v>0</v>
      </c>
      <c r="D279" t="s">
        <v>915</v>
      </c>
      <c r="F279">
        <v>991</v>
      </c>
      <c r="G279">
        <v>3035</v>
      </c>
      <c r="H279">
        <v>3065</v>
      </c>
      <c r="I279">
        <v>3934</v>
      </c>
      <c r="J279">
        <v>3488</v>
      </c>
      <c r="K279">
        <v>3395</v>
      </c>
      <c r="L279">
        <v>3450</v>
      </c>
      <c r="M279">
        <v>487</v>
      </c>
      <c r="N279">
        <v>824</v>
      </c>
      <c r="O279">
        <f t="shared" si="26"/>
        <v>22669</v>
      </c>
      <c r="P279" s="51">
        <f t="shared" si="27"/>
        <v>2518.7777777777778</v>
      </c>
      <c r="Q279">
        <v>0</v>
      </c>
      <c r="R279">
        <v>5488</v>
      </c>
      <c r="S279">
        <v>3600</v>
      </c>
      <c r="T279">
        <v>4800</v>
      </c>
      <c r="U279">
        <v>0</v>
      </c>
      <c r="V279">
        <v>2400</v>
      </c>
      <c r="W279">
        <v>7517</v>
      </c>
      <c r="X279">
        <v>0</v>
      </c>
      <c r="Y279">
        <v>0</v>
      </c>
      <c r="Z279">
        <v>0</v>
      </c>
      <c r="AA279">
        <f t="shared" si="28"/>
        <v>23805</v>
      </c>
      <c r="AB279" s="51">
        <f t="shared" si="29"/>
        <v>2380.5</v>
      </c>
      <c r="AC279">
        <v>1438</v>
      </c>
    </row>
    <row r="280" spans="1:29" x14ac:dyDescent="0.25">
      <c r="A280" t="s">
        <v>1734</v>
      </c>
      <c r="B280">
        <f t="shared" si="24"/>
        <v>0</v>
      </c>
      <c r="C280">
        <f t="shared" si="25"/>
        <v>0</v>
      </c>
      <c r="D280" t="s">
        <v>1283</v>
      </c>
      <c r="F280">
        <v>2426</v>
      </c>
      <c r="G280">
        <v>3053</v>
      </c>
      <c r="H280">
        <v>2217</v>
      </c>
      <c r="I280">
        <v>3178</v>
      </c>
      <c r="J280">
        <v>2801</v>
      </c>
      <c r="K280">
        <v>332</v>
      </c>
      <c r="N280">
        <v>0</v>
      </c>
      <c r="O280">
        <f t="shared" si="26"/>
        <v>14007</v>
      </c>
      <c r="P280" s="51">
        <f t="shared" si="27"/>
        <v>2001</v>
      </c>
      <c r="Q280">
        <v>0</v>
      </c>
      <c r="R280">
        <v>11607</v>
      </c>
      <c r="S280">
        <v>0</v>
      </c>
      <c r="T280">
        <v>0</v>
      </c>
      <c r="U280">
        <v>0</v>
      </c>
      <c r="V280">
        <v>2368</v>
      </c>
      <c r="W280">
        <v>0</v>
      </c>
      <c r="X280">
        <v>0</v>
      </c>
      <c r="Y280">
        <v>0</v>
      </c>
      <c r="Z280">
        <v>0</v>
      </c>
      <c r="AA280">
        <f t="shared" si="28"/>
        <v>13975</v>
      </c>
      <c r="AB280" s="51">
        <f t="shared" si="29"/>
        <v>1397.5</v>
      </c>
      <c r="AC280">
        <v>2</v>
      </c>
    </row>
    <row r="281" spans="1:29" x14ac:dyDescent="0.25">
      <c r="A281" t="s">
        <v>1735</v>
      </c>
      <c r="B281">
        <f t="shared" si="24"/>
        <v>344</v>
      </c>
      <c r="C281">
        <f t="shared" si="25"/>
        <v>0</v>
      </c>
      <c r="D281" t="s">
        <v>1350</v>
      </c>
      <c r="F281">
        <v>30</v>
      </c>
      <c r="G281">
        <v>1184</v>
      </c>
      <c r="H281">
        <v>1615</v>
      </c>
      <c r="I281">
        <v>2955</v>
      </c>
      <c r="J281">
        <v>251</v>
      </c>
      <c r="K281">
        <v>497</v>
      </c>
      <c r="L281">
        <v>2738</v>
      </c>
      <c r="M281">
        <v>343</v>
      </c>
      <c r="N281">
        <v>1</v>
      </c>
      <c r="O281">
        <f t="shared" si="26"/>
        <v>9614</v>
      </c>
      <c r="P281" s="51">
        <f t="shared" si="27"/>
        <v>1068.2222222222222</v>
      </c>
      <c r="Q281">
        <v>0</v>
      </c>
      <c r="R281">
        <v>30</v>
      </c>
      <c r="S281">
        <v>1184</v>
      </c>
      <c r="T281">
        <v>5000</v>
      </c>
      <c r="U281">
        <v>0</v>
      </c>
      <c r="V281">
        <v>0</v>
      </c>
      <c r="W281">
        <v>3301</v>
      </c>
      <c r="X281">
        <v>0</v>
      </c>
      <c r="Y281">
        <v>0</v>
      </c>
      <c r="Z281">
        <v>0</v>
      </c>
      <c r="AA281">
        <f t="shared" si="28"/>
        <v>9515</v>
      </c>
      <c r="AB281" s="51">
        <f t="shared" si="29"/>
        <v>951.5</v>
      </c>
      <c r="AC281">
        <v>0</v>
      </c>
    </row>
    <row r="282" spans="1:29" x14ac:dyDescent="0.25">
      <c r="A282" t="s">
        <v>1736</v>
      </c>
      <c r="B282">
        <f t="shared" si="24"/>
        <v>10835</v>
      </c>
      <c r="C282">
        <f t="shared" si="25"/>
        <v>48</v>
      </c>
      <c r="D282" t="s">
        <v>1348</v>
      </c>
      <c r="E282">
        <v>4</v>
      </c>
      <c r="F282">
        <v>18087</v>
      </c>
      <c r="G282">
        <v>19610</v>
      </c>
      <c r="H282">
        <v>21553</v>
      </c>
      <c r="I282">
        <v>24914</v>
      </c>
      <c r="J282">
        <v>20756</v>
      </c>
      <c r="K282">
        <v>26973</v>
      </c>
      <c r="L282">
        <v>24163</v>
      </c>
      <c r="M282">
        <v>4157</v>
      </c>
      <c r="N282">
        <v>6678</v>
      </c>
      <c r="O282">
        <f t="shared" si="26"/>
        <v>166895</v>
      </c>
      <c r="P282" s="51">
        <f t="shared" si="27"/>
        <v>16689.5</v>
      </c>
      <c r="Q282">
        <v>4</v>
      </c>
      <c r="R282">
        <v>28422</v>
      </c>
      <c r="S282">
        <v>20909</v>
      </c>
      <c r="T282">
        <v>22007</v>
      </c>
      <c r="U282">
        <v>23567</v>
      </c>
      <c r="V282">
        <v>26504</v>
      </c>
      <c r="W282">
        <v>32267</v>
      </c>
      <c r="X282">
        <v>25053</v>
      </c>
      <c r="Y282">
        <v>0</v>
      </c>
      <c r="Z282">
        <v>48</v>
      </c>
      <c r="AA282">
        <f t="shared" si="28"/>
        <v>178781</v>
      </c>
      <c r="AB282" s="51">
        <f t="shared" si="29"/>
        <v>17878.099999999999</v>
      </c>
      <c r="AC282">
        <v>4945</v>
      </c>
    </row>
    <row r="283" spans="1:29" x14ac:dyDescent="0.25">
      <c r="A283" t="s">
        <v>1737</v>
      </c>
      <c r="B283">
        <f t="shared" si="24"/>
        <v>1376</v>
      </c>
      <c r="C283">
        <f t="shared" si="25"/>
        <v>7200</v>
      </c>
      <c r="D283" t="s">
        <v>1349</v>
      </c>
      <c r="F283">
        <v>1723</v>
      </c>
      <c r="G283">
        <v>2262</v>
      </c>
      <c r="H283">
        <v>1447</v>
      </c>
      <c r="I283">
        <v>2456</v>
      </c>
      <c r="J283">
        <v>2107</v>
      </c>
      <c r="K283">
        <v>2942</v>
      </c>
      <c r="L283">
        <v>3142</v>
      </c>
      <c r="M283">
        <v>449</v>
      </c>
      <c r="N283">
        <v>927</v>
      </c>
      <c r="O283">
        <f t="shared" si="26"/>
        <v>17455</v>
      </c>
      <c r="P283" s="51">
        <f t="shared" si="27"/>
        <v>1939.4444444444443</v>
      </c>
      <c r="Q283">
        <v>0</v>
      </c>
      <c r="R283">
        <v>8849</v>
      </c>
      <c r="S283">
        <v>0</v>
      </c>
      <c r="T283">
        <v>0</v>
      </c>
      <c r="U283">
        <v>0</v>
      </c>
      <c r="V283">
        <v>4800</v>
      </c>
      <c r="W283">
        <v>4800</v>
      </c>
      <c r="X283">
        <v>0</v>
      </c>
      <c r="Y283">
        <v>7200</v>
      </c>
      <c r="Z283">
        <v>0</v>
      </c>
      <c r="AA283">
        <f t="shared" si="28"/>
        <v>25649</v>
      </c>
      <c r="AB283" s="51">
        <f t="shared" si="29"/>
        <v>2564.9</v>
      </c>
      <c r="AC283">
        <v>8356</v>
      </c>
    </row>
    <row r="284" spans="1:29" x14ac:dyDescent="0.25">
      <c r="A284" t="s">
        <v>1738</v>
      </c>
      <c r="B284">
        <f t="shared" si="24"/>
        <v>0</v>
      </c>
      <c r="C284">
        <f t="shared" si="25"/>
        <v>0</v>
      </c>
      <c r="D284" t="s">
        <v>1351</v>
      </c>
      <c r="F284">
        <v>8</v>
      </c>
      <c r="I284">
        <v>1052</v>
      </c>
      <c r="J284">
        <v>742</v>
      </c>
      <c r="K284">
        <v>305</v>
      </c>
      <c r="L284">
        <v>1347</v>
      </c>
      <c r="N284">
        <v>0</v>
      </c>
      <c r="O284">
        <f t="shared" si="26"/>
        <v>3454</v>
      </c>
      <c r="P284" s="51">
        <f t="shared" si="27"/>
        <v>575.66666666666663</v>
      </c>
      <c r="Q284">
        <v>0</v>
      </c>
      <c r="R284">
        <v>8</v>
      </c>
      <c r="S284">
        <v>0</v>
      </c>
      <c r="T284">
        <v>0</v>
      </c>
      <c r="U284">
        <v>2000</v>
      </c>
      <c r="V284">
        <v>0</v>
      </c>
      <c r="W284">
        <v>1495</v>
      </c>
      <c r="X284">
        <v>0</v>
      </c>
      <c r="Y284">
        <v>0</v>
      </c>
      <c r="Z284">
        <v>0</v>
      </c>
      <c r="AA284">
        <f t="shared" si="28"/>
        <v>3503</v>
      </c>
      <c r="AB284" s="51">
        <f t="shared" si="29"/>
        <v>350.3</v>
      </c>
      <c r="AC284">
        <v>0</v>
      </c>
    </row>
    <row r="285" spans="1:29" x14ac:dyDescent="0.25">
      <c r="A285" t="s">
        <v>1739</v>
      </c>
      <c r="B285">
        <f t="shared" si="24"/>
        <v>0</v>
      </c>
      <c r="C285">
        <f t="shared" si="25"/>
        <v>0</v>
      </c>
      <c r="D285" t="s">
        <v>1352</v>
      </c>
      <c r="F285">
        <v>36</v>
      </c>
      <c r="G285">
        <v>1576</v>
      </c>
      <c r="H285">
        <v>1288</v>
      </c>
      <c r="I285">
        <v>2415</v>
      </c>
      <c r="J285">
        <v>507</v>
      </c>
      <c r="K285">
        <v>109</v>
      </c>
      <c r="L285">
        <v>835</v>
      </c>
      <c r="N285">
        <v>0</v>
      </c>
      <c r="O285">
        <f t="shared" si="26"/>
        <v>6766</v>
      </c>
      <c r="P285" s="51">
        <f t="shared" si="27"/>
        <v>845.75</v>
      </c>
      <c r="Q285">
        <v>0</v>
      </c>
      <c r="R285">
        <v>36</v>
      </c>
      <c r="S285">
        <v>1579</v>
      </c>
      <c r="T285">
        <v>3553</v>
      </c>
      <c r="U285">
        <v>0</v>
      </c>
      <c r="V285">
        <v>0</v>
      </c>
      <c r="W285">
        <v>888</v>
      </c>
      <c r="X285">
        <v>0</v>
      </c>
      <c r="Y285">
        <v>0</v>
      </c>
      <c r="Z285">
        <v>0</v>
      </c>
      <c r="AA285">
        <f t="shared" si="28"/>
        <v>6056</v>
      </c>
      <c r="AB285" s="51">
        <f t="shared" si="29"/>
        <v>605.6</v>
      </c>
      <c r="AC285">
        <v>0</v>
      </c>
    </row>
    <row r="286" spans="1:29" x14ac:dyDescent="0.25">
      <c r="A286" t="s">
        <v>1740</v>
      </c>
      <c r="B286">
        <f t="shared" si="24"/>
        <v>526</v>
      </c>
      <c r="C286">
        <f t="shared" si="25"/>
        <v>0</v>
      </c>
      <c r="D286" t="s">
        <v>1347</v>
      </c>
      <c r="F286">
        <v>574</v>
      </c>
      <c r="I286">
        <v>1118</v>
      </c>
      <c r="J286">
        <v>700</v>
      </c>
      <c r="K286">
        <v>33</v>
      </c>
      <c r="L286">
        <v>124</v>
      </c>
      <c r="M286">
        <v>168</v>
      </c>
      <c r="N286">
        <v>358</v>
      </c>
      <c r="O286">
        <f t="shared" si="26"/>
        <v>3075</v>
      </c>
      <c r="P286" s="51">
        <f t="shared" si="27"/>
        <v>439.28571428571428</v>
      </c>
      <c r="Q286">
        <v>0</v>
      </c>
      <c r="R286">
        <v>643</v>
      </c>
      <c r="S286">
        <v>0</v>
      </c>
      <c r="T286">
        <v>0</v>
      </c>
      <c r="U286">
        <v>1795</v>
      </c>
      <c r="V286">
        <v>0</v>
      </c>
      <c r="W286">
        <v>0</v>
      </c>
      <c r="X286">
        <v>2600</v>
      </c>
      <c r="Y286">
        <v>0</v>
      </c>
      <c r="Z286">
        <v>0</v>
      </c>
      <c r="AA286">
        <f t="shared" si="28"/>
        <v>5038</v>
      </c>
      <c r="AB286" s="51">
        <f t="shared" si="29"/>
        <v>503.8</v>
      </c>
      <c r="AC286">
        <v>1950</v>
      </c>
    </row>
    <row r="287" spans="1:29" x14ac:dyDescent="0.25">
      <c r="A287" t="s">
        <v>1741</v>
      </c>
      <c r="B287">
        <f t="shared" si="24"/>
        <v>80</v>
      </c>
      <c r="C287">
        <f t="shared" si="25"/>
        <v>0</v>
      </c>
      <c r="D287" t="s">
        <v>991</v>
      </c>
      <c r="M287">
        <v>29</v>
      </c>
      <c r="N287">
        <v>51</v>
      </c>
      <c r="O287">
        <f t="shared" si="26"/>
        <v>80</v>
      </c>
      <c r="P287" s="51">
        <f t="shared" si="27"/>
        <v>40</v>
      </c>
      <c r="Q287">
        <v>0</v>
      </c>
      <c r="R287">
        <v>0</v>
      </c>
      <c r="S287">
        <v>0</v>
      </c>
      <c r="T287">
        <v>0</v>
      </c>
      <c r="U287">
        <v>0</v>
      </c>
      <c r="V287">
        <v>0</v>
      </c>
      <c r="W287">
        <v>80</v>
      </c>
      <c r="X287">
        <v>0</v>
      </c>
      <c r="Y287">
        <v>0</v>
      </c>
      <c r="Z287">
        <v>0</v>
      </c>
      <c r="AA287">
        <f t="shared" si="28"/>
        <v>80</v>
      </c>
      <c r="AB287" s="51">
        <f t="shared" si="29"/>
        <v>8</v>
      </c>
      <c r="AC287">
        <v>0</v>
      </c>
    </row>
    <row r="288" spans="1:29" x14ac:dyDescent="0.25">
      <c r="A288" t="s">
        <v>1742</v>
      </c>
      <c r="B288">
        <f t="shared" si="24"/>
        <v>0</v>
      </c>
      <c r="C288">
        <f t="shared" si="25"/>
        <v>0</v>
      </c>
      <c r="D288" t="s">
        <v>989</v>
      </c>
      <c r="F288">
        <v>995</v>
      </c>
      <c r="G288">
        <v>1147</v>
      </c>
      <c r="H288">
        <v>526</v>
      </c>
      <c r="I288">
        <v>961</v>
      </c>
      <c r="J288">
        <v>631</v>
      </c>
      <c r="K288">
        <v>1025</v>
      </c>
      <c r="L288">
        <v>561</v>
      </c>
      <c r="N288">
        <v>0</v>
      </c>
      <c r="O288">
        <f t="shared" si="26"/>
        <v>5846</v>
      </c>
      <c r="P288" s="51">
        <f t="shared" si="27"/>
        <v>730.75</v>
      </c>
      <c r="Q288">
        <v>0</v>
      </c>
      <c r="R288">
        <v>2680</v>
      </c>
      <c r="S288">
        <v>487</v>
      </c>
      <c r="T288">
        <v>0</v>
      </c>
      <c r="U288">
        <v>960</v>
      </c>
      <c r="V288">
        <v>480</v>
      </c>
      <c r="W288">
        <v>1440</v>
      </c>
      <c r="X288">
        <v>0</v>
      </c>
      <c r="Y288">
        <v>0</v>
      </c>
      <c r="Z288">
        <v>0</v>
      </c>
      <c r="AA288">
        <f t="shared" si="28"/>
        <v>6047</v>
      </c>
      <c r="AB288" s="51">
        <f t="shared" si="29"/>
        <v>604.70000000000005</v>
      </c>
      <c r="AC288">
        <v>0</v>
      </c>
    </row>
    <row r="289" spans="1:29" x14ac:dyDescent="0.25">
      <c r="A289" t="s">
        <v>1743</v>
      </c>
      <c r="B289">
        <f t="shared" si="24"/>
        <v>64</v>
      </c>
      <c r="C289">
        <f t="shared" si="25"/>
        <v>0</v>
      </c>
      <c r="D289" t="s">
        <v>988</v>
      </c>
      <c r="F289">
        <v>40</v>
      </c>
      <c r="G289">
        <v>218</v>
      </c>
      <c r="H289">
        <v>684</v>
      </c>
      <c r="I289">
        <v>766</v>
      </c>
      <c r="J289">
        <v>606</v>
      </c>
      <c r="K289">
        <v>425</v>
      </c>
      <c r="L289">
        <v>294</v>
      </c>
      <c r="M289">
        <v>64</v>
      </c>
      <c r="N289">
        <v>0</v>
      </c>
      <c r="O289">
        <f t="shared" si="26"/>
        <v>3097</v>
      </c>
      <c r="P289" s="51">
        <f t="shared" si="27"/>
        <v>344.11111111111109</v>
      </c>
      <c r="Q289">
        <v>0</v>
      </c>
      <c r="R289">
        <v>40</v>
      </c>
      <c r="S289">
        <v>1263</v>
      </c>
      <c r="T289">
        <v>0</v>
      </c>
      <c r="U289">
        <v>1500</v>
      </c>
      <c r="V289">
        <v>0</v>
      </c>
      <c r="W289">
        <v>5</v>
      </c>
      <c r="X289">
        <v>0</v>
      </c>
      <c r="Y289">
        <v>0</v>
      </c>
      <c r="Z289">
        <v>0</v>
      </c>
      <c r="AA289">
        <f t="shared" si="28"/>
        <v>2808</v>
      </c>
      <c r="AB289" s="51">
        <f t="shared" si="29"/>
        <v>280.8</v>
      </c>
      <c r="AC289">
        <v>2</v>
      </c>
    </row>
    <row r="290" spans="1:29" x14ac:dyDescent="0.25">
      <c r="A290" t="s">
        <v>1744</v>
      </c>
      <c r="B290">
        <f t="shared" si="24"/>
        <v>0</v>
      </c>
      <c r="C290">
        <f t="shared" si="25"/>
        <v>0</v>
      </c>
      <c r="D290" t="s">
        <v>990</v>
      </c>
      <c r="F290">
        <v>1152</v>
      </c>
      <c r="G290">
        <v>997</v>
      </c>
      <c r="H290">
        <v>667</v>
      </c>
      <c r="I290">
        <v>1031</v>
      </c>
      <c r="J290">
        <v>737</v>
      </c>
      <c r="K290">
        <v>1133</v>
      </c>
      <c r="L290">
        <v>512</v>
      </c>
      <c r="N290">
        <v>0</v>
      </c>
      <c r="O290">
        <f t="shared" si="26"/>
        <v>6229</v>
      </c>
      <c r="P290" s="51">
        <f t="shared" si="27"/>
        <v>778.625</v>
      </c>
      <c r="Q290">
        <v>0</v>
      </c>
      <c r="R290">
        <v>2376</v>
      </c>
      <c r="S290">
        <v>480</v>
      </c>
      <c r="T290">
        <v>968</v>
      </c>
      <c r="U290">
        <v>512</v>
      </c>
      <c r="V290">
        <v>480</v>
      </c>
      <c r="W290">
        <v>1443</v>
      </c>
      <c r="X290">
        <v>0</v>
      </c>
      <c r="Y290">
        <v>0</v>
      </c>
      <c r="Z290">
        <v>0</v>
      </c>
      <c r="AA290">
        <f t="shared" si="28"/>
        <v>6259</v>
      </c>
      <c r="AB290" s="51">
        <f t="shared" si="29"/>
        <v>625.9</v>
      </c>
      <c r="AC290">
        <v>0</v>
      </c>
    </row>
    <row r="291" spans="1:29" x14ac:dyDescent="0.25">
      <c r="A291" t="s">
        <v>1745</v>
      </c>
      <c r="B291">
        <f t="shared" si="24"/>
        <v>0</v>
      </c>
      <c r="C291">
        <f t="shared" si="25"/>
        <v>0</v>
      </c>
      <c r="D291" t="s">
        <v>1336</v>
      </c>
      <c r="F291">
        <v>804</v>
      </c>
      <c r="G291">
        <v>4195</v>
      </c>
      <c r="H291">
        <v>1</v>
      </c>
      <c r="N291">
        <v>0</v>
      </c>
      <c r="O291">
        <f t="shared" si="26"/>
        <v>5000</v>
      </c>
      <c r="P291" s="51">
        <f t="shared" si="27"/>
        <v>1250</v>
      </c>
      <c r="Q291">
        <v>0</v>
      </c>
      <c r="R291">
        <v>5000</v>
      </c>
      <c r="S291">
        <v>0</v>
      </c>
      <c r="T291">
        <v>0</v>
      </c>
      <c r="U291">
        <v>0</v>
      </c>
      <c r="V291">
        <v>0</v>
      </c>
      <c r="W291">
        <v>0</v>
      </c>
      <c r="X291">
        <v>0</v>
      </c>
      <c r="Y291">
        <v>0</v>
      </c>
      <c r="Z291">
        <v>0</v>
      </c>
      <c r="AA291">
        <f t="shared" si="28"/>
        <v>5000</v>
      </c>
      <c r="AB291" s="51">
        <f t="shared" si="29"/>
        <v>500</v>
      </c>
      <c r="AC291">
        <v>0</v>
      </c>
    </row>
    <row r="292" spans="1:29" x14ac:dyDescent="0.25">
      <c r="A292" t="s">
        <v>1746</v>
      </c>
      <c r="B292">
        <f t="shared" si="24"/>
        <v>23</v>
      </c>
      <c r="C292">
        <f t="shared" si="25"/>
        <v>483</v>
      </c>
      <c r="D292" t="s">
        <v>1353</v>
      </c>
      <c r="E292">
        <v>6</v>
      </c>
      <c r="F292">
        <v>1031</v>
      </c>
      <c r="G292">
        <v>1539</v>
      </c>
      <c r="H292">
        <v>1040</v>
      </c>
      <c r="I292">
        <v>885</v>
      </c>
      <c r="J292">
        <v>1086</v>
      </c>
      <c r="K292">
        <v>1123</v>
      </c>
      <c r="L292">
        <v>211</v>
      </c>
      <c r="N292">
        <v>23</v>
      </c>
      <c r="O292">
        <f t="shared" si="26"/>
        <v>6944</v>
      </c>
      <c r="P292" s="51">
        <f t="shared" si="27"/>
        <v>771.55555555555554</v>
      </c>
      <c r="Q292">
        <v>12</v>
      </c>
      <c r="R292">
        <v>2343</v>
      </c>
      <c r="S292">
        <v>704</v>
      </c>
      <c r="T292">
        <v>1440</v>
      </c>
      <c r="U292">
        <v>480</v>
      </c>
      <c r="V292">
        <v>864</v>
      </c>
      <c r="W292">
        <v>960</v>
      </c>
      <c r="X292">
        <v>128</v>
      </c>
      <c r="Y292">
        <v>0</v>
      </c>
      <c r="Z292">
        <v>483</v>
      </c>
      <c r="AA292">
        <f t="shared" si="28"/>
        <v>7414</v>
      </c>
      <c r="AB292" s="51">
        <f t="shared" si="29"/>
        <v>741.4</v>
      </c>
      <c r="AC292">
        <v>461</v>
      </c>
    </row>
    <row r="293" spans="1:29" x14ac:dyDescent="0.25">
      <c r="A293" t="s">
        <v>1747</v>
      </c>
      <c r="B293">
        <f t="shared" si="24"/>
        <v>0</v>
      </c>
      <c r="C293">
        <f t="shared" si="25"/>
        <v>0</v>
      </c>
      <c r="D293" t="s">
        <v>1090</v>
      </c>
      <c r="E293">
        <v>2094</v>
      </c>
      <c r="F293">
        <v>10359</v>
      </c>
      <c r="G293">
        <v>9906</v>
      </c>
      <c r="H293">
        <v>21932</v>
      </c>
      <c r="I293">
        <v>8177</v>
      </c>
      <c r="J293">
        <v>3406</v>
      </c>
      <c r="K293">
        <v>1178</v>
      </c>
      <c r="L293">
        <v>251</v>
      </c>
      <c r="N293">
        <v>0</v>
      </c>
      <c r="O293">
        <f t="shared" si="26"/>
        <v>57303</v>
      </c>
      <c r="P293" s="51">
        <f t="shared" si="27"/>
        <v>6367</v>
      </c>
      <c r="Q293">
        <v>15071</v>
      </c>
      <c r="R293">
        <v>27463</v>
      </c>
      <c r="S293">
        <v>0</v>
      </c>
      <c r="T293">
        <v>14700</v>
      </c>
      <c r="U293">
        <v>1000</v>
      </c>
      <c r="V293">
        <v>3240</v>
      </c>
      <c r="W293">
        <v>0</v>
      </c>
      <c r="X293">
        <v>0</v>
      </c>
      <c r="Y293">
        <v>0</v>
      </c>
      <c r="Z293">
        <v>0</v>
      </c>
      <c r="AA293">
        <f t="shared" si="28"/>
        <v>61474</v>
      </c>
      <c r="AB293" s="51">
        <f t="shared" si="29"/>
        <v>6147.4</v>
      </c>
      <c r="AC293">
        <v>0</v>
      </c>
    </row>
    <row r="294" spans="1:29" x14ac:dyDescent="0.25">
      <c r="A294" t="s">
        <v>1748</v>
      </c>
      <c r="B294">
        <f t="shared" si="24"/>
        <v>0</v>
      </c>
      <c r="C294">
        <f t="shared" si="25"/>
        <v>0</v>
      </c>
      <c r="D294" t="s">
        <v>1091</v>
      </c>
      <c r="E294">
        <v>3977</v>
      </c>
      <c r="F294">
        <v>14733</v>
      </c>
      <c r="G294">
        <v>16984</v>
      </c>
      <c r="H294">
        <v>426</v>
      </c>
      <c r="I294">
        <v>219</v>
      </c>
      <c r="N294">
        <v>0</v>
      </c>
      <c r="O294">
        <f t="shared" si="26"/>
        <v>36339</v>
      </c>
      <c r="P294" s="51">
        <f t="shared" si="27"/>
        <v>6056.5</v>
      </c>
      <c r="Q294">
        <v>35721</v>
      </c>
      <c r="R294">
        <v>639</v>
      </c>
      <c r="S294">
        <v>0</v>
      </c>
      <c r="T294">
        <v>0</v>
      </c>
      <c r="U294">
        <v>0</v>
      </c>
      <c r="V294">
        <v>0</v>
      </c>
      <c r="W294">
        <v>0</v>
      </c>
      <c r="X294">
        <v>0</v>
      </c>
      <c r="Y294">
        <v>0</v>
      </c>
      <c r="Z294">
        <v>0</v>
      </c>
      <c r="AA294">
        <f t="shared" si="28"/>
        <v>36360</v>
      </c>
      <c r="AB294" s="51">
        <f t="shared" si="29"/>
        <v>3636</v>
      </c>
      <c r="AC294">
        <v>0</v>
      </c>
    </row>
    <row r="295" spans="1:29" x14ac:dyDescent="0.25">
      <c r="A295" t="s">
        <v>1749</v>
      </c>
      <c r="B295">
        <f t="shared" si="24"/>
        <v>186</v>
      </c>
      <c r="C295">
        <f t="shared" si="25"/>
        <v>0</v>
      </c>
      <c r="D295" t="s">
        <v>884</v>
      </c>
      <c r="E295">
        <v>5</v>
      </c>
      <c r="F295">
        <v>7</v>
      </c>
      <c r="G295">
        <v>26066</v>
      </c>
      <c r="H295">
        <v>88429</v>
      </c>
      <c r="I295">
        <v>93154</v>
      </c>
      <c r="J295">
        <v>48596</v>
      </c>
      <c r="K295">
        <v>2658</v>
      </c>
      <c r="L295">
        <v>3557</v>
      </c>
      <c r="M295">
        <v>171</v>
      </c>
      <c r="N295">
        <v>15</v>
      </c>
      <c r="O295">
        <f t="shared" si="26"/>
        <v>262658</v>
      </c>
      <c r="P295" s="51">
        <f t="shared" si="27"/>
        <v>26265.8</v>
      </c>
      <c r="Q295">
        <v>5</v>
      </c>
      <c r="R295">
        <v>7</v>
      </c>
      <c r="S295">
        <v>177660</v>
      </c>
      <c r="T295">
        <v>0</v>
      </c>
      <c r="U295">
        <v>106200</v>
      </c>
      <c r="V295">
        <v>6420</v>
      </c>
      <c r="W295">
        <v>0</v>
      </c>
      <c r="X295">
        <v>0</v>
      </c>
      <c r="Y295">
        <v>0</v>
      </c>
      <c r="Z295">
        <v>0</v>
      </c>
      <c r="AA295">
        <f t="shared" si="28"/>
        <v>290292</v>
      </c>
      <c r="AB295" s="51">
        <f t="shared" si="29"/>
        <v>29029.200000000001</v>
      </c>
      <c r="AC295">
        <v>30</v>
      </c>
    </row>
    <row r="296" spans="1:29" x14ac:dyDescent="0.25">
      <c r="A296" t="s">
        <v>1750</v>
      </c>
      <c r="B296">
        <f t="shared" si="24"/>
        <v>0</v>
      </c>
      <c r="C296">
        <f t="shared" si="25"/>
        <v>0</v>
      </c>
      <c r="D296" t="s">
        <v>883</v>
      </c>
      <c r="E296">
        <v>11852</v>
      </c>
      <c r="F296">
        <v>45585</v>
      </c>
      <c r="G296">
        <v>24094</v>
      </c>
      <c r="H296">
        <v>4388</v>
      </c>
      <c r="I296">
        <v>4390</v>
      </c>
      <c r="J296">
        <v>3409</v>
      </c>
      <c r="K296">
        <v>85</v>
      </c>
      <c r="N296">
        <v>0</v>
      </c>
      <c r="O296">
        <f t="shared" si="26"/>
        <v>93803</v>
      </c>
      <c r="P296" s="51">
        <f t="shared" si="27"/>
        <v>11725.375</v>
      </c>
      <c r="Q296">
        <v>45871</v>
      </c>
      <c r="R296">
        <v>48124</v>
      </c>
      <c r="S296">
        <v>0</v>
      </c>
      <c r="T296">
        <v>0</v>
      </c>
      <c r="U296">
        <v>0</v>
      </c>
      <c r="V296">
        <v>150</v>
      </c>
      <c r="W296">
        <v>0</v>
      </c>
      <c r="X296">
        <v>0</v>
      </c>
      <c r="Y296">
        <v>0</v>
      </c>
      <c r="Z296">
        <v>0</v>
      </c>
      <c r="AA296">
        <f t="shared" si="28"/>
        <v>94145</v>
      </c>
      <c r="AB296" s="51">
        <f t="shared" si="29"/>
        <v>9414.5</v>
      </c>
      <c r="AC296">
        <v>0</v>
      </c>
    </row>
    <row r="297" spans="1:29" x14ac:dyDescent="0.25">
      <c r="A297" t="s">
        <v>1751</v>
      </c>
      <c r="B297">
        <f t="shared" si="24"/>
        <v>293</v>
      </c>
      <c r="C297">
        <f t="shared" si="25"/>
        <v>0</v>
      </c>
      <c r="D297" t="s">
        <v>1342</v>
      </c>
      <c r="L297">
        <v>17589</v>
      </c>
      <c r="M297">
        <v>293</v>
      </c>
      <c r="N297">
        <v>0</v>
      </c>
      <c r="O297">
        <f t="shared" si="26"/>
        <v>17882</v>
      </c>
      <c r="P297" s="51">
        <f t="shared" si="27"/>
        <v>5960.666666666667</v>
      </c>
      <c r="Q297">
        <v>0</v>
      </c>
      <c r="R297">
        <v>270</v>
      </c>
      <c r="S297">
        <v>0</v>
      </c>
      <c r="T297">
        <v>0</v>
      </c>
      <c r="U297">
        <v>0</v>
      </c>
      <c r="V297">
        <v>0</v>
      </c>
      <c r="W297">
        <v>5040</v>
      </c>
      <c r="X297">
        <v>13260</v>
      </c>
      <c r="Y297">
        <v>0</v>
      </c>
      <c r="Z297">
        <v>0</v>
      </c>
      <c r="AA297">
        <f t="shared" si="28"/>
        <v>18570</v>
      </c>
      <c r="AB297" s="51">
        <f t="shared" si="29"/>
        <v>1857</v>
      </c>
      <c r="AC297">
        <v>0</v>
      </c>
    </row>
    <row r="298" spans="1:29" x14ac:dyDescent="0.25">
      <c r="A298" t="s">
        <v>1752</v>
      </c>
      <c r="B298">
        <f t="shared" si="24"/>
        <v>0</v>
      </c>
      <c r="C298">
        <f t="shared" si="25"/>
        <v>0</v>
      </c>
      <c r="D298" t="s">
        <v>1343</v>
      </c>
      <c r="H298">
        <v>890</v>
      </c>
      <c r="I298">
        <v>1050</v>
      </c>
      <c r="J298">
        <v>8740</v>
      </c>
      <c r="K298">
        <v>30259</v>
      </c>
      <c r="L298">
        <v>12461</v>
      </c>
      <c r="N298">
        <v>0</v>
      </c>
      <c r="O298">
        <f t="shared" si="26"/>
        <v>53400</v>
      </c>
      <c r="P298" s="51">
        <f t="shared" si="27"/>
        <v>8900</v>
      </c>
      <c r="Q298">
        <v>0</v>
      </c>
      <c r="R298">
        <v>0</v>
      </c>
      <c r="S298">
        <v>10680</v>
      </c>
      <c r="T298">
        <v>0</v>
      </c>
      <c r="U298">
        <v>0</v>
      </c>
      <c r="V298">
        <v>0</v>
      </c>
      <c r="W298">
        <v>42720</v>
      </c>
      <c r="X298">
        <v>0</v>
      </c>
      <c r="Y298">
        <v>0</v>
      </c>
      <c r="Z298">
        <v>0</v>
      </c>
      <c r="AA298">
        <f t="shared" si="28"/>
        <v>53400</v>
      </c>
      <c r="AB298" s="51">
        <f t="shared" si="29"/>
        <v>5340</v>
      </c>
      <c r="AC298">
        <v>0</v>
      </c>
    </row>
    <row r="299" spans="1:29" x14ac:dyDescent="0.25">
      <c r="A299" t="s">
        <v>1753</v>
      </c>
      <c r="B299">
        <f t="shared" si="24"/>
        <v>1576</v>
      </c>
      <c r="C299">
        <f t="shared" si="25"/>
        <v>940</v>
      </c>
      <c r="D299" t="s">
        <v>825</v>
      </c>
      <c r="E299">
        <v>4</v>
      </c>
      <c r="F299">
        <v>2674</v>
      </c>
      <c r="G299">
        <v>5693</v>
      </c>
      <c r="H299">
        <v>4847</v>
      </c>
      <c r="I299">
        <v>7112</v>
      </c>
      <c r="J299">
        <v>1803</v>
      </c>
      <c r="K299">
        <v>427</v>
      </c>
      <c r="L299">
        <v>4236</v>
      </c>
      <c r="M299">
        <v>414</v>
      </c>
      <c r="N299">
        <v>1162</v>
      </c>
      <c r="O299">
        <f t="shared" si="26"/>
        <v>28372</v>
      </c>
      <c r="P299" s="51">
        <f t="shared" si="27"/>
        <v>2837.2</v>
      </c>
      <c r="Q299">
        <v>581</v>
      </c>
      <c r="R299">
        <v>11855</v>
      </c>
      <c r="S299">
        <v>5040</v>
      </c>
      <c r="T299">
        <v>5040</v>
      </c>
      <c r="U299">
        <v>0</v>
      </c>
      <c r="V299">
        <v>0</v>
      </c>
      <c r="W299">
        <v>6400</v>
      </c>
      <c r="X299">
        <v>10080</v>
      </c>
      <c r="Y299">
        <v>0</v>
      </c>
      <c r="Z299">
        <v>940</v>
      </c>
      <c r="AA299">
        <f t="shared" si="28"/>
        <v>39936</v>
      </c>
      <c r="AB299" s="51">
        <f t="shared" si="29"/>
        <v>3993.6</v>
      </c>
      <c r="AC299">
        <v>11037</v>
      </c>
    </row>
    <row r="300" spans="1:29" x14ac:dyDescent="0.25">
      <c r="A300" t="s">
        <v>1754</v>
      </c>
      <c r="B300">
        <f t="shared" si="24"/>
        <v>173</v>
      </c>
      <c r="C300">
        <f t="shared" si="25"/>
        <v>0</v>
      </c>
      <c r="D300" t="s">
        <v>918</v>
      </c>
      <c r="H300">
        <v>1890</v>
      </c>
      <c r="I300">
        <v>18045</v>
      </c>
      <c r="J300">
        <v>65</v>
      </c>
      <c r="K300">
        <v>19350</v>
      </c>
      <c r="L300">
        <v>487</v>
      </c>
      <c r="M300">
        <v>98</v>
      </c>
      <c r="N300">
        <v>75</v>
      </c>
      <c r="O300">
        <f t="shared" si="26"/>
        <v>40010</v>
      </c>
      <c r="P300" s="51">
        <f t="shared" si="27"/>
        <v>5715.7142857142853</v>
      </c>
      <c r="Q300">
        <v>0</v>
      </c>
      <c r="R300">
        <v>0</v>
      </c>
      <c r="S300">
        <v>0</v>
      </c>
      <c r="T300">
        <v>20000</v>
      </c>
      <c r="U300">
        <v>300</v>
      </c>
      <c r="V300">
        <v>0</v>
      </c>
      <c r="W300">
        <v>20310</v>
      </c>
      <c r="X300">
        <v>0</v>
      </c>
      <c r="Y300">
        <v>0</v>
      </c>
      <c r="Z300">
        <v>0</v>
      </c>
      <c r="AA300">
        <f t="shared" si="28"/>
        <v>40610</v>
      </c>
      <c r="AB300" s="51">
        <f t="shared" si="29"/>
        <v>4061</v>
      </c>
      <c r="AC300">
        <v>0</v>
      </c>
    </row>
    <row r="301" spans="1:29" x14ac:dyDescent="0.25">
      <c r="A301" t="s">
        <v>1755</v>
      </c>
      <c r="B301">
        <f t="shared" si="24"/>
        <v>120389</v>
      </c>
      <c r="C301">
        <f t="shared" si="25"/>
        <v>84000</v>
      </c>
      <c r="D301" t="s">
        <v>966</v>
      </c>
      <c r="E301">
        <v>81775</v>
      </c>
      <c r="F301">
        <v>338270</v>
      </c>
      <c r="G301">
        <v>352354</v>
      </c>
      <c r="H301">
        <v>303267</v>
      </c>
      <c r="I301">
        <v>210683</v>
      </c>
      <c r="J301">
        <v>246565</v>
      </c>
      <c r="K301">
        <v>200527</v>
      </c>
      <c r="L301">
        <v>129615</v>
      </c>
      <c r="M301">
        <v>59356</v>
      </c>
      <c r="N301">
        <v>61033</v>
      </c>
      <c r="O301">
        <f t="shared" si="26"/>
        <v>1983445</v>
      </c>
      <c r="P301" s="51">
        <f t="shared" si="27"/>
        <v>198344.5</v>
      </c>
      <c r="Q301">
        <v>360364</v>
      </c>
      <c r="R301">
        <v>279103</v>
      </c>
      <c r="S301">
        <v>305400</v>
      </c>
      <c r="T301">
        <v>350060</v>
      </c>
      <c r="U301">
        <v>18000</v>
      </c>
      <c r="V301">
        <v>365820</v>
      </c>
      <c r="W301">
        <v>180000</v>
      </c>
      <c r="X301">
        <v>220000</v>
      </c>
      <c r="Y301">
        <v>60000</v>
      </c>
      <c r="Z301">
        <v>24000</v>
      </c>
      <c r="AA301">
        <f t="shared" si="28"/>
        <v>2162747</v>
      </c>
      <c r="AB301" s="51">
        <f t="shared" si="29"/>
        <v>216274.7</v>
      </c>
      <c r="AC301">
        <v>66308</v>
      </c>
    </row>
    <row r="302" spans="1:29" x14ac:dyDescent="0.25">
      <c r="A302" t="s">
        <v>1756</v>
      </c>
      <c r="B302">
        <f t="shared" si="24"/>
        <v>0</v>
      </c>
      <c r="C302">
        <f t="shared" si="25"/>
        <v>0</v>
      </c>
      <c r="D302" t="s">
        <v>964</v>
      </c>
      <c r="E302">
        <v>64</v>
      </c>
      <c r="F302">
        <v>4</v>
      </c>
      <c r="N302">
        <v>0</v>
      </c>
      <c r="O302">
        <f t="shared" si="26"/>
        <v>68</v>
      </c>
      <c r="P302" s="51">
        <f t="shared" si="27"/>
        <v>22.666666666666668</v>
      </c>
      <c r="Q302">
        <v>68</v>
      </c>
      <c r="R302">
        <v>0</v>
      </c>
      <c r="S302">
        <v>0</v>
      </c>
      <c r="T302">
        <v>0</v>
      </c>
      <c r="U302">
        <v>0</v>
      </c>
      <c r="V302">
        <v>0</v>
      </c>
      <c r="W302">
        <v>0</v>
      </c>
      <c r="X302">
        <v>0</v>
      </c>
      <c r="Y302">
        <v>0</v>
      </c>
      <c r="Z302">
        <v>0</v>
      </c>
      <c r="AA302">
        <f t="shared" si="28"/>
        <v>68</v>
      </c>
      <c r="AB302" s="51">
        <f t="shared" si="29"/>
        <v>6.8</v>
      </c>
      <c r="AC302">
        <v>0</v>
      </c>
    </row>
    <row r="303" spans="1:29" x14ac:dyDescent="0.25">
      <c r="A303" t="s">
        <v>1757</v>
      </c>
      <c r="B303">
        <f t="shared" si="24"/>
        <v>0</v>
      </c>
      <c r="C303">
        <f t="shared" si="25"/>
        <v>0</v>
      </c>
      <c r="D303" t="s">
        <v>963</v>
      </c>
      <c r="F303">
        <v>6</v>
      </c>
      <c r="N303">
        <v>0</v>
      </c>
      <c r="O303">
        <f t="shared" si="26"/>
        <v>6</v>
      </c>
      <c r="P303" s="51">
        <f t="shared" si="27"/>
        <v>3</v>
      </c>
      <c r="Q303">
        <v>0</v>
      </c>
      <c r="R303">
        <v>6</v>
      </c>
      <c r="S303">
        <v>0</v>
      </c>
      <c r="T303">
        <v>0</v>
      </c>
      <c r="U303">
        <v>0</v>
      </c>
      <c r="V303">
        <v>0</v>
      </c>
      <c r="W303">
        <v>0</v>
      </c>
      <c r="X303">
        <v>0</v>
      </c>
      <c r="Y303">
        <v>0</v>
      </c>
      <c r="Z303">
        <v>0</v>
      </c>
      <c r="AA303">
        <f t="shared" si="28"/>
        <v>6</v>
      </c>
      <c r="AB303" s="51">
        <f t="shared" si="29"/>
        <v>0.6</v>
      </c>
      <c r="AC303">
        <v>0</v>
      </c>
    </row>
    <row r="304" spans="1:29" x14ac:dyDescent="0.25">
      <c r="A304" t="s">
        <v>1758</v>
      </c>
      <c r="B304">
        <f t="shared" si="24"/>
        <v>1243</v>
      </c>
      <c r="C304">
        <f t="shared" si="25"/>
        <v>0</v>
      </c>
      <c r="D304" t="s">
        <v>967</v>
      </c>
      <c r="H304">
        <v>6</v>
      </c>
      <c r="I304">
        <v>1269</v>
      </c>
      <c r="J304">
        <v>6164</v>
      </c>
      <c r="K304">
        <v>2056</v>
      </c>
      <c r="L304">
        <v>1880</v>
      </c>
      <c r="M304">
        <v>845</v>
      </c>
      <c r="N304">
        <v>398</v>
      </c>
      <c r="O304">
        <f t="shared" si="26"/>
        <v>12618</v>
      </c>
      <c r="P304" s="51">
        <f t="shared" si="27"/>
        <v>1802.5714285714287</v>
      </c>
      <c r="Q304">
        <v>0</v>
      </c>
      <c r="R304">
        <v>0</v>
      </c>
      <c r="S304">
        <v>0</v>
      </c>
      <c r="T304">
        <v>5192</v>
      </c>
      <c r="U304">
        <v>2704</v>
      </c>
      <c r="V304">
        <v>676</v>
      </c>
      <c r="W304">
        <v>2028</v>
      </c>
      <c r="X304">
        <v>3158</v>
      </c>
      <c r="Y304">
        <v>0</v>
      </c>
      <c r="Z304">
        <v>0</v>
      </c>
      <c r="AA304">
        <f t="shared" si="28"/>
        <v>13758</v>
      </c>
      <c r="AB304" s="51">
        <f t="shared" si="29"/>
        <v>1375.8</v>
      </c>
      <c r="AC304">
        <v>243</v>
      </c>
    </row>
    <row r="305" spans="1:29" x14ac:dyDescent="0.25">
      <c r="A305" t="s">
        <v>1759</v>
      </c>
      <c r="B305">
        <f t="shared" si="24"/>
        <v>0</v>
      </c>
      <c r="C305">
        <f t="shared" si="25"/>
        <v>0</v>
      </c>
      <c r="D305" t="s">
        <v>965</v>
      </c>
      <c r="E305">
        <v>227</v>
      </c>
      <c r="F305">
        <v>156</v>
      </c>
      <c r="J305">
        <v>30</v>
      </c>
      <c r="K305">
        <v>44</v>
      </c>
      <c r="N305">
        <v>0</v>
      </c>
      <c r="O305">
        <f t="shared" si="26"/>
        <v>457</v>
      </c>
      <c r="P305" s="51">
        <f t="shared" si="27"/>
        <v>91.4</v>
      </c>
      <c r="Q305">
        <v>169</v>
      </c>
      <c r="R305">
        <v>0</v>
      </c>
      <c r="S305">
        <v>0</v>
      </c>
      <c r="T305">
        <v>0</v>
      </c>
      <c r="U305">
        <v>0</v>
      </c>
      <c r="V305">
        <v>74</v>
      </c>
      <c r="W305">
        <v>0</v>
      </c>
      <c r="X305">
        <v>0</v>
      </c>
      <c r="Y305">
        <v>0</v>
      </c>
      <c r="Z305">
        <v>0</v>
      </c>
      <c r="AA305">
        <f t="shared" si="28"/>
        <v>243</v>
      </c>
      <c r="AB305" s="51">
        <f t="shared" si="29"/>
        <v>24.3</v>
      </c>
      <c r="AC305">
        <v>0</v>
      </c>
    </row>
    <row r="306" spans="1:29" x14ac:dyDescent="0.25">
      <c r="A306" t="s">
        <v>1760</v>
      </c>
      <c r="B306">
        <f t="shared" si="24"/>
        <v>12</v>
      </c>
      <c r="C306">
        <f t="shared" si="25"/>
        <v>0</v>
      </c>
      <c r="D306" t="s">
        <v>1060</v>
      </c>
      <c r="G306">
        <v>8</v>
      </c>
      <c r="H306">
        <v>12</v>
      </c>
      <c r="N306">
        <v>12</v>
      </c>
      <c r="O306">
        <f t="shared" si="26"/>
        <v>32</v>
      </c>
      <c r="P306" s="51">
        <f t="shared" si="27"/>
        <v>10.666666666666666</v>
      </c>
      <c r="Q306">
        <v>0</v>
      </c>
      <c r="R306">
        <v>250</v>
      </c>
      <c r="S306">
        <v>0</v>
      </c>
      <c r="T306">
        <v>0</v>
      </c>
      <c r="U306">
        <v>0</v>
      </c>
      <c r="V306">
        <v>0</v>
      </c>
      <c r="W306">
        <v>0</v>
      </c>
      <c r="X306">
        <v>0</v>
      </c>
      <c r="Y306">
        <v>0</v>
      </c>
      <c r="Z306">
        <v>0</v>
      </c>
      <c r="AA306">
        <f t="shared" si="28"/>
        <v>250</v>
      </c>
      <c r="AB306" s="51">
        <f t="shared" si="29"/>
        <v>25</v>
      </c>
      <c r="AC306">
        <v>218</v>
      </c>
    </row>
    <row r="307" spans="1:29" x14ac:dyDescent="0.25">
      <c r="A307" t="s">
        <v>1761</v>
      </c>
      <c r="B307">
        <f t="shared" si="24"/>
        <v>21</v>
      </c>
      <c r="C307">
        <f t="shared" si="25"/>
        <v>0</v>
      </c>
      <c r="D307" t="s">
        <v>1062</v>
      </c>
      <c r="J307">
        <v>42</v>
      </c>
      <c r="K307">
        <v>59</v>
      </c>
      <c r="L307">
        <v>68</v>
      </c>
      <c r="M307">
        <v>10</v>
      </c>
      <c r="N307">
        <v>11</v>
      </c>
      <c r="O307">
        <f t="shared" si="26"/>
        <v>190</v>
      </c>
      <c r="P307" s="51">
        <f t="shared" si="27"/>
        <v>38</v>
      </c>
      <c r="Q307">
        <v>0</v>
      </c>
      <c r="R307">
        <v>0</v>
      </c>
      <c r="S307">
        <v>0</v>
      </c>
      <c r="T307">
        <v>0</v>
      </c>
      <c r="U307">
        <v>0</v>
      </c>
      <c r="V307">
        <v>125</v>
      </c>
      <c r="W307">
        <v>50</v>
      </c>
      <c r="X307">
        <v>100</v>
      </c>
      <c r="Y307">
        <v>0</v>
      </c>
      <c r="Z307">
        <v>0</v>
      </c>
      <c r="AA307">
        <f t="shared" si="28"/>
        <v>275</v>
      </c>
      <c r="AB307" s="51">
        <f t="shared" si="29"/>
        <v>27.5</v>
      </c>
      <c r="AC307">
        <v>85</v>
      </c>
    </row>
    <row r="308" spans="1:29" x14ac:dyDescent="0.25">
      <c r="A308" t="s">
        <v>1762</v>
      </c>
      <c r="B308">
        <f t="shared" si="24"/>
        <v>0</v>
      </c>
      <c r="C308">
        <f t="shared" si="25"/>
        <v>29</v>
      </c>
      <c r="D308" t="s">
        <v>1070</v>
      </c>
      <c r="E308">
        <v>8</v>
      </c>
      <c r="F308">
        <v>968</v>
      </c>
      <c r="G308">
        <v>257</v>
      </c>
      <c r="N308">
        <v>0</v>
      </c>
      <c r="O308">
        <f t="shared" si="26"/>
        <v>1233</v>
      </c>
      <c r="P308" s="51">
        <f t="shared" si="27"/>
        <v>308.25</v>
      </c>
      <c r="Q308">
        <v>106</v>
      </c>
      <c r="R308">
        <v>1130</v>
      </c>
      <c r="S308">
        <v>0</v>
      </c>
      <c r="T308">
        <v>0</v>
      </c>
      <c r="U308">
        <v>0</v>
      </c>
      <c r="V308">
        <v>0</v>
      </c>
      <c r="W308">
        <v>0</v>
      </c>
      <c r="X308">
        <v>0</v>
      </c>
      <c r="Y308">
        <v>0</v>
      </c>
      <c r="Z308">
        <v>29</v>
      </c>
      <c r="AA308">
        <f t="shared" si="28"/>
        <v>1265</v>
      </c>
      <c r="AB308" s="51">
        <f t="shared" si="29"/>
        <v>126.5</v>
      </c>
      <c r="AC308">
        <v>29</v>
      </c>
    </row>
    <row r="309" spans="1:29" x14ac:dyDescent="0.25">
      <c r="A309" t="s">
        <v>1763</v>
      </c>
      <c r="B309">
        <f t="shared" si="24"/>
        <v>0</v>
      </c>
      <c r="C309">
        <f t="shared" si="25"/>
        <v>0</v>
      </c>
      <c r="D309" t="s">
        <v>832</v>
      </c>
      <c r="J309">
        <v>5</v>
      </c>
      <c r="N309">
        <v>0</v>
      </c>
      <c r="O309">
        <f t="shared" si="26"/>
        <v>5</v>
      </c>
      <c r="P309" s="51">
        <f t="shared" si="27"/>
        <v>2.5</v>
      </c>
      <c r="Q309">
        <v>0</v>
      </c>
      <c r="R309">
        <v>0</v>
      </c>
      <c r="S309">
        <v>0</v>
      </c>
      <c r="T309">
        <v>0</v>
      </c>
      <c r="U309">
        <v>0</v>
      </c>
      <c r="V309">
        <v>0</v>
      </c>
      <c r="W309">
        <v>0</v>
      </c>
      <c r="X309">
        <v>0</v>
      </c>
      <c r="Y309">
        <v>0</v>
      </c>
      <c r="Z309">
        <v>0</v>
      </c>
      <c r="AA309">
        <f t="shared" si="28"/>
        <v>0</v>
      </c>
      <c r="AB309" s="51">
        <f t="shared" si="29"/>
        <v>0</v>
      </c>
      <c r="AC309">
        <v>0</v>
      </c>
    </row>
    <row r="310" spans="1:29" x14ac:dyDescent="0.25">
      <c r="A310" t="s">
        <v>1764</v>
      </c>
      <c r="B310">
        <f t="shared" si="24"/>
        <v>2</v>
      </c>
      <c r="C310">
        <f t="shared" si="25"/>
        <v>0</v>
      </c>
      <c r="D310" t="s">
        <v>1061</v>
      </c>
      <c r="F310">
        <v>4</v>
      </c>
      <c r="G310">
        <v>46</v>
      </c>
      <c r="H310">
        <v>72</v>
      </c>
      <c r="I310">
        <v>44</v>
      </c>
      <c r="J310">
        <v>42</v>
      </c>
      <c r="K310">
        <v>6</v>
      </c>
      <c r="L310">
        <v>15</v>
      </c>
      <c r="N310">
        <v>2</v>
      </c>
      <c r="O310">
        <f t="shared" si="26"/>
        <v>231</v>
      </c>
      <c r="P310" s="51">
        <f t="shared" si="27"/>
        <v>28.875</v>
      </c>
      <c r="Q310">
        <v>0</v>
      </c>
      <c r="R310">
        <v>260</v>
      </c>
      <c r="S310">
        <v>0</v>
      </c>
      <c r="T310">
        <v>0</v>
      </c>
      <c r="U310">
        <v>0</v>
      </c>
      <c r="V310">
        <v>80</v>
      </c>
      <c r="W310">
        <v>0</v>
      </c>
      <c r="X310">
        <v>0</v>
      </c>
      <c r="Y310">
        <v>0</v>
      </c>
      <c r="Z310">
        <v>0</v>
      </c>
      <c r="AA310">
        <f t="shared" si="28"/>
        <v>340</v>
      </c>
      <c r="AB310" s="51">
        <f t="shared" si="29"/>
        <v>34</v>
      </c>
      <c r="AC310">
        <v>109</v>
      </c>
    </row>
    <row r="311" spans="1:29" x14ac:dyDescent="0.25">
      <c r="A311" t="s">
        <v>1765</v>
      </c>
      <c r="B311">
        <f t="shared" si="24"/>
        <v>0</v>
      </c>
      <c r="C311">
        <f t="shared" si="25"/>
        <v>0</v>
      </c>
      <c r="D311" t="s">
        <v>913</v>
      </c>
      <c r="E311">
        <v>13530</v>
      </c>
      <c r="F311">
        <v>42415</v>
      </c>
      <c r="G311">
        <v>51431</v>
      </c>
      <c r="H311">
        <v>4953</v>
      </c>
      <c r="I311">
        <v>2379</v>
      </c>
      <c r="J311">
        <v>3109</v>
      </c>
      <c r="K311">
        <v>2438</v>
      </c>
      <c r="N311">
        <v>0</v>
      </c>
      <c r="O311">
        <f t="shared" si="26"/>
        <v>120255</v>
      </c>
      <c r="P311" s="51">
        <f t="shared" si="27"/>
        <v>15031.875</v>
      </c>
      <c r="Q311">
        <v>54156</v>
      </c>
      <c r="R311">
        <v>12605</v>
      </c>
      <c r="S311">
        <v>51870</v>
      </c>
      <c r="T311">
        <v>0</v>
      </c>
      <c r="U311">
        <v>0</v>
      </c>
      <c r="V311">
        <v>0</v>
      </c>
      <c r="W311">
        <v>0</v>
      </c>
      <c r="X311">
        <v>0</v>
      </c>
      <c r="Y311">
        <v>0</v>
      </c>
      <c r="Z311">
        <v>0</v>
      </c>
      <c r="AA311">
        <f t="shared" si="28"/>
        <v>118631</v>
      </c>
      <c r="AB311" s="51">
        <f t="shared" si="29"/>
        <v>11863.1</v>
      </c>
      <c r="AC311">
        <v>0</v>
      </c>
    </row>
    <row r="312" spans="1:29" x14ac:dyDescent="0.25">
      <c r="A312" t="s">
        <v>1766</v>
      </c>
      <c r="B312">
        <f t="shared" si="24"/>
        <v>39703</v>
      </c>
      <c r="C312">
        <f t="shared" si="25"/>
        <v>96600</v>
      </c>
      <c r="D312" t="s">
        <v>914</v>
      </c>
      <c r="E312">
        <v>21505</v>
      </c>
      <c r="F312">
        <v>118926</v>
      </c>
      <c r="G312">
        <v>97396</v>
      </c>
      <c r="H312">
        <v>92010</v>
      </c>
      <c r="I312">
        <v>2214</v>
      </c>
      <c r="J312">
        <v>147</v>
      </c>
      <c r="K312">
        <v>21</v>
      </c>
      <c r="M312">
        <v>10169</v>
      </c>
      <c r="N312">
        <v>29534</v>
      </c>
      <c r="O312">
        <f t="shared" si="26"/>
        <v>371922</v>
      </c>
      <c r="P312" s="51">
        <f t="shared" si="27"/>
        <v>41324.666666666664</v>
      </c>
      <c r="Q312">
        <v>139244</v>
      </c>
      <c r="R312">
        <v>3257</v>
      </c>
      <c r="S312">
        <v>190600</v>
      </c>
      <c r="T312">
        <v>0</v>
      </c>
      <c r="U312">
        <v>0</v>
      </c>
      <c r="V312">
        <v>0</v>
      </c>
      <c r="W312">
        <v>0</v>
      </c>
      <c r="X312">
        <v>0</v>
      </c>
      <c r="Y312">
        <v>96600</v>
      </c>
      <c r="Z312">
        <v>0</v>
      </c>
      <c r="AA312">
        <f t="shared" si="28"/>
        <v>429701</v>
      </c>
      <c r="AB312" s="51">
        <f t="shared" si="29"/>
        <v>42970.1</v>
      </c>
      <c r="AC312">
        <v>51189</v>
      </c>
    </row>
    <row r="313" spans="1:29" x14ac:dyDescent="0.25">
      <c r="A313" t="s">
        <v>1767</v>
      </c>
      <c r="B313">
        <f t="shared" si="24"/>
        <v>67</v>
      </c>
      <c r="C313">
        <f t="shared" si="25"/>
        <v>0</v>
      </c>
      <c r="D313" t="s">
        <v>1023</v>
      </c>
      <c r="F313">
        <v>8</v>
      </c>
      <c r="G313">
        <v>12</v>
      </c>
      <c r="H313">
        <v>176</v>
      </c>
      <c r="I313">
        <v>184</v>
      </c>
      <c r="J313">
        <v>94</v>
      </c>
      <c r="K313">
        <v>49</v>
      </c>
      <c r="L313">
        <v>164</v>
      </c>
      <c r="M313">
        <v>30</v>
      </c>
      <c r="N313">
        <v>37</v>
      </c>
      <c r="O313">
        <f t="shared" si="26"/>
        <v>754</v>
      </c>
      <c r="P313" s="51">
        <f t="shared" si="27"/>
        <v>83.777777777777771</v>
      </c>
      <c r="Q313">
        <v>0</v>
      </c>
      <c r="R313">
        <v>91</v>
      </c>
      <c r="S313">
        <v>189</v>
      </c>
      <c r="T313">
        <v>282</v>
      </c>
      <c r="U313">
        <v>557</v>
      </c>
      <c r="V313">
        <v>0</v>
      </c>
      <c r="W313">
        <v>0</v>
      </c>
      <c r="X313">
        <v>0</v>
      </c>
      <c r="Y313">
        <v>0</v>
      </c>
      <c r="Z313">
        <v>0</v>
      </c>
      <c r="AA313">
        <f t="shared" si="28"/>
        <v>1119</v>
      </c>
      <c r="AB313" s="51">
        <f t="shared" si="29"/>
        <v>111.9</v>
      </c>
      <c r="AC313">
        <v>286</v>
      </c>
    </row>
    <row r="314" spans="1:29" x14ac:dyDescent="0.25">
      <c r="A314" t="s">
        <v>1768</v>
      </c>
      <c r="B314">
        <f t="shared" si="24"/>
        <v>44</v>
      </c>
      <c r="C314">
        <f t="shared" si="25"/>
        <v>0</v>
      </c>
      <c r="D314" t="s">
        <v>849</v>
      </c>
      <c r="F314">
        <v>2</v>
      </c>
      <c r="H314">
        <v>158</v>
      </c>
      <c r="J314">
        <v>102</v>
      </c>
      <c r="K314">
        <v>211</v>
      </c>
      <c r="L314">
        <v>170</v>
      </c>
      <c r="M314">
        <v>19</v>
      </c>
      <c r="N314">
        <v>25</v>
      </c>
      <c r="O314">
        <f t="shared" si="26"/>
        <v>687</v>
      </c>
      <c r="P314" s="51">
        <f t="shared" si="27"/>
        <v>98.142857142857139</v>
      </c>
      <c r="Q314">
        <v>0</v>
      </c>
      <c r="R314">
        <v>2</v>
      </c>
      <c r="S314">
        <v>0</v>
      </c>
      <c r="T314">
        <v>157</v>
      </c>
      <c r="U314">
        <v>0</v>
      </c>
      <c r="V314">
        <v>250</v>
      </c>
      <c r="W314">
        <v>260</v>
      </c>
      <c r="X314">
        <v>120</v>
      </c>
      <c r="Y314">
        <v>0</v>
      </c>
      <c r="Z314">
        <v>0</v>
      </c>
      <c r="AA314">
        <f t="shared" si="28"/>
        <v>789</v>
      </c>
      <c r="AB314" s="51">
        <f t="shared" si="29"/>
        <v>78.900000000000006</v>
      </c>
      <c r="AC314">
        <v>109</v>
      </c>
    </row>
    <row r="315" spans="1:29" x14ac:dyDescent="0.25">
      <c r="A315" t="s">
        <v>1769</v>
      </c>
      <c r="B315">
        <f t="shared" si="24"/>
        <v>51</v>
      </c>
      <c r="C315">
        <f t="shared" si="25"/>
        <v>0</v>
      </c>
      <c r="D315" t="s">
        <v>850</v>
      </c>
      <c r="G315">
        <v>240</v>
      </c>
      <c r="J315">
        <v>97</v>
      </c>
      <c r="K315">
        <v>101</v>
      </c>
      <c r="L315">
        <v>162</v>
      </c>
      <c r="M315">
        <v>28</v>
      </c>
      <c r="N315">
        <v>23</v>
      </c>
      <c r="O315">
        <f t="shared" si="26"/>
        <v>651</v>
      </c>
      <c r="P315" s="51">
        <f t="shared" si="27"/>
        <v>108.5</v>
      </c>
      <c r="Q315">
        <v>0</v>
      </c>
      <c r="R315">
        <v>0</v>
      </c>
      <c r="S315">
        <v>240</v>
      </c>
      <c r="T315">
        <v>0</v>
      </c>
      <c r="U315">
        <v>0</v>
      </c>
      <c r="V315">
        <v>200</v>
      </c>
      <c r="W315">
        <v>0</v>
      </c>
      <c r="X315">
        <v>250</v>
      </c>
      <c r="Y315">
        <v>0</v>
      </c>
      <c r="Z315">
        <v>0</v>
      </c>
      <c r="AA315">
        <f t="shared" si="28"/>
        <v>690</v>
      </c>
      <c r="AB315" s="51">
        <f t="shared" si="29"/>
        <v>69</v>
      </c>
      <c r="AC315">
        <v>42</v>
      </c>
    </row>
    <row r="316" spans="1:29" x14ac:dyDescent="0.25">
      <c r="A316" t="s">
        <v>1770</v>
      </c>
      <c r="B316">
        <f t="shared" si="24"/>
        <v>0</v>
      </c>
      <c r="C316">
        <f t="shared" si="25"/>
        <v>0</v>
      </c>
      <c r="D316" t="s">
        <v>1022</v>
      </c>
      <c r="F316">
        <v>225</v>
      </c>
      <c r="G316">
        <v>189</v>
      </c>
      <c r="H316">
        <v>40</v>
      </c>
      <c r="I316">
        <v>25</v>
      </c>
      <c r="J316">
        <v>119</v>
      </c>
      <c r="K316">
        <v>127</v>
      </c>
      <c r="L316">
        <v>50</v>
      </c>
      <c r="N316">
        <v>0</v>
      </c>
      <c r="O316">
        <f t="shared" si="26"/>
        <v>775</v>
      </c>
      <c r="P316" s="51">
        <f t="shared" si="27"/>
        <v>96.875</v>
      </c>
      <c r="Q316">
        <v>0</v>
      </c>
      <c r="R316">
        <v>289</v>
      </c>
      <c r="S316">
        <v>151</v>
      </c>
      <c r="T316">
        <v>0</v>
      </c>
      <c r="U316">
        <v>315</v>
      </c>
      <c r="V316">
        <v>0</v>
      </c>
      <c r="W316">
        <v>0</v>
      </c>
      <c r="X316">
        <v>0</v>
      </c>
      <c r="Y316">
        <v>0</v>
      </c>
      <c r="Z316">
        <v>0</v>
      </c>
      <c r="AA316">
        <f t="shared" si="28"/>
        <v>755</v>
      </c>
      <c r="AB316" s="51">
        <f t="shared" si="29"/>
        <v>75.5</v>
      </c>
      <c r="AC316">
        <v>0</v>
      </c>
    </row>
    <row r="317" spans="1:29" x14ac:dyDescent="0.25">
      <c r="A317" t="s">
        <v>1771</v>
      </c>
      <c r="B317">
        <f t="shared" si="24"/>
        <v>0</v>
      </c>
      <c r="C317">
        <f t="shared" si="25"/>
        <v>0</v>
      </c>
      <c r="D317" t="s">
        <v>824</v>
      </c>
      <c r="H317">
        <v>439</v>
      </c>
      <c r="I317">
        <v>1368</v>
      </c>
      <c r="J317">
        <v>1762</v>
      </c>
      <c r="K317">
        <v>1863</v>
      </c>
      <c r="N317">
        <v>0</v>
      </c>
      <c r="O317">
        <f t="shared" si="26"/>
        <v>5432</v>
      </c>
      <c r="P317" s="51">
        <f t="shared" si="27"/>
        <v>1086.4000000000001</v>
      </c>
      <c r="Q317">
        <v>0</v>
      </c>
      <c r="R317">
        <v>0</v>
      </c>
      <c r="S317">
        <v>0</v>
      </c>
      <c r="T317">
        <v>2670</v>
      </c>
      <c r="U317">
        <v>0</v>
      </c>
      <c r="V317">
        <v>2672</v>
      </c>
      <c r="W317">
        <v>0</v>
      </c>
      <c r="X317">
        <v>0</v>
      </c>
      <c r="Y317">
        <v>0</v>
      </c>
      <c r="Z317">
        <v>0</v>
      </c>
      <c r="AA317">
        <f t="shared" si="28"/>
        <v>5342</v>
      </c>
      <c r="AB317" s="51">
        <f t="shared" si="29"/>
        <v>534.20000000000005</v>
      </c>
      <c r="AC317">
        <v>0</v>
      </c>
    </row>
    <row r="318" spans="1:29" x14ac:dyDescent="0.25">
      <c r="A318" t="s">
        <v>1772</v>
      </c>
      <c r="B318">
        <f t="shared" si="24"/>
        <v>94</v>
      </c>
      <c r="C318">
        <f t="shared" si="25"/>
        <v>0</v>
      </c>
      <c r="D318" t="s">
        <v>1240</v>
      </c>
      <c r="F318">
        <v>172</v>
      </c>
      <c r="G318">
        <v>251</v>
      </c>
      <c r="H318">
        <v>157</v>
      </c>
      <c r="I318">
        <v>369</v>
      </c>
      <c r="J318">
        <v>313</v>
      </c>
      <c r="K318">
        <v>10</v>
      </c>
      <c r="L318">
        <v>237</v>
      </c>
      <c r="M318">
        <v>36</v>
      </c>
      <c r="N318">
        <v>58</v>
      </c>
      <c r="O318">
        <f t="shared" si="26"/>
        <v>1603</v>
      </c>
      <c r="P318" s="51">
        <f t="shared" si="27"/>
        <v>178.11111111111111</v>
      </c>
      <c r="Q318">
        <v>0</v>
      </c>
      <c r="R318">
        <v>1263</v>
      </c>
      <c r="S318">
        <v>0</v>
      </c>
      <c r="T318">
        <v>0</v>
      </c>
      <c r="U318">
        <v>0</v>
      </c>
      <c r="V318">
        <v>0</v>
      </c>
      <c r="W318">
        <v>780</v>
      </c>
      <c r="X318">
        <v>876</v>
      </c>
      <c r="Y318">
        <v>0</v>
      </c>
      <c r="Z318">
        <v>0</v>
      </c>
      <c r="AA318">
        <f t="shared" si="28"/>
        <v>2919</v>
      </c>
      <c r="AB318" s="51">
        <f t="shared" si="29"/>
        <v>291.89999999999998</v>
      </c>
      <c r="AC318">
        <v>1318</v>
      </c>
    </row>
    <row r="319" spans="1:29" x14ac:dyDescent="0.25">
      <c r="A319" t="s">
        <v>1773</v>
      </c>
      <c r="B319">
        <f t="shared" si="24"/>
        <v>3546</v>
      </c>
      <c r="C319">
        <f t="shared" si="25"/>
        <v>4500</v>
      </c>
      <c r="D319" t="s">
        <v>1082</v>
      </c>
      <c r="E319">
        <v>1114</v>
      </c>
      <c r="F319">
        <v>9040</v>
      </c>
      <c r="G319">
        <v>2644</v>
      </c>
      <c r="H319">
        <v>5887</v>
      </c>
      <c r="I319">
        <v>3617</v>
      </c>
      <c r="J319">
        <v>541</v>
      </c>
      <c r="L319">
        <v>7792</v>
      </c>
      <c r="M319">
        <v>1530</v>
      </c>
      <c r="N319">
        <v>2016</v>
      </c>
      <c r="O319">
        <f t="shared" si="26"/>
        <v>34181</v>
      </c>
      <c r="P319" s="51">
        <f t="shared" si="27"/>
        <v>3797.8888888888887</v>
      </c>
      <c r="Q319">
        <v>1176</v>
      </c>
      <c r="R319">
        <v>10464</v>
      </c>
      <c r="S319">
        <v>1125</v>
      </c>
      <c r="T319">
        <v>9500</v>
      </c>
      <c r="U319">
        <v>725</v>
      </c>
      <c r="V319">
        <v>0</v>
      </c>
      <c r="W319">
        <v>0</v>
      </c>
      <c r="X319">
        <v>9030</v>
      </c>
      <c r="Y319">
        <v>2250</v>
      </c>
      <c r="Z319">
        <v>2250</v>
      </c>
      <c r="AA319">
        <f t="shared" si="28"/>
        <v>36520</v>
      </c>
      <c r="AB319" s="51">
        <f t="shared" si="29"/>
        <v>3652</v>
      </c>
      <c r="AC319">
        <v>2135</v>
      </c>
    </row>
    <row r="320" spans="1:29" x14ac:dyDescent="0.25">
      <c r="A320" t="s">
        <v>1774</v>
      </c>
      <c r="B320">
        <f t="shared" si="24"/>
        <v>0</v>
      </c>
      <c r="C320">
        <f t="shared" si="25"/>
        <v>0</v>
      </c>
      <c r="D320" t="s">
        <v>830</v>
      </c>
      <c r="E320">
        <v>104</v>
      </c>
      <c r="F320">
        <v>491</v>
      </c>
      <c r="G320">
        <v>43</v>
      </c>
      <c r="H320">
        <v>6</v>
      </c>
      <c r="I320">
        <v>8</v>
      </c>
      <c r="K320">
        <v>200</v>
      </c>
      <c r="N320">
        <v>0</v>
      </c>
      <c r="O320">
        <f t="shared" si="26"/>
        <v>852</v>
      </c>
      <c r="P320" s="51">
        <f t="shared" si="27"/>
        <v>121.71428571428571</v>
      </c>
      <c r="Q320">
        <v>638</v>
      </c>
      <c r="R320">
        <v>0</v>
      </c>
      <c r="S320">
        <v>0</v>
      </c>
      <c r="T320">
        <v>0</v>
      </c>
      <c r="U320">
        <v>0</v>
      </c>
      <c r="V320">
        <v>0</v>
      </c>
      <c r="W320">
        <v>200</v>
      </c>
      <c r="X320">
        <v>0</v>
      </c>
      <c r="Y320">
        <v>0</v>
      </c>
      <c r="Z320">
        <v>0</v>
      </c>
      <c r="AA320">
        <f t="shared" si="28"/>
        <v>838</v>
      </c>
      <c r="AB320" s="51">
        <f t="shared" si="29"/>
        <v>83.8</v>
      </c>
      <c r="AC320">
        <v>0</v>
      </c>
    </row>
    <row r="321" spans="1:29" x14ac:dyDescent="0.25">
      <c r="A321" t="s">
        <v>1775</v>
      </c>
      <c r="B321">
        <f t="shared" si="24"/>
        <v>32</v>
      </c>
      <c r="C321">
        <f t="shared" si="25"/>
        <v>0</v>
      </c>
      <c r="D321" t="s">
        <v>828</v>
      </c>
      <c r="F321">
        <v>64</v>
      </c>
      <c r="G321">
        <v>56</v>
      </c>
      <c r="H321">
        <v>63</v>
      </c>
      <c r="I321">
        <v>70</v>
      </c>
      <c r="J321">
        <v>82</v>
      </c>
      <c r="K321">
        <v>104</v>
      </c>
      <c r="L321">
        <v>84</v>
      </c>
      <c r="M321">
        <v>8</v>
      </c>
      <c r="N321">
        <v>24</v>
      </c>
      <c r="O321">
        <f t="shared" si="26"/>
        <v>555</v>
      </c>
      <c r="P321" s="51">
        <f t="shared" si="27"/>
        <v>61.666666666666664</v>
      </c>
      <c r="Q321">
        <v>0</v>
      </c>
      <c r="R321">
        <v>343</v>
      </c>
      <c r="S321">
        <v>0</v>
      </c>
      <c r="T321">
        <v>168</v>
      </c>
      <c r="U321">
        <v>0</v>
      </c>
      <c r="V321">
        <v>0</v>
      </c>
      <c r="W321">
        <v>0</v>
      </c>
      <c r="X321">
        <v>144</v>
      </c>
      <c r="Y321">
        <v>0</v>
      </c>
      <c r="Z321">
        <v>0</v>
      </c>
      <c r="AA321">
        <f t="shared" si="28"/>
        <v>655</v>
      </c>
      <c r="AB321" s="51">
        <f t="shared" si="29"/>
        <v>65.5</v>
      </c>
      <c r="AC321">
        <v>110</v>
      </c>
    </row>
    <row r="322" spans="1:29" x14ac:dyDescent="0.25">
      <c r="A322" t="s">
        <v>1776</v>
      </c>
      <c r="B322">
        <f t="shared" si="24"/>
        <v>2</v>
      </c>
      <c r="C322">
        <f t="shared" si="25"/>
        <v>0</v>
      </c>
      <c r="D322" t="s">
        <v>829</v>
      </c>
      <c r="E322">
        <v>161</v>
      </c>
      <c r="F322">
        <v>695</v>
      </c>
      <c r="G322">
        <v>723</v>
      </c>
      <c r="H322">
        <v>841</v>
      </c>
      <c r="I322">
        <v>848</v>
      </c>
      <c r="J322">
        <v>501</v>
      </c>
      <c r="N322">
        <v>2</v>
      </c>
      <c r="O322">
        <f t="shared" si="26"/>
        <v>3771</v>
      </c>
      <c r="P322" s="51">
        <f t="shared" si="27"/>
        <v>538.71428571428567</v>
      </c>
      <c r="Q322">
        <v>1050</v>
      </c>
      <c r="R322">
        <v>866</v>
      </c>
      <c r="S322">
        <v>10</v>
      </c>
      <c r="T322">
        <v>816</v>
      </c>
      <c r="U322">
        <v>1056</v>
      </c>
      <c r="V322">
        <v>136</v>
      </c>
      <c r="W322">
        <v>0</v>
      </c>
      <c r="X322">
        <v>0</v>
      </c>
      <c r="Y322">
        <v>0</v>
      </c>
      <c r="Z322">
        <v>0</v>
      </c>
      <c r="AA322">
        <f t="shared" si="28"/>
        <v>3934</v>
      </c>
      <c r="AB322" s="51">
        <f t="shared" si="29"/>
        <v>393.4</v>
      </c>
      <c r="AC322">
        <v>2</v>
      </c>
    </row>
    <row r="323" spans="1:29" x14ac:dyDescent="0.25">
      <c r="A323" t="s">
        <v>1777</v>
      </c>
      <c r="B323">
        <f t="shared" si="24"/>
        <v>2</v>
      </c>
      <c r="C323">
        <f t="shared" si="25"/>
        <v>0</v>
      </c>
      <c r="D323" t="s">
        <v>851</v>
      </c>
      <c r="G323">
        <v>25</v>
      </c>
      <c r="H323">
        <v>20</v>
      </c>
      <c r="I323">
        <v>14</v>
      </c>
      <c r="J323">
        <v>2</v>
      </c>
      <c r="K323">
        <v>10</v>
      </c>
      <c r="L323">
        <v>3</v>
      </c>
      <c r="N323">
        <v>2</v>
      </c>
      <c r="O323">
        <f t="shared" si="26"/>
        <v>76</v>
      </c>
      <c r="P323" s="51">
        <f t="shared" si="27"/>
        <v>10.857142857142858</v>
      </c>
      <c r="Q323">
        <v>0</v>
      </c>
      <c r="R323">
        <v>114</v>
      </c>
      <c r="S323">
        <v>0</v>
      </c>
      <c r="T323">
        <v>0</v>
      </c>
      <c r="U323">
        <v>0</v>
      </c>
      <c r="V323">
        <v>0</v>
      </c>
      <c r="W323">
        <v>0</v>
      </c>
      <c r="X323">
        <v>0</v>
      </c>
      <c r="Y323">
        <v>0</v>
      </c>
      <c r="Z323">
        <v>0</v>
      </c>
      <c r="AA323">
        <f t="shared" si="28"/>
        <v>114</v>
      </c>
      <c r="AB323" s="51">
        <f t="shared" si="29"/>
        <v>11.4</v>
      </c>
      <c r="AC323">
        <v>40</v>
      </c>
    </row>
    <row r="324" spans="1:29" x14ac:dyDescent="0.25">
      <c r="A324" t="s">
        <v>1778</v>
      </c>
      <c r="B324">
        <f t="shared" si="24"/>
        <v>238</v>
      </c>
      <c r="C324">
        <f t="shared" si="25"/>
        <v>0</v>
      </c>
      <c r="D324" t="s">
        <v>1222</v>
      </c>
      <c r="E324">
        <v>1</v>
      </c>
      <c r="F324">
        <v>2</v>
      </c>
      <c r="G324">
        <v>14</v>
      </c>
      <c r="H324">
        <v>705</v>
      </c>
      <c r="I324">
        <v>9</v>
      </c>
      <c r="K324">
        <v>187</v>
      </c>
      <c r="L324">
        <v>842</v>
      </c>
      <c r="M324">
        <v>123</v>
      </c>
      <c r="N324">
        <v>115</v>
      </c>
      <c r="O324">
        <f t="shared" si="26"/>
        <v>1998</v>
      </c>
      <c r="P324" s="51">
        <f t="shared" si="27"/>
        <v>222</v>
      </c>
      <c r="Q324">
        <v>1</v>
      </c>
      <c r="R324">
        <v>30</v>
      </c>
      <c r="S324">
        <v>200</v>
      </c>
      <c r="T324">
        <v>700</v>
      </c>
      <c r="U324">
        <v>0</v>
      </c>
      <c r="V324">
        <v>0</v>
      </c>
      <c r="W324">
        <v>460</v>
      </c>
      <c r="X324">
        <v>1490</v>
      </c>
      <c r="Y324">
        <v>0</v>
      </c>
      <c r="Z324">
        <v>0</v>
      </c>
      <c r="AA324">
        <f t="shared" si="28"/>
        <v>2881</v>
      </c>
      <c r="AB324" s="51">
        <f t="shared" si="29"/>
        <v>288.10000000000002</v>
      </c>
      <c r="AC324">
        <v>429</v>
      </c>
    </row>
    <row r="325" spans="1:29" x14ac:dyDescent="0.25">
      <c r="A325" t="s">
        <v>1779</v>
      </c>
      <c r="B325">
        <f t="shared" ref="B325:B388" si="30">N325+M325</f>
        <v>297</v>
      </c>
      <c r="C325">
        <f t="shared" ref="C325:C388" si="31">+Y325+Z325</f>
        <v>0</v>
      </c>
      <c r="D325" t="s">
        <v>1327</v>
      </c>
      <c r="E325">
        <v>121</v>
      </c>
      <c r="F325">
        <v>681</v>
      </c>
      <c r="G325">
        <v>634</v>
      </c>
      <c r="H325">
        <v>611</v>
      </c>
      <c r="I325">
        <v>750</v>
      </c>
      <c r="J325">
        <v>536</v>
      </c>
      <c r="K325">
        <v>50</v>
      </c>
      <c r="L325">
        <v>740</v>
      </c>
      <c r="M325">
        <v>132</v>
      </c>
      <c r="N325">
        <v>165</v>
      </c>
      <c r="O325">
        <f t="shared" ref="O325:O388" si="32">SUM(E325:N325)</f>
        <v>4420</v>
      </c>
      <c r="P325" s="51">
        <f t="shared" ref="P325:P388" si="33">AVERAGE(E325:N325)</f>
        <v>442</v>
      </c>
      <c r="Q325">
        <v>1285</v>
      </c>
      <c r="R325">
        <v>637</v>
      </c>
      <c r="S325">
        <v>201</v>
      </c>
      <c r="T325">
        <v>4</v>
      </c>
      <c r="U325">
        <v>1263</v>
      </c>
      <c r="V325">
        <v>200</v>
      </c>
      <c r="W325">
        <v>1908</v>
      </c>
      <c r="X325">
        <v>400</v>
      </c>
      <c r="Y325">
        <v>0</v>
      </c>
      <c r="Z325">
        <v>0</v>
      </c>
      <c r="AA325">
        <f t="shared" si="28"/>
        <v>5898</v>
      </c>
      <c r="AB325" s="51">
        <f t="shared" si="29"/>
        <v>589.79999999999995</v>
      </c>
      <c r="AC325">
        <v>1259</v>
      </c>
    </row>
    <row r="326" spans="1:29" x14ac:dyDescent="0.25">
      <c r="A326" t="s">
        <v>1780</v>
      </c>
      <c r="B326">
        <f t="shared" si="30"/>
        <v>0</v>
      </c>
      <c r="C326">
        <f t="shared" si="31"/>
        <v>0</v>
      </c>
      <c r="D326" t="s">
        <v>1326</v>
      </c>
      <c r="F326">
        <v>9</v>
      </c>
      <c r="H326">
        <v>21</v>
      </c>
      <c r="I326">
        <v>12</v>
      </c>
      <c r="J326">
        <v>23</v>
      </c>
      <c r="K326">
        <v>28</v>
      </c>
      <c r="L326">
        <v>2</v>
      </c>
      <c r="N326">
        <v>0</v>
      </c>
      <c r="O326">
        <f t="shared" si="32"/>
        <v>95</v>
      </c>
      <c r="P326" s="51">
        <f t="shared" si="33"/>
        <v>13.571428571428571</v>
      </c>
      <c r="Q326">
        <v>0</v>
      </c>
      <c r="R326">
        <v>450</v>
      </c>
      <c r="S326">
        <v>445</v>
      </c>
      <c r="T326">
        <v>0</v>
      </c>
      <c r="U326">
        <v>0</v>
      </c>
      <c r="V326">
        <v>0</v>
      </c>
      <c r="W326">
        <v>0</v>
      </c>
      <c r="X326">
        <v>0</v>
      </c>
      <c r="Y326">
        <v>0</v>
      </c>
      <c r="Z326">
        <v>0</v>
      </c>
      <c r="AA326">
        <f t="shared" ref="AA326:AA389" si="34">SUM(Q326:Z326)</f>
        <v>895</v>
      </c>
      <c r="AB326" s="51">
        <f t="shared" ref="AB326:AB389" si="35">AVERAGE(Q326:Z326)</f>
        <v>89.5</v>
      </c>
      <c r="AC326">
        <v>363</v>
      </c>
    </row>
    <row r="327" spans="1:29" x14ac:dyDescent="0.25">
      <c r="A327" t="s">
        <v>1781</v>
      </c>
      <c r="B327">
        <f t="shared" si="30"/>
        <v>79</v>
      </c>
      <c r="C327">
        <f t="shared" si="31"/>
        <v>0</v>
      </c>
      <c r="D327" t="s">
        <v>1328</v>
      </c>
      <c r="E327">
        <v>17</v>
      </c>
      <c r="F327">
        <v>186</v>
      </c>
      <c r="G327">
        <v>222</v>
      </c>
      <c r="H327">
        <v>204</v>
      </c>
      <c r="I327">
        <v>231</v>
      </c>
      <c r="J327">
        <v>241</v>
      </c>
      <c r="K327">
        <v>262</v>
      </c>
      <c r="L327">
        <v>172</v>
      </c>
      <c r="M327">
        <v>26</v>
      </c>
      <c r="N327">
        <v>53</v>
      </c>
      <c r="O327">
        <f t="shared" si="32"/>
        <v>1614</v>
      </c>
      <c r="P327" s="51">
        <f t="shared" si="33"/>
        <v>161.4</v>
      </c>
      <c r="Q327">
        <v>178</v>
      </c>
      <c r="R327">
        <v>452</v>
      </c>
      <c r="S327">
        <v>320</v>
      </c>
      <c r="T327">
        <v>0</v>
      </c>
      <c r="U327">
        <v>400</v>
      </c>
      <c r="V327">
        <v>600</v>
      </c>
      <c r="W327">
        <v>0</v>
      </c>
      <c r="X327">
        <v>479</v>
      </c>
      <c r="Y327">
        <v>0</v>
      </c>
      <c r="Z327">
        <v>0</v>
      </c>
      <c r="AA327">
        <f t="shared" si="34"/>
        <v>2429</v>
      </c>
      <c r="AB327" s="51">
        <f t="shared" si="35"/>
        <v>242.9</v>
      </c>
      <c r="AC327">
        <v>813</v>
      </c>
    </row>
    <row r="328" spans="1:29" x14ac:dyDescent="0.25">
      <c r="A328" t="s">
        <v>1782</v>
      </c>
      <c r="B328">
        <f t="shared" si="30"/>
        <v>0</v>
      </c>
      <c r="C328">
        <f t="shared" si="31"/>
        <v>0</v>
      </c>
      <c r="D328" t="s">
        <v>1329</v>
      </c>
      <c r="E328">
        <v>18</v>
      </c>
      <c r="F328">
        <v>29</v>
      </c>
      <c r="G328">
        <v>1</v>
      </c>
      <c r="N328">
        <v>0</v>
      </c>
      <c r="O328">
        <f t="shared" si="32"/>
        <v>48</v>
      </c>
      <c r="P328" s="51">
        <f t="shared" si="33"/>
        <v>12</v>
      </c>
      <c r="Q328">
        <v>47</v>
      </c>
      <c r="R328">
        <v>1</v>
      </c>
      <c r="S328">
        <v>0</v>
      </c>
      <c r="T328">
        <v>0</v>
      </c>
      <c r="U328">
        <v>0</v>
      </c>
      <c r="V328">
        <v>0</v>
      </c>
      <c r="W328">
        <v>0</v>
      </c>
      <c r="X328">
        <v>0</v>
      </c>
      <c r="Y328">
        <v>0</v>
      </c>
      <c r="Z328">
        <v>0</v>
      </c>
      <c r="AA328">
        <f t="shared" si="34"/>
        <v>48</v>
      </c>
      <c r="AB328" s="51">
        <f t="shared" si="35"/>
        <v>4.8</v>
      </c>
      <c r="AC328">
        <v>0</v>
      </c>
    </row>
    <row r="329" spans="1:29" x14ac:dyDescent="0.25">
      <c r="A329" t="s">
        <v>1783</v>
      </c>
      <c r="B329">
        <f t="shared" si="30"/>
        <v>221</v>
      </c>
      <c r="C329">
        <f t="shared" si="31"/>
        <v>1533</v>
      </c>
      <c r="D329" t="s">
        <v>1132</v>
      </c>
      <c r="E329">
        <v>94</v>
      </c>
      <c r="F329">
        <v>698</v>
      </c>
      <c r="G329">
        <v>627</v>
      </c>
      <c r="H329">
        <v>600</v>
      </c>
      <c r="I329">
        <v>170</v>
      </c>
      <c r="J329">
        <v>106</v>
      </c>
      <c r="K329">
        <v>103</v>
      </c>
      <c r="L329">
        <v>543</v>
      </c>
      <c r="M329">
        <v>100</v>
      </c>
      <c r="N329">
        <v>121</v>
      </c>
      <c r="O329">
        <f t="shared" si="32"/>
        <v>3162</v>
      </c>
      <c r="P329" s="51">
        <f t="shared" si="33"/>
        <v>316.2</v>
      </c>
      <c r="Q329">
        <v>1535</v>
      </c>
      <c r="R329">
        <v>855</v>
      </c>
      <c r="S329">
        <v>0</v>
      </c>
      <c r="T329">
        <v>50</v>
      </c>
      <c r="U329">
        <v>0</v>
      </c>
      <c r="V329">
        <v>0</v>
      </c>
      <c r="W329">
        <v>2369</v>
      </c>
      <c r="X329">
        <v>0</v>
      </c>
      <c r="Y329">
        <v>189</v>
      </c>
      <c r="Z329">
        <v>1344</v>
      </c>
      <c r="AA329">
        <f t="shared" si="34"/>
        <v>6342</v>
      </c>
      <c r="AB329" s="51">
        <f t="shared" si="35"/>
        <v>634.20000000000005</v>
      </c>
      <c r="AC329">
        <v>2930</v>
      </c>
    </row>
    <row r="330" spans="1:29" x14ac:dyDescent="0.25">
      <c r="A330" t="s">
        <v>1784</v>
      </c>
      <c r="B330">
        <f t="shared" si="30"/>
        <v>87</v>
      </c>
      <c r="C330">
        <f t="shared" si="31"/>
        <v>189</v>
      </c>
      <c r="D330" t="s">
        <v>1133</v>
      </c>
      <c r="E330">
        <v>4</v>
      </c>
      <c r="F330">
        <v>10</v>
      </c>
      <c r="K330">
        <v>93</v>
      </c>
      <c r="L330">
        <v>194</v>
      </c>
      <c r="M330">
        <v>32</v>
      </c>
      <c r="N330">
        <v>55</v>
      </c>
      <c r="O330">
        <f t="shared" si="32"/>
        <v>388</v>
      </c>
      <c r="P330" s="51">
        <f t="shared" si="33"/>
        <v>64.666666666666671</v>
      </c>
      <c r="Q330">
        <v>4</v>
      </c>
      <c r="R330">
        <v>10</v>
      </c>
      <c r="S330">
        <v>0</v>
      </c>
      <c r="T330">
        <v>0</v>
      </c>
      <c r="U330">
        <v>0</v>
      </c>
      <c r="V330">
        <v>0</v>
      </c>
      <c r="W330">
        <v>2380</v>
      </c>
      <c r="X330">
        <v>0</v>
      </c>
      <c r="Y330">
        <v>189</v>
      </c>
      <c r="Z330">
        <v>0</v>
      </c>
      <c r="AA330">
        <f t="shared" si="34"/>
        <v>2583</v>
      </c>
      <c r="AB330" s="51">
        <f t="shared" si="35"/>
        <v>258.3</v>
      </c>
      <c r="AC330">
        <v>1099</v>
      </c>
    </row>
    <row r="331" spans="1:29" x14ac:dyDescent="0.25">
      <c r="A331" t="s">
        <v>1785</v>
      </c>
      <c r="B331">
        <f t="shared" si="30"/>
        <v>1590</v>
      </c>
      <c r="C331">
        <f t="shared" si="31"/>
        <v>0</v>
      </c>
      <c r="D331" t="s">
        <v>1384</v>
      </c>
      <c r="H331">
        <v>1170</v>
      </c>
      <c r="I331">
        <v>6600</v>
      </c>
      <c r="J331">
        <v>3300</v>
      </c>
      <c r="L331">
        <v>776</v>
      </c>
      <c r="M331">
        <v>870</v>
      </c>
      <c r="N331">
        <v>720</v>
      </c>
      <c r="O331">
        <f t="shared" si="32"/>
        <v>13436</v>
      </c>
      <c r="P331" s="51">
        <f t="shared" si="33"/>
        <v>2239.3333333333335</v>
      </c>
      <c r="Q331">
        <v>0</v>
      </c>
      <c r="R331">
        <v>0</v>
      </c>
      <c r="S331">
        <v>0</v>
      </c>
      <c r="T331">
        <v>5520</v>
      </c>
      <c r="U331">
        <v>5550</v>
      </c>
      <c r="V331">
        <v>0</v>
      </c>
      <c r="W331">
        <v>0</v>
      </c>
      <c r="X331">
        <v>2876</v>
      </c>
      <c r="Y331">
        <v>0</v>
      </c>
      <c r="Z331">
        <v>0</v>
      </c>
      <c r="AA331">
        <f t="shared" si="34"/>
        <v>13946</v>
      </c>
      <c r="AB331" s="51">
        <f t="shared" si="35"/>
        <v>1394.6</v>
      </c>
      <c r="AC331">
        <v>510</v>
      </c>
    </row>
    <row r="332" spans="1:29" x14ac:dyDescent="0.25">
      <c r="A332" t="s">
        <v>1786</v>
      </c>
      <c r="B332">
        <f t="shared" si="30"/>
        <v>0</v>
      </c>
      <c r="C332">
        <f t="shared" si="31"/>
        <v>0</v>
      </c>
      <c r="D332" t="s">
        <v>891</v>
      </c>
      <c r="E332">
        <v>134</v>
      </c>
      <c r="F332">
        <v>568</v>
      </c>
      <c r="G332">
        <v>76</v>
      </c>
      <c r="H332">
        <v>256</v>
      </c>
      <c r="I332">
        <v>54</v>
      </c>
      <c r="J332">
        <v>54</v>
      </c>
      <c r="K332">
        <v>71</v>
      </c>
      <c r="N332">
        <v>0</v>
      </c>
      <c r="O332">
        <f t="shared" si="32"/>
        <v>1213</v>
      </c>
      <c r="P332" s="51">
        <f t="shared" si="33"/>
        <v>151.625</v>
      </c>
      <c r="Q332">
        <v>1211</v>
      </c>
      <c r="R332">
        <v>22</v>
      </c>
      <c r="S332">
        <v>0</v>
      </c>
      <c r="T332">
        <v>412</v>
      </c>
      <c r="U332">
        <v>0</v>
      </c>
      <c r="V332">
        <v>0</v>
      </c>
      <c r="W332">
        <v>0</v>
      </c>
      <c r="X332">
        <v>0</v>
      </c>
      <c r="Y332">
        <v>0</v>
      </c>
      <c r="Z332">
        <v>0</v>
      </c>
      <c r="AA332">
        <f t="shared" si="34"/>
        <v>1645</v>
      </c>
      <c r="AB332" s="51">
        <f t="shared" si="35"/>
        <v>164.5</v>
      </c>
      <c r="AC332">
        <v>0</v>
      </c>
    </row>
    <row r="333" spans="1:29" x14ac:dyDescent="0.25">
      <c r="A333" t="s">
        <v>1787</v>
      </c>
      <c r="B333">
        <f t="shared" si="30"/>
        <v>0</v>
      </c>
      <c r="C333">
        <f t="shared" si="31"/>
        <v>0</v>
      </c>
      <c r="D333" t="s">
        <v>819</v>
      </c>
      <c r="E333">
        <v>5</v>
      </c>
      <c r="N333">
        <v>0</v>
      </c>
      <c r="O333">
        <f t="shared" si="32"/>
        <v>5</v>
      </c>
      <c r="P333" s="51">
        <f t="shared" si="33"/>
        <v>2.5</v>
      </c>
      <c r="Q333">
        <v>5</v>
      </c>
      <c r="R333">
        <v>0</v>
      </c>
      <c r="S333">
        <v>0</v>
      </c>
      <c r="T333">
        <v>0</v>
      </c>
      <c r="U333">
        <v>0</v>
      </c>
      <c r="V333">
        <v>0</v>
      </c>
      <c r="W333">
        <v>0</v>
      </c>
      <c r="X333">
        <v>0</v>
      </c>
      <c r="Y333">
        <v>0</v>
      </c>
      <c r="Z333">
        <v>0</v>
      </c>
      <c r="AA333">
        <f t="shared" si="34"/>
        <v>5</v>
      </c>
      <c r="AB333" s="51">
        <f t="shared" si="35"/>
        <v>0.5</v>
      </c>
      <c r="AC333">
        <v>0</v>
      </c>
    </row>
    <row r="334" spans="1:29" x14ac:dyDescent="0.25">
      <c r="A334" t="s">
        <v>1788</v>
      </c>
      <c r="B334">
        <f t="shared" si="30"/>
        <v>78</v>
      </c>
      <c r="C334">
        <f t="shared" si="31"/>
        <v>0</v>
      </c>
      <c r="D334" t="s">
        <v>1151</v>
      </c>
      <c r="F334">
        <v>145</v>
      </c>
      <c r="G334">
        <v>155</v>
      </c>
      <c r="H334">
        <v>153</v>
      </c>
      <c r="I334">
        <v>140</v>
      </c>
      <c r="J334">
        <v>135</v>
      </c>
      <c r="K334">
        <v>151</v>
      </c>
      <c r="L334">
        <v>217</v>
      </c>
      <c r="M334">
        <v>32</v>
      </c>
      <c r="N334">
        <v>46</v>
      </c>
      <c r="O334">
        <f t="shared" si="32"/>
        <v>1174</v>
      </c>
      <c r="P334" s="51">
        <f t="shared" si="33"/>
        <v>130.44444444444446</v>
      </c>
      <c r="Q334">
        <v>233</v>
      </c>
      <c r="R334">
        <v>0</v>
      </c>
      <c r="S334">
        <v>119</v>
      </c>
      <c r="T334">
        <v>104</v>
      </c>
      <c r="U334">
        <v>340</v>
      </c>
      <c r="V334">
        <v>0</v>
      </c>
      <c r="W334">
        <v>631</v>
      </c>
      <c r="X334">
        <v>0</v>
      </c>
      <c r="Y334">
        <v>0</v>
      </c>
      <c r="Z334">
        <v>0</v>
      </c>
      <c r="AA334">
        <f t="shared" si="34"/>
        <v>1427</v>
      </c>
      <c r="AB334" s="51">
        <f t="shared" si="35"/>
        <v>142.69999999999999</v>
      </c>
      <c r="AC334">
        <v>253</v>
      </c>
    </row>
    <row r="335" spans="1:29" x14ac:dyDescent="0.25">
      <c r="A335" t="s">
        <v>1789</v>
      </c>
      <c r="B335">
        <f t="shared" si="30"/>
        <v>0</v>
      </c>
      <c r="C335">
        <f t="shared" si="31"/>
        <v>0</v>
      </c>
      <c r="D335" t="s">
        <v>1363</v>
      </c>
      <c r="F335">
        <v>2</v>
      </c>
      <c r="G335">
        <v>4</v>
      </c>
      <c r="H335">
        <v>5</v>
      </c>
      <c r="I335">
        <v>7</v>
      </c>
      <c r="J335">
        <v>1</v>
      </c>
      <c r="K335">
        <v>2</v>
      </c>
      <c r="L335">
        <v>4</v>
      </c>
      <c r="N335">
        <v>0</v>
      </c>
      <c r="O335">
        <f t="shared" si="32"/>
        <v>25</v>
      </c>
      <c r="P335" s="51">
        <f t="shared" si="33"/>
        <v>3.125</v>
      </c>
      <c r="Q335">
        <v>0</v>
      </c>
      <c r="R335">
        <v>12</v>
      </c>
      <c r="S335">
        <v>0</v>
      </c>
      <c r="T335">
        <v>20</v>
      </c>
      <c r="U335">
        <v>0</v>
      </c>
      <c r="V335">
        <v>40</v>
      </c>
      <c r="W335">
        <v>0</v>
      </c>
      <c r="X335">
        <v>0</v>
      </c>
      <c r="Y335">
        <v>0</v>
      </c>
      <c r="Z335">
        <v>0</v>
      </c>
      <c r="AA335">
        <f t="shared" si="34"/>
        <v>72</v>
      </c>
      <c r="AB335" s="51">
        <f t="shared" si="35"/>
        <v>7.2</v>
      </c>
      <c r="AC335">
        <v>42</v>
      </c>
    </row>
    <row r="336" spans="1:29" x14ac:dyDescent="0.25">
      <c r="A336" t="s">
        <v>1790</v>
      </c>
      <c r="B336">
        <f t="shared" si="30"/>
        <v>1</v>
      </c>
      <c r="C336">
        <f t="shared" si="31"/>
        <v>0</v>
      </c>
      <c r="D336" t="s">
        <v>1197</v>
      </c>
      <c r="H336">
        <v>1</v>
      </c>
      <c r="K336">
        <v>1</v>
      </c>
      <c r="M336">
        <v>1</v>
      </c>
      <c r="N336">
        <v>0</v>
      </c>
      <c r="O336">
        <f t="shared" si="32"/>
        <v>3</v>
      </c>
      <c r="P336" s="51">
        <f t="shared" si="33"/>
        <v>0.75</v>
      </c>
      <c r="Q336">
        <v>0</v>
      </c>
      <c r="R336">
        <v>215</v>
      </c>
      <c r="S336">
        <v>0</v>
      </c>
      <c r="T336">
        <v>0</v>
      </c>
      <c r="U336">
        <v>0</v>
      </c>
      <c r="V336">
        <v>0</v>
      </c>
      <c r="W336">
        <v>0</v>
      </c>
      <c r="X336">
        <v>0</v>
      </c>
      <c r="Y336">
        <v>0</v>
      </c>
      <c r="Z336">
        <v>0</v>
      </c>
      <c r="AA336">
        <f t="shared" si="34"/>
        <v>215</v>
      </c>
      <c r="AB336" s="51">
        <f t="shared" si="35"/>
        <v>21.5</v>
      </c>
      <c r="AC336">
        <v>212</v>
      </c>
    </row>
    <row r="337" spans="1:29" x14ac:dyDescent="0.25">
      <c r="A337" t="s">
        <v>1791</v>
      </c>
      <c r="B337">
        <f t="shared" si="30"/>
        <v>168</v>
      </c>
      <c r="C337">
        <f t="shared" si="31"/>
        <v>0</v>
      </c>
      <c r="D337" t="s">
        <v>1259</v>
      </c>
      <c r="F337">
        <v>345</v>
      </c>
      <c r="G337">
        <v>482</v>
      </c>
      <c r="H337">
        <v>421</v>
      </c>
      <c r="I337">
        <v>415</v>
      </c>
      <c r="J337">
        <v>364</v>
      </c>
      <c r="K337">
        <v>362</v>
      </c>
      <c r="L337">
        <v>353</v>
      </c>
      <c r="M337">
        <v>62</v>
      </c>
      <c r="N337">
        <v>106</v>
      </c>
      <c r="O337">
        <f t="shared" si="32"/>
        <v>2910</v>
      </c>
      <c r="P337" s="51">
        <f t="shared" si="33"/>
        <v>323.33333333333331</v>
      </c>
      <c r="Q337">
        <v>6</v>
      </c>
      <c r="R337">
        <v>795</v>
      </c>
      <c r="S337">
        <v>500</v>
      </c>
      <c r="T337">
        <v>1000</v>
      </c>
      <c r="U337">
        <v>0</v>
      </c>
      <c r="V337">
        <v>2200</v>
      </c>
      <c r="W337">
        <v>0</v>
      </c>
      <c r="X337">
        <v>0</v>
      </c>
      <c r="Y337">
        <v>0</v>
      </c>
      <c r="Z337">
        <v>0</v>
      </c>
      <c r="AA337">
        <f t="shared" si="34"/>
        <v>4501</v>
      </c>
      <c r="AB337" s="51">
        <f t="shared" si="35"/>
        <v>450.1</v>
      </c>
      <c r="AC337">
        <v>1580</v>
      </c>
    </row>
    <row r="338" spans="1:29" x14ac:dyDescent="0.25">
      <c r="A338" t="s">
        <v>1792</v>
      </c>
      <c r="B338">
        <f t="shared" si="30"/>
        <v>154</v>
      </c>
      <c r="C338">
        <f t="shared" si="31"/>
        <v>0</v>
      </c>
      <c r="D338" t="s">
        <v>1386</v>
      </c>
      <c r="E338">
        <v>62</v>
      </c>
      <c r="F338">
        <v>295</v>
      </c>
      <c r="G338">
        <v>389</v>
      </c>
      <c r="H338">
        <v>440</v>
      </c>
      <c r="I338">
        <v>70</v>
      </c>
      <c r="J338">
        <v>79</v>
      </c>
      <c r="K338">
        <v>330</v>
      </c>
      <c r="L338">
        <v>458</v>
      </c>
      <c r="M338">
        <v>130</v>
      </c>
      <c r="N338">
        <v>24</v>
      </c>
      <c r="O338">
        <f t="shared" si="32"/>
        <v>2277</v>
      </c>
      <c r="P338" s="51">
        <f t="shared" si="33"/>
        <v>227.7</v>
      </c>
      <c r="Q338">
        <v>1819</v>
      </c>
      <c r="R338">
        <v>31</v>
      </c>
      <c r="S338">
        <v>1</v>
      </c>
      <c r="T338">
        <v>0</v>
      </c>
      <c r="U338">
        <v>0</v>
      </c>
      <c r="V338">
        <v>0</v>
      </c>
      <c r="W338">
        <v>210</v>
      </c>
      <c r="X338">
        <v>1000</v>
      </c>
      <c r="Y338">
        <v>0</v>
      </c>
      <c r="Z338">
        <v>0</v>
      </c>
      <c r="AA338">
        <f t="shared" si="34"/>
        <v>3061</v>
      </c>
      <c r="AB338" s="51">
        <f t="shared" si="35"/>
        <v>306.10000000000002</v>
      </c>
      <c r="AC338">
        <v>570</v>
      </c>
    </row>
    <row r="339" spans="1:29" x14ac:dyDescent="0.25">
      <c r="A339" t="s">
        <v>1793</v>
      </c>
      <c r="B339">
        <f t="shared" si="30"/>
        <v>0</v>
      </c>
      <c r="C339">
        <f t="shared" si="31"/>
        <v>0</v>
      </c>
      <c r="D339" t="s">
        <v>1388</v>
      </c>
      <c r="H339">
        <v>1</v>
      </c>
      <c r="I339">
        <v>287</v>
      </c>
      <c r="J339">
        <v>447</v>
      </c>
      <c r="K339">
        <v>14</v>
      </c>
      <c r="L339">
        <v>10</v>
      </c>
      <c r="N339">
        <v>0</v>
      </c>
      <c r="O339">
        <f t="shared" si="32"/>
        <v>759</v>
      </c>
      <c r="P339" s="51">
        <f t="shared" si="33"/>
        <v>126.5</v>
      </c>
      <c r="Q339">
        <v>0</v>
      </c>
      <c r="R339">
        <v>0</v>
      </c>
      <c r="S339">
        <v>0</v>
      </c>
      <c r="T339">
        <v>550</v>
      </c>
      <c r="U339">
        <v>666</v>
      </c>
      <c r="V339">
        <v>173</v>
      </c>
      <c r="W339">
        <v>0</v>
      </c>
      <c r="X339">
        <v>0</v>
      </c>
      <c r="Y339">
        <v>0</v>
      </c>
      <c r="Z339">
        <v>0</v>
      </c>
      <c r="AA339">
        <f t="shared" si="34"/>
        <v>1389</v>
      </c>
      <c r="AB339" s="51">
        <f t="shared" si="35"/>
        <v>138.9</v>
      </c>
      <c r="AC339">
        <v>95</v>
      </c>
    </row>
    <row r="340" spans="1:29" x14ac:dyDescent="0.25">
      <c r="A340" t="s">
        <v>1794</v>
      </c>
      <c r="B340">
        <f t="shared" si="30"/>
        <v>117</v>
      </c>
      <c r="C340">
        <f t="shared" si="31"/>
        <v>224</v>
      </c>
      <c r="D340" t="s">
        <v>1387</v>
      </c>
      <c r="F340">
        <v>108</v>
      </c>
      <c r="G340">
        <v>56</v>
      </c>
      <c r="H340">
        <v>252</v>
      </c>
      <c r="I340">
        <v>8</v>
      </c>
      <c r="J340">
        <v>114</v>
      </c>
      <c r="K340">
        <v>101</v>
      </c>
      <c r="L340">
        <v>226</v>
      </c>
      <c r="M340">
        <v>56</v>
      </c>
      <c r="N340">
        <v>61</v>
      </c>
      <c r="O340">
        <f t="shared" si="32"/>
        <v>982</v>
      </c>
      <c r="P340" s="51">
        <f t="shared" si="33"/>
        <v>109.11111111111111</v>
      </c>
      <c r="Q340">
        <v>170</v>
      </c>
      <c r="R340">
        <v>80</v>
      </c>
      <c r="S340">
        <v>244</v>
      </c>
      <c r="T340">
        <v>112</v>
      </c>
      <c r="U340">
        <v>448</v>
      </c>
      <c r="V340">
        <v>0</v>
      </c>
      <c r="W340">
        <v>0</v>
      </c>
      <c r="X340">
        <v>224</v>
      </c>
      <c r="Y340">
        <v>224</v>
      </c>
      <c r="Z340">
        <v>0</v>
      </c>
      <c r="AA340">
        <f t="shared" si="34"/>
        <v>1502</v>
      </c>
      <c r="AB340" s="51">
        <f t="shared" si="35"/>
        <v>150.19999999999999</v>
      </c>
      <c r="AC340">
        <v>520</v>
      </c>
    </row>
    <row r="341" spans="1:29" x14ac:dyDescent="0.25">
      <c r="A341" t="s">
        <v>1795</v>
      </c>
      <c r="B341">
        <f t="shared" si="30"/>
        <v>67</v>
      </c>
      <c r="C341">
        <f t="shared" si="31"/>
        <v>0</v>
      </c>
      <c r="D341" t="s">
        <v>1381</v>
      </c>
      <c r="E341">
        <v>25</v>
      </c>
      <c r="F341">
        <v>101</v>
      </c>
      <c r="G341">
        <v>117</v>
      </c>
      <c r="H341">
        <v>144</v>
      </c>
      <c r="I341">
        <v>121</v>
      </c>
      <c r="J341">
        <v>150</v>
      </c>
      <c r="K341">
        <v>155</v>
      </c>
      <c r="L341">
        <v>130</v>
      </c>
      <c r="M341">
        <v>21</v>
      </c>
      <c r="N341">
        <v>46</v>
      </c>
      <c r="O341">
        <f t="shared" si="32"/>
        <v>1010</v>
      </c>
      <c r="P341" s="51">
        <f t="shared" si="33"/>
        <v>101</v>
      </c>
      <c r="Q341">
        <v>936</v>
      </c>
      <c r="R341">
        <v>0</v>
      </c>
      <c r="S341">
        <v>0</v>
      </c>
      <c r="T341">
        <v>0</v>
      </c>
      <c r="U341">
        <v>631</v>
      </c>
      <c r="V341">
        <v>0</v>
      </c>
      <c r="W341">
        <v>0</v>
      </c>
      <c r="X341">
        <v>0</v>
      </c>
      <c r="Y341">
        <v>0</v>
      </c>
      <c r="Z341">
        <v>0</v>
      </c>
      <c r="AA341">
        <f t="shared" si="34"/>
        <v>1567</v>
      </c>
      <c r="AB341" s="51">
        <f t="shared" si="35"/>
        <v>156.69999999999999</v>
      </c>
      <c r="AC341">
        <v>577</v>
      </c>
    </row>
    <row r="342" spans="1:29" x14ac:dyDescent="0.25">
      <c r="A342" t="s">
        <v>1796</v>
      </c>
      <c r="B342">
        <f t="shared" si="30"/>
        <v>6</v>
      </c>
      <c r="C342">
        <f t="shared" si="31"/>
        <v>130</v>
      </c>
      <c r="D342" t="s">
        <v>1012</v>
      </c>
      <c r="E342">
        <v>11</v>
      </c>
      <c r="F342">
        <v>1</v>
      </c>
      <c r="G342">
        <v>1</v>
      </c>
      <c r="H342">
        <v>2</v>
      </c>
      <c r="I342">
        <v>26</v>
      </c>
      <c r="J342">
        <v>2</v>
      </c>
      <c r="K342">
        <v>25</v>
      </c>
      <c r="L342">
        <v>32</v>
      </c>
      <c r="M342">
        <v>1</v>
      </c>
      <c r="N342">
        <v>5</v>
      </c>
      <c r="O342">
        <f t="shared" si="32"/>
        <v>106</v>
      </c>
      <c r="P342" s="51">
        <f t="shared" si="33"/>
        <v>10.6</v>
      </c>
      <c r="Q342">
        <v>161</v>
      </c>
      <c r="R342">
        <v>140</v>
      </c>
      <c r="S342">
        <v>80</v>
      </c>
      <c r="T342">
        <v>80</v>
      </c>
      <c r="U342">
        <v>0</v>
      </c>
      <c r="V342">
        <v>0</v>
      </c>
      <c r="W342">
        <v>0</v>
      </c>
      <c r="X342">
        <v>0</v>
      </c>
      <c r="Y342">
        <v>130</v>
      </c>
      <c r="Z342">
        <v>0</v>
      </c>
      <c r="AA342">
        <f t="shared" si="34"/>
        <v>591</v>
      </c>
      <c r="AB342" s="51">
        <f t="shared" si="35"/>
        <v>59.1</v>
      </c>
      <c r="AC342">
        <v>204</v>
      </c>
    </row>
    <row r="343" spans="1:29" x14ac:dyDescent="0.25">
      <c r="A343" t="s">
        <v>1797</v>
      </c>
      <c r="B343">
        <f t="shared" si="30"/>
        <v>5</v>
      </c>
      <c r="C343">
        <f t="shared" si="31"/>
        <v>0</v>
      </c>
      <c r="D343" t="s">
        <v>1405</v>
      </c>
      <c r="G343">
        <v>9</v>
      </c>
      <c r="H343">
        <v>7</v>
      </c>
      <c r="I343">
        <v>10</v>
      </c>
      <c r="J343">
        <v>8</v>
      </c>
      <c r="K343">
        <v>10</v>
      </c>
      <c r="L343">
        <v>14</v>
      </c>
      <c r="M343">
        <v>2</v>
      </c>
      <c r="N343">
        <v>3</v>
      </c>
      <c r="O343">
        <f t="shared" si="32"/>
        <v>63</v>
      </c>
      <c r="P343" s="51">
        <f t="shared" si="33"/>
        <v>7.875</v>
      </c>
      <c r="Q343">
        <v>0</v>
      </c>
      <c r="R343">
        <v>50</v>
      </c>
      <c r="S343">
        <v>223</v>
      </c>
      <c r="T343">
        <v>0</v>
      </c>
      <c r="U343">
        <v>0</v>
      </c>
      <c r="V343">
        <v>0</v>
      </c>
      <c r="W343">
        <v>0</v>
      </c>
      <c r="X343">
        <v>0</v>
      </c>
      <c r="Y343">
        <v>0</v>
      </c>
      <c r="Z343">
        <v>0</v>
      </c>
      <c r="AA343">
        <f t="shared" si="34"/>
        <v>273</v>
      </c>
      <c r="AB343" s="51">
        <f t="shared" si="35"/>
        <v>27.3</v>
      </c>
      <c r="AC343">
        <v>141</v>
      </c>
    </row>
    <row r="344" spans="1:29" x14ac:dyDescent="0.25">
      <c r="A344" t="s">
        <v>1798</v>
      </c>
      <c r="B344">
        <f t="shared" si="30"/>
        <v>20</v>
      </c>
      <c r="C344">
        <f t="shared" si="31"/>
        <v>0</v>
      </c>
      <c r="D344" t="s">
        <v>1389</v>
      </c>
      <c r="E344">
        <v>25</v>
      </c>
      <c r="F344">
        <v>192</v>
      </c>
      <c r="G344">
        <v>164</v>
      </c>
      <c r="H344">
        <v>100</v>
      </c>
      <c r="I344">
        <v>32</v>
      </c>
      <c r="K344">
        <v>4</v>
      </c>
      <c r="L344">
        <v>134</v>
      </c>
      <c r="M344">
        <v>20</v>
      </c>
      <c r="N344">
        <v>0</v>
      </c>
      <c r="O344">
        <f t="shared" si="32"/>
        <v>671</v>
      </c>
      <c r="P344" s="51">
        <f t="shared" si="33"/>
        <v>74.555555555555557</v>
      </c>
      <c r="Q344">
        <v>26</v>
      </c>
      <c r="R344">
        <v>393</v>
      </c>
      <c r="S344">
        <v>0</v>
      </c>
      <c r="T344">
        <v>100</v>
      </c>
      <c r="U344">
        <v>0</v>
      </c>
      <c r="V344">
        <v>0</v>
      </c>
      <c r="W344">
        <v>157</v>
      </c>
      <c r="X344">
        <v>0</v>
      </c>
      <c r="Y344">
        <v>0</v>
      </c>
      <c r="Z344">
        <v>0</v>
      </c>
      <c r="AA344">
        <f t="shared" si="34"/>
        <v>676</v>
      </c>
      <c r="AB344" s="51">
        <f t="shared" si="35"/>
        <v>67.599999999999994</v>
      </c>
      <c r="AC344">
        <v>0</v>
      </c>
    </row>
    <row r="345" spans="1:29" x14ac:dyDescent="0.25">
      <c r="A345" t="s">
        <v>1799</v>
      </c>
      <c r="B345">
        <f t="shared" si="30"/>
        <v>63</v>
      </c>
      <c r="C345">
        <f t="shared" si="31"/>
        <v>0</v>
      </c>
      <c r="D345" t="s">
        <v>1075</v>
      </c>
      <c r="G345">
        <v>44</v>
      </c>
      <c r="H345">
        <v>105</v>
      </c>
      <c r="I345">
        <v>92</v>
      </c>
      <c r="J345">
        <v>99</v>
      </c>
      <c r="K345">
        <v>62</v>
      </c>
      <c r="L345">
        <v>72</v>
      </c>
      <c r="M345">
        <v>31</v>
      </c>
      <c r="N345">
        <v>32</v>
      </c>
      <c r="O345">
        <f t="shared" si="32"/>
        <v>537</v>
      </c>
      <c r="P345" s="51">
        <f t="shared" si="33"/>
        <v>67.125</v>
      </c>
      <c r="Q345">
        <v>180</v>
      </c>
      <c r="R345">
        <v>0</v>
      </c>
      <c r="S345">
        <v>420</v>
      </c>
      <c r="T345">
        <v>0</v>
      </c>
      <c r="U345">
        <v>0</v>
      </c>
      <c r="V345">
        <v>0</v>
      </c>
      <c r="W345">
        <v>60</v>
      </c>
      <c r="X345">
        <v>0</v>
      </c>
      <c r="Y345">
        <v>0</v>
      </c>
      <c r="Z345">
        <v>0</v>
      </c>
      <c r="AA345">
        <f t="shared" si="34"/>
        <v>660</v>
      </c>
      <c r="AB345" s="51">
        <f t="shared" si="35"/>
        <v>66</v>
      </c>
      <c r="AC345">
        <v>60</v>
      </c>
    </row>
    <row r="346" spans="1:29" x14ac:dyDescent="0.25">
      <c r="A346" t="s">
        <v>1800</v>
      </c>
      <c r="B346">
        <f t="shared" si="30"/>
        <v>0</v>
      </c>
      <c r="C346">
        <f t="shared" si="31"/>
        <v>0</v>
      </c>
      <c r="D346" t="s">
        <v>1390</v>
      </c>
      <c r="E346">
        <v>1</v>
      </c>
      <c r="F346">
        <v>86</v>
      </c>
      <c r="G346">
        <v>117</v>
      </c>
      <c r="H346">
        <v>143</v>
      </c>
      <c r="I346">
        <v>187</v>
      </c>
      <c r="J346">
        <v>40</v>
      </c>
      <c r="K346">
        <v>21</v>
      </c>
      <c r="L346">
        <v>9</v>
      </c>
      <c r="N346">
        <v>0</v>
      </c>
      <c r="O346">
        <f t="shared" si="32"/>
        <v>604</v>
      </c>
      <c r="P346" s="51">
        <f t="shared" si="33"/>
        <v>67.111111111111114</v>
      </c>
      <c r="Q346">
        <v>8</v>
      </c>
      <c r="R346">
        <v>597</v>
      </c>
      <c r="S346">
        <v>0</v>
      </c>
      <c r="T346">
        <v>0</v>
      </c>
      <c r="U346">
        <v>0</v>
      </c>
      <c r="V346">
        <v>0</v>
      </c>
      <c r="W346">
        <v>0</v>
      </c>
      <c r="X346">
        <v>0</v>
      </c>
      <c r="Y346">
        <v>0</v>
      </c>
      <c r="Z346">
        <v>0</v>
      </c>
      <c r="AA346">
        <f t="shared" si="34"/>
        <v>605</v>
      </c>
      <c r="AB346" s="51">
        <f t="shared" si="35"/>
        <v>60.5</v>
      </c>
      <c r="AC346">
        <v>0</v>
      </c>
    </row>
    <row r="347" spans="1:29" x14ac:dyDescent="0.25">
      <c r="A347" t="s">
        <v>1801</v>
      </c>
      <c r="B347">
        <f t="shared" si="30"/>
        <v>51</v>
      </c>
      <c r="C347">
        <f t="shared" si="31"/>
        <v>0</v>
      </c>
      <c r="D347" t="s">
        <v>1290</v>
      </c>
      <c r="E347">
        <v>10</v>
      </c>
      <c r="F347">
        <v>53</v>
      </c>
      <c r="G347">
        <v>26</v>
      </c>
      <c r="H347">
        <v>48</v>
      </c>
      <c r="I347">
        <v>45</v>
      </c>
      <c r="J347">
        <v>81</v>
      </c>
      <c r="K347">
        <v>189</v>
      </c>
      <c r="L347">
        <v>71</v>
      </c>
      <c r="M347">
        <v>14</v>
      </c>
      <c r="N347">
        <v>37</v>
      </c>
      <c r="O347">
        <f t="shared" si="32"/>
        <v>574</v>
      </c>
      <c r="P347" s="51">
        <f t="shared" si="33"/>
        <v>57.4</v>
      </c>
      <c r="Q347">
        <v>206</v>
      </c>
      <c r="R347">
        <v>11</v>
      </c>
      <c r="S347">
        <v>101</v>
      </c>
      <c r="T347">
        <v>0</v>
      </c>
      <c r="U347">
        <v>500</v>
      </c>
      <c r="V347">
        <v>0</v>
      </c>
      <c r="W347">
        <v>220</v>
      </c>
      <c r="X347">
        <v>165</v>
      </c>
      <c r="Y347">
        <v>0</v>
      </c>
      <c r="Z347">
        <v>0</v>
      </c>
      <c r="AA347">
        <f t="shared" si="34"/>
        <v>1203</v>
      </c>
      <c r="AB347" s="51">
        <f t="shared" si="35"/>
        <v>120.3</v>
      </c>
      <c r="AC347">
        <v>404</v>
      </c>
    </row>
    <row r="348" spans="1:29" x14ac:dyDescent="0.25">
      <c r="A348" t="s">
        <v>1802</v>
      </c>
      <c r="B348">
        <f t="shared" si="30"/>
        <v>705</v>
      </c>
      <c r="C348">
        <f t="shared" si="31"/>
        <v>1876</v>
      </c>
      <c r="D348" t="s">
        <v>1144</v>
      </c>
      <c r="E348">
        <v>16</v>
      </c>
      <c r="G348">
        <v>54</v>
      </c>
      <c r="H348">
        <v>261</v>
      </c>
      <c r="I348">
        <v>934</v>
      </c>
      <c r="J348">
        <v>1572</v>
      </c>
      <c r="K348">
        <v>1009</v>
      </c>
      <c r="L348">
        <v>1690</v>
      </c>
      <c r="M348">
        <v>281</v>
      </c>
      <c r="N348">
        <v>424</v>
      </c>
      <c r="O348">
        <f t="shared" si="32"/>
        <v>6241</v>
      </c>
      <c r="P348" s="51">
        <f t="shared" si="33"/>
        <v>693.44444444444446</v>
      </c>
      <c r="Q348">
        <v>16</v>
      </c>
      <c r="R348">
        <v>0</v>
      </c>
      <c r="S348">
        <v>315</v>
      </c>
      <c r="T348">
        <v>0</v>
      </c>
      <c r="U348">
        <v>3660</v>
      </c>
      <c r="V348">
        <v>0</v>
      </c>
      <c r="W348">
        <v>4905</v>
      </c>
      <c r="X348">
        <v>0</v>
      </c>
      <c r="Y348">
        <v>1216</v>
      </c>
      <c r="Z348">
        <v>660</v>
      </c>
      <c r="AA348">
        <f t="shared" si="34"/>
        <v>10772</v>
      </c>
      <c r="AB348" s="51">
        <f t="shared" si="35"/>
        <v>1077.2</v>
      </c>
      <c r="AC348">
        <v>2981</v>
      </c>
    </row>
    <row r="349" spans="1:29" x14ac:dyDescent="0.25">
      <c r="A349" t="s">
        <v>1803</v>
      </c>
      <c r="B349">
        <f t="shared" si="30"/>
        <v>169</v>
      </c>
      <c r="C349">
        <f t="shared" si="31"/>
        <v>0</v>
      </c>
      <c r="D349" t="s">
        <v>1144</v>
      </c>
      <c r="E349">
        <v>44</v>
      </c>
      <c r="F349">
        <v>145</v>
      </c>
      <c r="G349">
        <v>226</v>
      </c>
      <c r="H349">
        <v>234</v>
      </c>
      <c r="I349">
        <v>111</v>
      </c>
      <c r="L349">
        <v>238</v>
      </c>
      <c r="M349">
        <v>99</v>
      </c>
      <c r="N349">
        <v>70</v>
      </c>
      <c r="O349">
        <f t="shared" si="32"/>
        <v>1167</v>
      </c>
      <c r="P349" s="51">
        <f t="shared" si="33"/>
        <v>145.875</v>
      </c>
      <c r="Q349">
        <v>554</v>
      </c>
      <c r="R349">
        <v>6</v>
      </c>
      <c r="S349">
        <v>200</v>
      </c>
      <c r="T349">
        <v>0</v>
      </c>
      <c r="U349">
        <v>0</v>
      </c>
      <c r="V349">
        <v>0</v>
      </c>
      <c r="W349">
        <v>0</v>
      </c>
      <c r="X349">
        <v>1012</v>
      </c>
      <c r="Y349">
        <v>0</v>
      </c>
      <c r="Z349">
        <v>0</v>
      </c>
      <c r="AA349">
        <f t="shared" si="34"/>
        <v>1772</v>
      </c>
      <c r="AB349" s="51">
        <f t="shared" si="35"/>
        <v>177.2</v>
      </c>
      <c r="AC349">
        <v>603</v>
      </c>
    </row>
    <row r="350" spans="1:29" x14ac:dyDescent="0.25">
      <c r="A350" t="s">
        <v>1804</v>
      </c>
      <c r="B350">
        <f t="shared" si="30"/>
        <v>0</v>
      </c>
      <c r="C350">
        <f t="shared" si="31"/>
        <v>0</v>
      </c>
      <c r="D350" t="s">
        <v>1104</v>
      </c>
      <c r="E350">
        <v>168</v>
      </c>
      <c r="F350">
        <v>1586</v>
      </c>
      <c r="G350">
        <v>1306</v>
      </c>
      <c r="H350">
        <v>2</v>
      </c>
      <c r="N350">
        <v>0</v>
      </c>
      <c r="O350">
        <f t="shared" si="32"/>
        <v>3062</v>
      </c>
      <c r="P350" s="51">
        <f t="shared" si="33"/>
        <v>612.4</v>
      </c>
      <c r="Q350">
        <v>1266</v>
      </c>
      <c r="R350">
        <v>1800</v>
      </c>
      <c r="S350">
        <v>0</v>
      </c>
      <c r="T350">
        <v>0</v>
      </c>
      <c r="U350">
        <v>0</v>
      </c>
      <c r="V350">
        <v>0</v>
      </c>
      <c r="W350">
        <v>0</v>
      </c>
      <c r="X350">
        <v>0</v>
      </c>
      <c r="Y350">
        <v>0</v>
      </c>
      <c r="Z350">
        <v>0</v>
      </c>
      <c r="AA350">
        <f t="shared" si="34"/>
        <v>3066</v>
      </c>
      <c r="AB350" s="51">
        <f t="shared" si="35"/>
        <v>306.60000000000002</v>
      </c>
      <c r="AC350">
        <v>0</v>
      </c>
    </row>
    <row r="351" spans="1:29" x14ac:dyDescent="0.25">
      <c r="A351" t="s">
        <v>1805</v>
      </c>
      <c r="B351">
        <f t="shared" si="30"/>
        <v>0</v>
      </c>
      <c r="C351">
        <f t="shared" si="31"/>
        <v>0</v>
      </c>
      <c r="D351" t="s">
        <v>895</v>
      </c>
      <c r="E351">
        <v>2</v>
      </c>
      <c r="F351">
        <v>6</v>
      </c>
      <c r="N351">
        <v>0</v>
      </c>
      <c r="O351">
        <f t="shared" si="32"/>
        <v>8</v>
      </c>
      <c r="P351" s="51">
        <f t="shared" si="33"/>
        <v>2.6666666666666665</v>
      </c>
      <c r="Q351">
        <v>3</v>
      </c>
      <c r="R351">
        <v>5</v>
      </c>
      <c r="S351">
        <v>0</v>
      </c>
      <c r="T351">
        <v>0</v>
      </c>
      <c r="U351">
        <v>0</v>
      </c>
      <c r="V351">
        <v>0</v>
      </c>
      <c r="W351">
        <v>0</v>
      </c>
      <c r="X351">
        <v>0</v>
      </c>
      <c r="Y351">
        <v>0</v>
      </c>
      <c r="Z351">
        <v>0</v>
      </c>
      <c r="AA351">
        <f t="shared" si="34"/>
        <v>8</v>
      </c>
      <c r="AB351" s="51">
        <f t="shared" si="35"/>
        <v>0.8</v>
      </c>
      <c r="AC351">
        <v>0</v>
      </c>
    </row>
    <row r="352" spans="1:29" x14ac:dyDescent="0.25">
      <c r="A352" t="s">
        <v>1806</v>
      </c>
      <c r="B352">
        <f t="shared" si="30"/>
        <v>757</v>
      </c>
      <c r="C352">
        <f t="shared" si="31"/>
        <v>1072</v>
      </c>
      <c r="D352" t="s">
        <v>917</v>
      </c>
      <c r="F352">
        <v>2</v>
      </c>
      <c r="G352">
        <v>5</v>
      </c>
      <c r="H352">
        <v>25</v>
      </c>
      <c r="I352">
        <v>1387</v>
      </c>
      <c r="J352">
        <v>1656</v>
      </c>
      <c r="K352">
        <v>1416</v>
      </c>
      <c r="L352">
        <v>1386</v>
      </c>
      <c r="M352">
        <v>382</v>
      </c>
      <c r="N352">
        <v>375</v>
      </c>
      <c r="O352">
        <f t="shared" si="32"/>
        <v>6634</v>
      </c>
      <c r="P352" s="51">
        <f t="shared" si="33"/>
        <v>737.11111111111109</v>
      </c>
      <c r="Q352">
        <v>0</v>
      </c>
      <c r="R352">
        <v>15</v>
      </c>
      <c r="S352">
        <v>0</v>
      </c>
      <c r="T352">
        <v>1336</v>
      </c>
      <c r="U352">
        <v>800</v>
      </c>
      <c r="V352">
        <v>1272</v>
      </c>
      <c r="W352">
        <v>3250</v>
      </c>
      <c r="X352">
        <v>0</v>
      </c>
      <c r="Y352">
        <v>0</v>
      </c>
      <c r="Z352">
        <v>1072</v>
      </c>
      <c r="AA352">
        <f t="shared" si="34"/>
        <v>7745</v>
      </c>
      <c r="AB352" s="51">
        <f t="shared" si="35"/>
        <v>774.5</v>
      </c>
      <c r="AC352">
        <v>1071</v>
      </c>
    </row>
    <row r="353" spans="1:29" x14ac:dyDescent="0.25">
      <c r="A353" t="s">
        <v>1807</v>
      </c>
      <c r="B353">
        <f t="shared" si="30"/>
        <v>0</v>
      </c>
      <c r="C353">
        <f t="shared" si="31"/>
        <v>0</v>
      </c>
      <c r="D353" t="s">
        <v>1103</v>
      </c>
      <c r="F353">
        <v>10</v>
      </c>
      <c r="G353">
        <v>13</v>
      </c>
      <c r="H353">
        <v>62</v>
      </c>
      <c r="I353">
        <v>14</v>
      </c>
      <c r="J353">
        <v>3</v>
      </c>
      <c r="N353">
        <v>0</v>
      </c>
      <c r="O353">
        <f t="shared" si="32"/>
        <v>102</v>
      </c>
      <c r="P353" s="51">
        <f t="shared" si="33"/>
        <v>17</v>
      </c>
      <c r="Q353">
        <v>0</v>
      </c>
      <c r="R353">
        <v>99</v>
      </c>
      <c r="S353">
        <v>0</v>
      </c>
      <c r="T353">
        <v>0</v>
      </c>
      <c r="U353">
        <v>0</v>
      </c>
      <c r="V353">
        <v>0</v>
      </c>
      <c r="W353">
        <v>0</v>
      </c>
      <c r="X353">
        <v>0</v>
      </c>
      <c r="Y353">
        <v>0</v>
      </c>
      <c r="Z353">
        <v>0</v>
      </c>
      <c r="AA353">
        <f t="shared" si="34"/>
        <v>99</v>
      </c>
      <c r="AB353" s="51">
        <f t="shared" si="35"/>
        <v>9.9</v>
      </c>
      <c r="AC353">
        <v>0</v>
      </c>
    </row>
    <row r="354" spans="1:29" x14ac:dyDescent="0.25">
      <c r="A354" t="s">
        <v>1808</v>
      </c>
      <c r="B354">
        <f t="shared" si="30"/>
        <v>0</v>
      </c>
      <c r="C354">
        <f t="shared" si="31"/>
        <v>0</v>
      </c>
      <c r="D354" t="s">
        <v>936</v>
      </c>
      <c r="F354">
        <v>7</v>
      </c>
      <c r="G354">
        <v>95</v>
      </c>
      <c r="H354">
        <v>221</v>
      </c>
      <c r="N354">
        <v>0</v>
      </c>
      <c r="O354">
        <f t="shared" si="32"/>
        <v>323</v>
      </c>
      <c r="P354" s="51">
        <f t="shared" si="33"/>
        <v>80.75</v>
      </c>
      <c r="Q354">
        <v>0</v>
      </c>
      <c r="R354">
        <v>7</v>
      </c>
      <c r="S354">
        <v>315</v>
      </c>
      <c r="T354">
        <v>0</v>
      </c>
      <c r="U354">
        <v>0</v>
      </c>
      <c r="V354">
        <v>0</v>
      </c>
      <c r="W354">
        <v>0</v>
      </c>
      <c r="X354">
        <v>0</v>
      </c>
      <c r="Y354">
        <v>0</v>
      </c>
      <c r="Z354">
        <v>0</v>
      </c>
      <c r="AA354">
        <f t="shared" si="34"/>
        <v>322</v>
      </c>
      <c r="AB354" s="51">
        <f t="shared" si="35"/>
        <v>32.200000000000003</v>
      </c>
      <c r="AC354">
        <v>0</v>
      </c>
    </row>
    <row r="355" spans="1:29" x14ac:dyDescent="0.25">
      <c r="A355" t="s">
        <v>1809</v>
      </c>
      <c r="B355">
        <f t="shared" si="30"/>
        <v>33</v>
      </c>
      <c r="C355">
        <f t="shared" si="31"/>
        <v>0</v>
      </c>
      <c r="D355" t="s">
        <v>1114</v>
      </c>
      <c r="F355">
        <v>48</v>
      </c>
      <c r="G355">
        <v>6</v>
      </c>
      <c r="L355">
        <v>36</v>
      </c>
      <c r="N355">
        <v>33</v>
      </c>
      <c r="O355">
        <f t="shared" si="32"/>
        <v>123</v>
      </c>
      <c r="P355" s="51">
        <f t="shared" si="33"/>
        <v>30.75</v>
      </c>
      <c r="Q355">
        <v>0</v>
      </c>
      <c r="R355">
        <v>337</v>
      </c>
      <c r="S355">
        <v>0</v>
      </c>
      <c r="T355">
        <v>0</v>
      </c>
      <c r="U355">
        <v>0</v>
      </c>
      <c r="V355">
        <v>0</v>
      </c>
      <c r="W355">
        <v>0</v>
      </c>
      <c r="X355">
        <v>0</v>
      </c>
      <c r="Y355">
        <v>0</v>
      </c>
      <c r="Z355">
        <v>0</v>
      </c>
      <c r="AA355">
        <f t="shared" si="34"/>
        <v>337</v>
      </c>
      <c r="AB355" s="51">
        <f t="shared" si="35"/>
        <v>33.700000000000003</v>
      </c>
      <c r="AC355">
        <v>141</v>
      </c>
    </row>
    <row r="356" spans="1:29" x14ac:dyDescent="0.25">
      <c r="A356" t="s">
        <v>1810</v>
      </c>
      <c r="B356">
        <f t="shared" si="30"/>
        <v>19</v>
      </c>
      <c r="C356">
        <f t="shared" si="31"/>
        <v>0</v>
      </c>
      <c r="D356" t="s">
        <v>946</v>
      </c>
      <c r="G356">
        <v>22</v>
      </c>
      <c r="H356">
        <v>25</v>
      </c>
      <c r="L356">
        <v>33</v>
      </c>
      <c r="M356">
        <v>13</v>
      </c>
      <c r="N356">
        <v>6</v>
      </c>
      <c r="O356">
        <f t="shared" si="32"/>
        <v>99</v>
      </c>
      <c r="P356" s="51">
        <f t="shared" si="33"/>
        <v>19.8</v>
      </c>
      <c r="Q356">
        <v>0</v>
      </c>
      <c r="R356">
        <v>0</v>
      </c>
      <c r="S356">
        <v>47</v>
      </c>
      <c r="T356">
        <v>0</v>
      </c>
      <c r="U356">
        <v>0</v>
      </c>
      <c r="V356">
        <v>0</v>
      </c>
      <c r="W356">
        <v>0</v>
      </c>
      <c r="X356">
        <v>77</v>
      </c>
      <c r="Y356">
        <v>0</v>
      </c>
      <c r="Z356">
        <v>0</v>
      </c>
      <c r="AA356">
        <f t="shared" si="34"/>
        <v>124</v>
      </c>
      <c r="AB356" s="51">
        <f t="shared" si="35"/>
        <v>12.4</v>
      </c>
      <c r="AC356">
        <v>26</v>
      </c>
    </row>
    <row r="357" spans="1:29" x14ac:dyDescent="0.25">
      <c r="A357" t="s">
        <v>1811</v>
      </c>
      <c r="B357">
        <f t="shared" si="30"/>
        <v>246</v>
      </c>
      <c r="C357">
        <f t="shared" si="31"/>
        <v>0</v>
      </c>
      <c r="D357" t="s">
        <v>1077</v>
      </c>
      <c r="F357">
        <v>56</v>
      </c>
      <c r="G357">
        <v>395</v>
      </c>
      <c r="H357">
        <v>345</v>
      </c>
      <c r="I357">
        <v>464</v>
      </c>
      <c r="J357">
        <v>586</v>
      </c>
      <c r="K357">
        <v>654</v>
      </c>
      <c r="L357">
        <v>626</v>
      </c>
      <c r="M357">
        <v>122</v>
      </c>
      <c r="N357">
        <v>124</v>
      </c>
      <c r="O357">
        <f t="shared" si="32"/>
        <v>3372</v>
      </c>
      <c r="P357" s="51">
        <f t="shared" si="33"/>
        <v>374.66666666666669</v>
      </c>
      <c r="Q357">
        <v>0</v>
      </c>
      <c r="R357">
        <v>447</v>
      </c>
      <c r="S357">
        <v>1190</v>
      </c>
      <c r="T357">
        <v>600</v>
      </c>
      <c r="U357">
        <v>0</v>
      </c>
      <c r="V357">
        <v>0</v>
      </c>
      <c r="W357">
        <v>2000</v>
      </c>
      <c r="X357">
        <v>0</v>
      </c>
      <c r="Y357">
        <v>0</v>
      </c>
      <c r="Z357">
        <v>0</v>
      </c>
      <c r="AA357">
        <f t="shared" si="34"/>
        <v>4237</v>
      </c>
      <c r="AB357" s="51">
        <f t="shared" si="35"/>
        <v>423.7</v>
      </c>
      <c r="AC357">
        <v>474</v>
      </c>
    </row>
    <row r="358" spans="1:29" x14ac:dyDescent="0.25">
      <c r="A358" t="s">
        <v>1812</v>
      </c>
      <c r="B358">
        <f t="shared" si="30"/>
        <v>4</v>
      </c>
      <c r="C358">
        <f t="shared" si="31"/>
        <v>0</v>
      </c>
      <c r="D358" t="s">
        <v>1076</v>
      </c>
      <c r="G358">
        <v>6</v>
      </c>
      <c r="H358">
        <v>6</v>
      </c>
      <c r="I358">
        <v>7</v>
      </c>
      <c r="J358">
        <v>5</v>
      </c>
      <c r="K358">
        <v>14</v>
      </c>
      <c r="L358">
        <v>20</v>
      </c>
      <c r="M358">
        <v>1</v>
      </c>
      <c r="N358">
        <v>3</v>
      </c>
      <c r="O358">
        <f t="shared" si="32"/>
        <v>62</v>
      </c>
      <c r="P358" s="51">
        <f t="shared" si="33"/>
        <v>7.75</v>
      </c>
      <c r="Q358">
        <v>0</v>
      </c>
      <c r="R358">
        <v>64</v>
      </c>
      <c r="S358">
        <v>0</v>
      </c>
      <c r="T358">
        <v>0</v>
      </c>
      <c r="U358">
        <v>60</v>
      </c>
      <c r="V358">
        <v>0</v>
      </c>
      <c r="W358">
        <v>0</v>
      </c>
      <c r="X358">
        <v>0</v>
      </c>
      <c r="Y358">
        <v>0</v>
      </c>
      <c r="Z358">
        <v>0</v>
      </c>
      <c r="AA358">
        <f t="shared" si="34"/>
        <v>124</v>
      </c>
      <c r="AB358" s="51">
        <f t="shared" si="35"/>
        <v>12.4</v>
      </c>
      <c r="AC358">
        <v>64</v>
      </c>
    </row>
    <row r="359" spans="1:29" x14ac:dyDescent="0.25">
      <c r="A359" t="s">
        <v>1813</v>
      </c>
      <c r="B359">
        <f t="shared" si="30"/>
        <v>0</v>
      </c>
      <c r="C359">
        <f t="shared" si="31"/>
        <v>0</v>
      </c>
      <c r="D359" t="s">
        <v>1074</v>
      </c>
      <c r="J359">
        <v>1</v>
      </c>
      <c r="K359">
        <v>2</v>
      </c>
      <c r="N359">
        <v>0</v>
      </c>
      <c r="O359">
        <f t="shared" si="32"/>
        <v>3</v>
      </c>
      <c r="P359" s="51">
        <f t="shared" si="33"/>
        <v>1</v>
      </c>
      <c r="Q359">
        <v>0</v>
      </c>
      <c r="R359">
        <v>0</v>
      </c>
      <c r="S359">
        <v>0</v>
      </c>
      <c r="T359">
        <v>0</v>
      </c>
      <c r="U359">
        <v>467</v>
      </c>
      <c r="V359">
        <v>0</v>
      </c>
      <c r="W359">
        <v>0</v>
      </c>
      <c r="X359">
        <v>0</v>
      </c>
      <c r="Y359">
        <v>0</v>
      </c>
      <c r="Z359">
        <v>0</v>
      </c>
      <c r="AA359">
        <f t="shared" si="34"/>
        <v>467</v>
      </c>
      <c r="AB359" s="51">
        <f t="shared" si="35"/>
        <v>46.7</v>
      </c>
      <c r="AC359">
        <v>464</v>
      </c>
    </row>
    <row r="360" spans="1:29" x14ac:dyDescent="0.25">
      <c r="A360" t="s">
        <v>1814</v>
      </c>
      <c r="B360">
        <f t="shared" si="30"/>
        <v>5</v>
      </c>
      <c r="C360">
        <f t="shared" si="31"/>
        <v>0</v>
      </c>
      <c r="D360" t="s">
        <v>1186</v>
      </c>
      <c r="E360">
        <v>63</v>
      </c>
      <c r="F360">
        <v>454</v>
      </c>
      <c r="G360">
        <v>465</v>
      </c>
      <c r="H360">
        <v>388</v>
      </c>
      <c r="I360">
        <v>818</v>
      </c>
      <c r="J360">
        <v>48</v>
      </c>
      <c r="K360">
        <v>755</v>
      </c>
      <c r="L360">
        <v>583</v>
      </c>
      <c r="M360">
        <v>5</v>
      </c>
      <c r="N360">
        <v>0</v>
      </c>
      <c r="O360">
        <f t="shared" si="32"/>
        <v>3579</v>
      </c>
      <c r="P360" s="51">
        <f t="shared" si="33"/>
        <v>357.9</v>
      </c>
      <c r="Q360">
        <v>594</v>
      </c>
      <c r="R360">
        <v>265</v>
      </c>
      <c r="S360">
        <v>2721</v>
      </c>
      <c r="T360">
        <v>300</v>
      </c>
      <c r="U360">
        <v>0</v>
      </c>
      <c r="V360">
        <v>0</v>
      </c>
      <c r="W360">
        <v>300</v>
      </c>
      <c r="X360">
        <v>100</v>
      </c>
      <c r="Y360">
        <v>0</v>
      </c>
      <c r="Z360">
        <v>0</v>
      </c>
      <c r="AA360">
        <f t="shared" si="34"/>
        <v>4280</v>
      </c>
      <c r="AB360" s="51">
        <f t="shared" si="35"/>
        <v>428</v>
      </c>
      <c r="AC360">
        <v>0</v>
      </c>
    </row>
    <row r="361" spans="1:29" x14ac:dyDescent="0.25">
      <c r="A361" t="s">
        <v>1815</v>
      </c>
      <c r="B361">
        <f t="shared" si="30"/>
        <v>42</v>
      </c>
      <c r="C361">
        <f t="shared" si="31"/>
        <v>0</v>
      </c>
      <c r="D361" t="s">
        <v>1089</v>
      </c>
      <c r="H361">
        <v>28</v>
      </c>
      <c r="K361">
        <v>67</v>
      </c>
      <c r="L361">
        <v>134</v>
      </c>
      <c r="M361">
        <v>15</v>
      </c>
      <c r="N361">
        <v>27</v>
      </c>
      <c r="O361">
        <f t="shared" si="32"/>
        <v>271</v>
      </c>
      <c r="P361" s="51">
        <f t="shared" si="33"/>
        <v>54.2</v>
      </c>
      <c r="Q361">
        <v>0</v>
      </c>
      <c r="R361">
        <v>0</v>
      </c>
      <c r="S361">
        <v>0</v>
      </c>
      <c r="T361">
        <v>28</v>
      </c>
      <c r="U361">
        <v>0</v>
      </c>
      <c r="V361">
        <v>0</v>
      </c>
      <c r="W361">
        <v>236</v>
      </c>
      <c r="X361">
        <v>14</v>
      </c>
      <c r="Y361">
        <v>0</v>
      </c>
      <c r="Z361">
        <v>0</v>
      </c>
      <c r="AA361">
        <f t="shared" si="34"/>
        <v>278</v>
      </c>
      <c r="AB361" s="51">
        <f t="shared" si="35"/>
        <v>27.8</v>
      </c>
      <c r="AC361">
        <v>7</v>
      </c>
    </row>
    <row r="362" spans="1:29" x14ac:dyDescent="0.25">
      <c r="A362" t="s">
        <v>1816</v>
      </c>
      <c r="B362">
        <f t="shared" si="30"/>
        <v>4246</v>
      </c>
      <c r="C362">
        <f t="shared" si="31"/>
        <v>0</v>
      </c>
      <c r="D362" t="s">
        <v>1206</v>
      </c>
      <c r="E362">
        <v>2372</v>
      </c>
      <c r="F362">
        <v>12195</v>
      </c>
      <c r="G362">
        <v>5209</v>
      </c>
      <c r="K362">
        <v>2500</v>
      </c>
      <c r="L362">
        <v>3864</v>
      </c>
      <c r="M362">
        <v>2158</v>
      </c>
      <c r="N362">
        <v>2088</v>
      </c>
      <c r="O362">
        <f t="shared" si="32"/>
        <v>30386</v>
      </c>
      <c r="P362" s="51">
        <f t="shared" si="33"/>
        <v>4340.8571428571431</v>
      </c>
      <c r="Q362">
        <v>15839</v>
      </c>
      <c r="R362">
        <v>6200</v>
      </c>
      <c r="S362">
        <v>0</v>
      </c>
      <c r="T362">
        <v>0</v>
      </c>
      <c r="U362">
        <v>0</v>
      </c>
      <c r="V362">
        <v>0</v>
      </c>
      <c r="W362">
        <v>2500</v>
      </c>
      <c r="X362">
        <v>23070</v>
      </c>
      <c r="Y362">
        <v>0</v>
      </c>
      <c r="Z362">
        <v>0</v>
      </c>
      <c r="AA362">
        <f t="shared" si="34"/>
        <v>47609</v>
      </c>
      <c r="AB362" s="51">
        <f t="shared" si="35"/>
        <v>4760.8999999999996</v>
      </c>
      <c r="AC362">
        <v>14660</v>
      </c>
    </row>
    <row r="363" spans="1:29" x14ac:dyDescent="0.25">
      <c r="A363" t="s">
        <v>1817</v>
      </c>
      <c r="B363">
        <f t="shared" si="30"/>
        <v>429</v>
      </c>
      <c r="C363">
        <f t="shared" si="31"/>
        <v>0</v>
      </c>
      <c r="D363" t="s">
        <v>1205</v>
      </c>
      <c r="K363">
        <v>82</v>
      </c>
      <c r="L363">
        <v>667</v>
      </c>
      <c r="M363">
        <v>189</v>
      </c>
      <c r="N363">
        <v>240</v>
      </c>
      <c r="O363">
        <f t="shared" si="32"/>
        <v>1178</v>
      </c>
      <c r="P363" s="51">
        <f t="shared" si="33"/>
        <v>294.5</v>
      </c>
      <c r="Q363">
        <v>0</v>
      </c>
      <c r="R363">
        <v>0</v>
      </c>
      <c r="S363">
        <v>0</v>
      </c>
      <c r="T363">
        <v>0</v>
      </c>
      <c r="U363">
        <v>0</v>
      </c>
      <c r="V363">
        <v>0</v>
      </c>
      <c r="W363">
        <v>3159</v>
      </c>
      <c r="X363">
        <v>4000</v>
      </c>
      <c r="Y363">
        <v>0</v>
      </c>
      <c r="Z363">
        <v>0</v>
      </c>
      <c r="AA363">
        <f t="shared" si="34"/>
        <v>7159</v>
      </c>
      <c r="AB363" s="51">
        <f t="shared" si="35"/>
        <v>715.9</v>
      </c>
      <c r="AC363">
        <v>1982</v>
      </c>
    </row>
    <row r="364" spans="1:29" x14ac:dyDescent="0.25">
      <c r="A364" t="s">
        <v>1818</v>
      </c>
      <c r="B364">
        <f t="shared" si="30"/>
        <v>0</v>
      </c>
      <c r="C364">
        <f t="shared" si="31"/>
        <v>0</v>
      </c>
      <c r="D364" t="s">
        <v>1204</v>
      </c>
      <c r="F364">
        <v>9</v>
      </c>
      <c r="G364">
        <v>33</v>
      </c>
      <c r="H364">
        <v>62</v>
      </c>
      <c r="N364">
        <v>0</v>
      </c>
      <c r="O364">
        <f t="shared" si="32"/>
        <v>104</v>
      </c>
      <c r="P364" s="51">
        <f t="shared" si="33"/>
        <v>26</v>
      </c>
      <c r="Q364">
        <v>50</v>
      </c>
      <c r="R364">
        <v>0</v>
      </c>
      <c r="S364">
        <v>54</v>
      </c>
      <c r="T364">
        <v>36</v>
      </c>
      <c r="U364">
        <v>0</v>
      </c>
      <c r="V364">
        <v>0</v>
      </c>
      <c r="W364">
        <v>0</v>
      </c>
      <c r="X364">
        <v>0</v>
      </c>
      <c r="Y364">
        <v>0</v>
      </c>
      <c r="Z364">
        <v>0</v>
      </c>
      <c r="AA364">
        <f t="shared" si="34"/>
        <v>140</v>
      </c>
      <c r="AB364" s="51">
        <f t="shared" si="35"/>
        <v>14</v>
      </c>
      <c r="AC364">
        <v>0</v>
      </c>
    </row>
    <row r="365" spans="1:29" x14ac:dyDescent="0.25">
      <c r="A365" t="s">
        <v>1819</v>
      </c>
      <c r="B365">
        <f t="shared" si="30"/>
        <v>1499</v>
      </c>
      <c r="C365">
        <f t="shared" si="31"/>
        <v>10700</v>
      </c>
      <c r="D365" t="s">
        <v>919</v>
      </c>
      <c r="E365">
        <v>900</v>
      </c>
      <c r="F365">
        <v>5121</v>
      </c>
      <c r="G365">
        <v>3088</v>
      </c>
      <c r="H365">
        <v>4921</v>
      </c>
      <c r="I365">
        <v>3812</v>
      </c>
      <c r="J365">
        <v>231</v>
      </c>
      <c r="K365">
        <v>3226</v>
      </c>
      <c r="L365">
        <v>3887</v>
      </c>
      <c r="M365">
        <v>812</v>
      </c>
      <c r="N365">
        <v>687</v>
      </c>
      <c r="O365">
        <f t="shared" si="32"/>
        <v>26685</v>
      </c>
      <c r="P365" s="51">
        <f t="shared" si="33"/>
        <v>2668.5</v>
      </c>
      <c r="Q365">
        <v>7498</v>
      </c>
      <c r="R365">
        <v>375</v>
      </c>
      <c r="S365">
        <v>10200</v>
      </c>
      <c r="T365">
        <v>0</v>
      </c>
      <c r="U365">
        <v>0</v>
      </c>
      <c r="V365">
        <v>0</v>
      </c>
      <c r="W365">
        <v>10560</v>
      </c>
      <c r="X365">
        <v>0</v>
      </c>
      <c r="Y365">
        <v>0</v>
      </c>
      <c r="Z365">
        <v>10700</v>
      </c>
      <c r="AA365">
        <f t="shared" si="34"/>
        <v>39333</v>
      </c>
      <c r="AB365" s="51">
        <f t="shared" si="35"/>
        <v>3933.3</v>
      </c>
      <c r="AC365">
        <v>11928</v>
      </c>
    </row>
    <row r="366" spans="1:29" x14ac:dyDescent="0.25">
      <c r="A366" t="s">
        <v>1820</v>
      </c>
      <c r="B366">
        <f t="shared" si="30"/>
        <v>6</v>
      </c>
      <c r="C366">
        <f t="shared" si="31"/>
        <v>0</v>
      </c>
      <c r="D366" t="s">
        <v>880</v>
      </c>
      <c r="G366">
        <v>20</v>
      </c>
      <c r="H366">
        <v>21</v>
      </c>
      <c r="I366">
        <v>9</v>
      </c>
      <c r="L366">
        <v>74</v>
      </c>
      <c r="M366">
        <v>6</v>
      </c>
      <c r="N366">
        <v>0</v>
      </c>
      <c r="O366">
        <f t="shared" si="32"/>
        <v>130</v>
      </c>
      <c r="P366" s="51">
        <f t="shared" si="33"/>
        <v>21.666666666666668</v>
      </c>
      <c r="Q366">
        <v>0</v>
      </c>
      <c r="R366">
        <v>50</v>
      </c>
      <c r="S366">
        <v>0</v>
      </c>
      <c r="T366">
        <v>0</v>
      </c>
      <c r="U366">
        <v>0</v>
      </c>
      <c r="V366">
        <v>0</v>
      </c>
      <c r="W366">
        <v>0</v>
      </c>
      <c r="X366">
        <v>80</v>
      </c>
      <c r="Y366">
        <v>0</v>
      </c>
      <c r="Z366">
        <v>0</v>
      </c>
      <c r="AA366">
        <f t="shared" si="34"/>
        <v>130</v>
      </c>
      <c r="AB366" s="51">
        <f t="shared" si="35"/>
        <v>13</v>
      </c>
      <c r="AC366">
        <v>0</v>
      </c>
    </row>
    <row r="367" spans="1:29" x14ac:dyDescent="0.25">
      <c r="A367" t="s">
        <v>1821</v>
      </c>
      <c r="B367">
        <f t="shared" si="30"/>
        <v>2030</v>
      </c>
      <c r="C367">
        <f t="shared" si="31"/>
        <v>0</v>
      </c>
      <c r="D367" t="s">
        <v>1108</v>
      </c>
      <c r="F367">
        <v>1063</v>
      </c>
      <c r="G367">
        <v>109</v>
      </c>
      <c r="H367">
        <v>123</v>
      </c>
      <c r="I367">
        <v>88</v>
      </c>
      <c r="J367">
        <v>2825</v>
      </c>
      <c r="K367">
        <v>3998</v>
      </c>
      <c r="L367">
        <v>3287</v>
      </c>
      <c r="M367">
        <v>710</v>
      </c>
      <c r="N367">
        <v>1320</v>
      </c>
      <c r="O367">
        <f t="shared" si="32"/>
        <v>13523</v>
      </c>
      <c r="P367" s="51">
        <f t="shared" si="33"/>
        <v>1502.5555555555557</v>
      </c>
      <c r="Q367">
        <v>0</v>
      </c>
      <c r="R367">
        <v>2282</v>
      </c>
      <c r="S367">
        <v>0</v>
      </c>
      <c r="T367">
        <v>0</v>
      </c>
      <c r="U367">
        <v>13580</v>
      </c>
      <c r="V367">
        <v>0</v>
      </c>
      <c r="W367">
        <v>600</v>
      </c>
      <c r="X367">
        <v>0</v>
      </c>
      <c r="Y367">
        <v>0</v>
      </c>
      <c r="Z367">
        <v>0</v>
      </c>
      <c r="AA367">
        <f t="shared" si="34"/>
        <v>16462</v>
      </c>
      <c r="AB367" s="51">
        <f t="shared" si="35"/>
        <v>1646.2</v>
      </c>
      <c r="AC367">
        <v>1332</v>
      </c>
    </row>
    <row r="368" spans="1:29" x14ac:dyDescent="0.25">
      <c r="A368" t="s">
        <v>1822</v>
      </c>
      <c r="B368">
        <f t="shared" si="30"/>
        <v>0</v>
      </c>
      <c r="C368">
        <f t="shared" si="31"/>
        <v>250</v>
      </c>
      <c r="D368" t="s">
        <v>1368</v>
      </c>
      <c r="J368">
        <v>2950</v>
      </c>
      <c r="N368">
        <v>0</v>
      </c>
      <c r="O368">
        <f t="shared" si="32"/>
        <v>2950</v>
      </c>
      <c r="P368" s="51">
        <f t="shared" si="33"/>
        <v>1475</v>
      </c>
      <c r="Q368">
        <v>0</v>
      </c>
      <c r="R368">
        <v>0</v>
      </c>
      <c r="S368">
        <v>2950</v>
      </c>
      <c r="T368">
        <v>0</v>
      </c>
      <c r="U368">
        <v>0</v>
      </c>
      <c r="V368">
        <v>0</v>
      </c>
      <c r="W368">
        <v>0</v>
      </c>
      <c r="X368">
        <v>0</v>
      </c>
      <c r="Y368">
        <v>250</v>
      </c>
      <c r="Z368">
        <v>0</v>
      </c>
      <c r="AA368">
        <f t="shared" si="34"/>
        <v>3200</v>
      </c>
      <c r="AB368" s="51">
        <f t="shared" si="35"/>
        <v>320</v>
      </c>
      <c r="AC368">
        <v>250</v>
      </c>
    </row>
    <row r="369" spans="1:29" x14ac:dyDescent="0.25">
      <c r="A369" t="s">
        <v>1823</v>
      </c>
      <c r="B369">
        <f t="shared" si="30"/>
        <v>4375</v>
      </c>
      <c r="C369">
        <f t="shared" si="31"/>
        <v>0</v>
      </c>
      <c r="D369" t="s">
        <v>1367</v>
      </c>
      <c r="E369">
        <v>480</v>
      </c>
      <c r="F369">
        <v>6210</v>
      </c>
      <c r="G369">
        <v>2510</v>
      </c>
      <c r="H369">
        <v>3450</v>
      </c>
      <c r="I369">
        <v>5780</v>
      </c>
      <c r="J369">
        <v>810</v>
      </c>
      <c r="L369">
        <v>4680</v>
      </c>
      <c r="M369">
        <v>2875</v>
      </c>
      <c r="N369">
        <v>1500</v>
      </c>
      <c r="O369">
        <f t="shared" si="32"/>
        <v>28295</v>
      </c>
      <c r="P369" s="51">
        <f t="shared" si="33"/>
        <v>3143.8888888888887</v>
      </c>
      <c r="Q369">
        <v>16555</v>
      </c>
      <c r="R369">
        <v>0</v>
      </c>
      <c r="S369">
        <v>0</v>
      </c>
      <c r="T369">
        <v>0</v>
      </c>
      <c r="U369">
        <v>26280</v>
      </c>
      <c r="V369">
        <v>0</v>
      </c>
      <c r="W369">
        <v>0</v>
      </c>
      <c r="X369">
        <v>23610</v>
      </c>
      <c r="Y369">
        <v>0</v>
      </c>
      <c r="Z369">
        <v>0</v>
      </c>
      <c r="AA369">
        <f t="shared" si="34"/>
        <v>66445</v>
      </c>
      <c r="AB369" s="51">
        <f t="shared" si="35"/>
        <v>6644.5</v>
      </c>
      <c r="AC369">
        <v>14495</v>
      </c>
    </row>
    <row r="370" spans="1:29" x14ac:dyDescent="0.25">
      <c r="A370" t="s">
        <v>1824</v>
      </c>
      <c r="B370">
        <f t="shared" si="30"/>
        <v>33</v>
      </c>
      <c r="C370">
        <f t="shared" si="31"/>
        <v>0</v>
      </c>
      <c r="D370" t="s">
        <v>1400</v>
      </c>
      <c r="F370">
        <v>35</v>
      </c>
      <c r="G370">
        <v>45</v>
      </c>
      <c r="H370">
        <v>59</v>
      </c>
      <c r="I370">
        <v>58</v>
      </c>
      <c r="J370">
        <v>56</v>
      </c>
      <c r="K370">
        <v>62</v>
      </c>
      <c r="L370">
        <v>63</v>
      </c>
      <c r="M370">
        <v>15</v>
      </c>
      <c r="N370">
        <v>18</v>
      </c>
      <c r="O370">
        <f t="shared" si="32"/>
        <v>411</v>
      </c>
      <c r="P370" s="51">
        <f t="shared" si="33"/>
        <v>45.666666666666664</v>
      </c>
      <c r="Q370">
        <v>0</v>
      </c>
      <c r="R370">
        <v>0</v>
      </c>
      <c r="S370">
        <v>0</v>
      </c>
      <c r="T370">
        <v>0</v>
      </c>
      <c r="U370">
        <v>176</v>
      </c>
      <c r="V370">
        <v>0</v>
      </c>
      <c r="W370">
        <v>0</v>
      </c>
      <c r="X370">
        <v>180</v>
      </c>
      <c r="Y370">
        <v>0</v>
      </c>
      <c r="Z370">
        <v>0</v>
      </c>
      <c r="AA370">
        <f t="shared" si="34"/>
        <v>356</v>
      </c>
      <c r="AB370" s="51">
        <f t="shared" si="35"/>
        <v>35.6</v>
      </c>
      <c r="AC370">
        <v>132</v>
      </c>
    </row>
    <row r="371" spans="1:29" x14ac:dyDescent="0.25">
      <c r="A371" t="s">
        <v>1825</v>
      </c>
      <c r="B371">
        <f t="shared" si="30"/>
        <v>2550</v>
      </c>
      <c r="C371">
        <f t="shared" si="31"/>
        <v>0</v>
      </c>
      <c r="D371" t="s">
        <v>1154</v>
      </c>
      <c r="E371">
        <v>90</v>
      </c>
      <c r="F371">
        <v>2540</v>
      </c>
      <c r="G371">
        <v>2105</v>
      </c>
      <c r="H371">
        <v>1905</v>
      </c>
      <c r="I371">
        <v>1840</v>
      </c>
      <c r="K371">
        <v>210</v>
      </c>
      <c r="L371">
        <v>810</v>
      </c>
      <c r="M371">
        <v>1740</v>
      </c>
      <c r="N371">
        <v>810</v>
      </c>
      <c r="O371">
        <f t="shared" si="32"/>
        <v>12050</v>
      </c>
      <c r="P371" s="51">
        <f t="shared" si="33"/>
        <v>1338.8888888888889</v>
      </c>
      <c r="Q371">
        <v>8480</v>
      </c>
      <c r="R371">
        <v>0</v>
      </c>
      <c r="S371">
        <v>0</v>
      </c>
      <c r="T371">
        <v>0</v>
      </c>
      <c r="U371">
        <v>0</v>
      </c>
      <c r="V371">
        <v>0</v>
      </c>
      <c r="W371">
        <v>210</v>
      </c>
      <c r="X371">
        <v>6720</v>
      </c>
      <c r="Y371">
        <v>0</v>
      </c>
      <c r="Z371">
        <v>0</v>
      </c>
      <c r="AA371">
        <f t="shared" si="34"/>
        <v>15410</v>
      </c>
      <c r="AB371" s="51">
        <f t="shared" si="35"/>
        <v>1541</v>
      </c>
      <c r="AC371">
        <v>3270</v>
      </c>
    </row>
    <row r="372" spans="1:29" x14ac:dyDescent="0.25">
      <c r="A372" t="s">
        <v>1826</v>
      </c>
      <c r="B372">
        <f t="shared" si="30"/>
        <v>16</v>
      </c>
      <c r="C372">
        <f t="shared" si="31"/>
        <v>0</v>
      </c>
      <c r="D372" t="s">
        <v>901</v>
      </c>
      <c r="F372">
        <v>44</v>
      </c>
      <c r="G372">
        <v>75</v>
      </c>
      <c r="H372">
        <v>62</v>
      </c>
      <c r="I372">
        <v>86</v>
      </c>
      <c r="K372">
        <v>18</v>
      </c>
      <c r="L372">
        <v>36</v>
      </c>
      <c r="M372">
        <v>3</v>
      </c>
      <c r="N372">
        <v>13</v>
      </c>
      <c r="O372">
        <f t="shared" si="32"/>
        <v>337</v>
      </c>
      <c r="P372" s="51">
        <f t="shared" si="33"/>
        <v>42.125</v>
      </c>
      <c r="Q372">
        <v>0</v>
      </c>
      <c r="R372">
        <v>267</v>
      </c>
      <c r="S372">
        <v>0</v>
      </c>
      <c r="T372">
        <v>0</v>
      </c>
      <c r="U372">
        <v>0</v>
      </c>
      <c r="V372">
        <v>0</v>
      </c>
      <c r="W372">
        <v>157</v>
      </c>
      <c r="X372">
        <v>0</v>
      </c>
      <c r="Y372">
        <v>0</v>
      </c>
      <c r="Z372">
        <v>0</v>
      </c>
      <c r="AA372">
        <f t="shared" si="34"/>
        <v>424</v>
      </c>
      <c r="AB372" s="51">
        <f t="shared" si="35"/>
        <v>42.4</v>
      </c>
      <c r="AC372">
        <v>87</v>
      </c>
    </row>
    <row r="373" spans="1:29" x14ac:dyDescent="0.25">
      <c r="A373" t="s">
        <v>1827</v>
      </c>
      <c r="B373">
        <f t="shared" si="30"/>
        <v>0</v>
      </c>
      <c r="C373">
        <f t="shared" si="31"/>
        <v>0</v>
      </c>
      <c r="D373" t="s">
        <v>1059</v>
      </c>
      <c r="E373">
        <v>480</v>
      </c>
      <c r="F373">
        <v>2084</v>
      </c>
      <c r="G373">
        <v>10745</v>
      </c>
      <c r="H373">
        <v>6320</v>
      </c>
      <c r="I373">
        <v>6190</v>
      </c>
      <c r="J373">
        <v>605</v>
      </c>
      <c r="K373">
        <v>1502</v>
      </c>
      <c r="L373">
        <v>2622</v>
      </c>
      <c r="N373">
        <v>0</v>
      </c>
      <c r="O373">
        <f t="shared" si="32"/>
        <v>30548</v>
      </c>
      <c r="P373" s="51">
        <f t="shared" si="33"/>
        <v>3394.2222222222222</v>
      </c>
      <c r="Q373">
        <v>2294</v>
      </c>
      <c r="R373">
        <v>300</v>
      </c>
      <c r="S373">
        <v>13740</v>
      </c>
      <c r="T373">
        <v>19300</v>
      </c>
      <c r="U373">
        <v>0</v>
      </c>
      <c r="V373">
        <v>0</v>
      </c>
      <c r="W373">
        <v>1412</v>
      </c>
      <c r="X373">
        <v>2622</v>
      </c>
      <c r="Y373">
        <v>0</v>
      </c>
      <c r="Z373">
        <v>0</v>
      </c>
      <c r="AA373">
        <f t="shared" si="34"/>
        <v>39668</v>
      </c>
      <c r="AB373" s="51">
        <f t="shared" si="35"/>
        <v>3966.8</v>
      </c>
      <c r="AC373">
        <v>0</v>
      </c>
    </row>
    <row r="374" spans="1:29" x14ac:dyDescent="0.25">
      <c r="A374" t="s">
        <v>1828</v>
      </c>
      <c r="B374">
        <f t="shared" si="30"/>
        <v>26</v>
      </c>
      <c r="C374">
        <f t="shared" si="31"/>
        <v>0</v>
      </c>
      <c r="D374" t="s">
        <v>1017</v>
      </c>
      <c r="F374">
        <v>172</v>
      </c>
      <c r="G374">
        <v>172</v>
      </c>
      <c r="H374">
        <v>198</v>
      </c>
      <c r="I374">
        <v>208</v>
      </c>
      <c r="J374">
        <v>192</v>
      </c>
      <c r="K374">
        <v>91</v>
      </c>
      <c r="L374">
        <v>132</v>
      </c>
      <c r="M374">
        <v>13</v>
      </c>
      <c r="N374">
        <v>13</v>
      </c>
      <c r="O374">
        <f t="shared" si="32"/>
        <v>1191</v>
      </c>
      <c r="P374" s="51">
        <f t="shared" si="33"/>
        <v>132.33333333333334</v>
      </c>
      <c r="Q374">
        <v>0</v>
      </c>
      <c r="R374">
        <v>512</v>
      </c>
      <c r="S374">
        <v>0</v>
      </c>
      <c r="T374">
        <v>600</v>
      </c>
      <c r="U374">
        <v>0</v>
      </c>
      <c r="V374">
        <v>0</v>
      </c>
      <c r="W374">
        <v>581</v>
      </c>
      <c r="X374">
        <v>0</v>
      </c>
      <c r="Y374">
        <v>0</v>
      </c>
      <c r="Z374">
        <v>0</v>
      </c>
      <c r="AA374">
        <f t="shared" si="34"/>
        <v>1693</v>
      </c>
      <c r="AB374" s="51">
        <f t="shared" si="35"/>
        <v>169.3</v>
      </c>
      <c r="AC374">
        <v>198</v>
      </c>
    </row>
    <row r="375" spans="1:29" x14ac:dyDescent="0.25">
      <c r="A375" t="s">
        <v>1829</v>
      </c>
      <c r="B375">
        <f t="shared" si="30"/>
        <v>0</v>
      </c>
      <c r="C375">
        <f t="shared" si="31"/>
        <v>0</v>
      </c>
      <c r="D375" t="s">
        <v>1052</v>
      </c>
      <c r="F375">
        <v>19</v>
      </c>
      <c r="G375">
        <v>3</v>
      </c>
      <c r="H375">
        <v>11</v>
      </c>
      <c r="I375">
        <v>12</v>
      </c>
      <c r="K375">
        <v>9</v>
      </c>
      <c r="L375">
        <v>12</v>
      </c>
      <c r="N375">
        <v>0</v>
      </c>
      <c r="O375">
        <f t="shared" si="32"/>
        <v>66</v>
      </c>
      <c r="P375" s="51">
        <f t="shared" si="33"/>
        <v>9.4285714285714288</v>
      </c>
      <c r="Q375">
        <v>0</v>
      </c>
      <c r="R375">
        <v>1011</v>
      </c>
      <c r="S375">
        <v>0</v>
      </c>
      <c r="T375">
        <v>0</v>
      </c>
      <c r="U375">
        <v>0</v>
      </c>
      <c r="V375">
        <v>0</v>
      </c>
      <c r="W375">
        <v>0</v>
      </c>
      <c r="X375">
        <v>0</v>
      </c>
      <c r="Y375">
        <v>0</v>
      </c>
      <c r="Z375">
        <v>0</v>
      </c>
      <c r="AA375">
        <f t="shared" si="34"/>
        <v>1011</v>
      </c>
      <c r="AB375" s="51">
        <f t="shared" si="35"/>
        <v>101.1</v>
      </c>
      <c r="AC375">
        <v>945</v>
      </c>
    </row>
    <row r="376" spans="1:29" x14ac:dyDescent="0.25">
      <c r="A376" t="s">
        <v>1830</v>
      </c>
      <c r="B376">
        <f t="shared" si="30"/>
        <v>18</v>
      </c>
      <c r="C376">
        <f t="shared" si="31"/>
        <v>0</v>
      </c>
      <c r="D376" t="s">
        <v>1051</v>
      </c>
      <c r="F376">
        <v>52</v>
      </c>
      <c r="G376">
        <v>50</v>
      </c>
      <c r="H376">
        <v>26</v>
      </c>
      <c r="I376">
        <v>56</v>
      </c>
      <c r="J376">
        <v>40</v>
      </c>
      <c r="K376">
        <v>37</v>
      </c>
      <c r="L376">
        <v>75</v>
      </c>
      <c r="M376">
        <v>2</v>
      </c>
      <c r="N376">
        <v>16</v>
      </c>
      <c r="O376">
        <f t="shared" si="32"/>
        <v>354</v>
      </c>
      <c r="P376" s="51">
        <f t="shared" si="33"/>
        <v>39.333333333333336</v>
      </c>
      <c r="Q376">
        <v>0</v>
      </c>
      <c r="R376">
        <v>55</v>
      </c>
      <c r="S376">
        <v>500</v>
      </c>
      <c r="T376">
        <v>0</v>
      </c>
      <c r="U376">
        <v>0</v>
      </c>
      <c r="V376">
        <v>0</v>
      </c>
      <c r="W376">
        <v>0</v>
      </c>
      <c r="X376">
        <v>0</v>
      </c>
      <c r="Y376">
        <v>0</v>
      </c>
      <c r="Z376">
        <v>0</v>
      </c>
      <c r="AA376">
        <f t="shared" si="34"/>
        <v>555</v>
      </c>
      <c r="AB376" s="51">
        <f t="shared" si="35"/>
        <v>55.5</v>
      </c>
      <c r="AC376">
        <v>201</v>
      </c>
    </row>
    <row r="377" spans="1:29" x14ac:dyDescent="0.25">
      <c r="A377" t="s">
        <v>1831</v>
      </c>
      <c r="B377">
        <f t="shared" si="30"/>
        <v>46</v>
      </c>
      <c r="C377">
        <f t="shared" si="31"/>
        <v>0</v>
      </c>
      <c r="D377" t="s">
        <v>1422</v>
      </c>
      <c r="F377">
        <v>91</v>
      </c>
      <c r="G377">
        <v>93</v>
      </c>
      <c r="H377">
        <v>111</v>
      </c>
      <c r="I377">
        <v>93</v>
      </c>
      <c r="J377">
        <v>105</v>
      </c>
      <c r="K377">
        <v>107</v>
      </c>
      <c r="L377">
        <v>129</v>
      </c>
      <c r="M377">
        <v>26</v>
      </c>
      <c r="N377">
        <v>20</v>
      </c>
      <c r="O377">
        <f t="shared" si="32"/>
        <v>775</v>
      </c>
      <c r="P377" s="51">
        <f t="shared" si="33"/>
        <v>86.111111111111114</v>
      </c>
      <c r="Q377">
        <v>0</v>
      </c>
      <c r="R377">
        <v>321</v>
      </c>
      <c r="S377">
        <v>0</v>
      </c>
      <c r="T377">
        <v>1900</v>
      </c>
      <c r="U377">
        <v>0</v>
      </c>
      <c r="V377">
        <v>0</v>
      </c>
      <c r="W377">
        <v>0</v>
      </c>
      <c r="X377">
        <v>0</v>
      </c>
      <c r="Y377">
        <v>0</v>
      </c>
      <c r="Z377">
        <v>0</v>
      </c>
      <c r="AA377">
        <f t="shared" si="34"/>
        <v>2221</v>
      </c>
      <c r="AB377" s="51">
        <f t="shared" si="35"/>
        <v>222.1</v>
      </c>
      <c r="AC377">
        <v>1448</v>
      </c>
    </row>
    <row r="378" spans="1:29" x14ac:dyDescent="0.25">
      <c r="A378" t="s">
        <v>1832</v>
      </c>
      <c r="B378">
        <f t="shared" si="30"/>
        <v>9</v>
      </c>
      <c r="C378">
        <f t="shared" si="31"/>
        <v>0</v>
      </c>
      <c r="D378" t="s">
        <v>1221</v>
      </c>
      <c r="F378">
        <v>1</v>
      </c>
      <c r="K378">
        <v>9</v>
      </c>
      <c r="L378">
        <v>10</v>
      </c>
      <c r="M378">
        <v>5</v>
      </c>
      <c r="N378">
        <v>4</v>
      </c>
      <c r="O378">
        <f t="shared" si="32"/>
        <v>29</v>
      </c>
      <c r="P378" s="51">
        <f t="shared" si="33"/>
        <v>5.8</v>
      </c>
      <c r="Q378">
        <v>0</v>
      </c>
      <c r="R378">
        <v>1</v>
      </c>
      <c r="S378">
        <v>0</v>
      </c>
      <c r="T378">
        <v>0</v>
      </c>
      <c r="U378">
        <v>0</v>
      </c>
      <c r="V378">
        <v>50</v>
      </c>
      <c r="W378">
        <v>0</v>
      </c>
      <c r="X378">
        <v>0</v>
      </c>
      <c r="Y378">
        <v>0</v>
      </c>
      <c r="Z378">
        <v>0</v>
      </c>
      <c r="AA378">
        <f t="shared" si="34"/>
        <v>51</v>
      </c>
      <c r="AB378" s="51">
        <f t="shared" si="35"/>
        <v>5.0999999999999996</v>
      </c>
      <c r="AC378">
        <v>22</v>
      </c>
    </row>
    <row r="379" spans="1:29" x14ac:dyDescent="0.25">
      <c r="A379" t="s">
        <v>1833</v>
      </c>
      <c r="B379">
        <f t="shared" si="30"/>
        <v>0</v>
      </c>
      <c r="C379">
        <f t="shared" si="31"/>
        <v>0</v>
      </c>
      <c r="D379" t="s">
        <v>1113</v>
      </c>
      <c r="F379">
        <v>17</v>
      </c>
      <c r="G379">
        <v>5</v>
      </c>
      <c r="N379">
        <v>0</v>
      </c>
      <c r="O379">
        <f t="shared" si="32"/>
        <v>22</v>
      </c>
      <c r="P379" s="51">
        <f t="shared" si="33"/>
        <v>7.333333333333333</v>
      </c>
      <c r="Q379">
        <v>0</v>
      </c>
      <c r="R379">
        <v>22</v>
      </c>
      <c r="S379">
        <v>0</v>
      </c>
      <c r="T379">
        <v>0</v>
      </c>
      <c r="U379">
        <v>0</v>
      </c>
      <c r="V379">
        <v>0</v>
      </c>
      <c r="W379">
        <v>0</v>
      </c>
      <c r="X379">
        <v>0</v>
      </c>
      <c r="Y379">
        <v>0</v>
      </c>
      <c r="Z379">
        <v>0</v>
      </c>
      <c r="AA379">
        <f t="shared" si="34"/>
        <v>22</v>
      </c>
      <c r="AB379" s="51">
        <f t="shared" si="35"/>
        <v>2.2000000000000002</v>
      </c>
      <c r="AC379">
        <v>0</v>
      </c>
    </row>
    <row r="380" spans="1:29" x14ac:dyDescent="0.25">
      <c r="A380" t="s">
        <v>1834</v>
      </c>
      <c r="B380">
        <f t="shared" si="30"/>
        <v>0</v>
      </c>
      <c r="C380">
        <f t="shared" si="31"/>
        <v>0</v>
      </c>
      <c r="D380" t="s">
        <v>1261</v>
      </c>
      <c r="F380">
        <v>63</v>
      </c>
      <c r="G380">
        <v>348</v>
      </c>
      <c r="N380">
        <v>0</v>
      </c>
      <c r="O380">
        <f t="shared" si="32"/>
        <v>411</v>
      </c>
      <c r="P380" s="51">
        <f t="shared" si="33"/>
        <v>137</v>
      </c>
      <c r="Q380">
        <v>0</v>
      </c>
      <c r="R380">
        <v>411</v>
      </c>
      <c r="S380">
        <v>0</v>
      </c>
      <c r="T380">
        <v>0</v>
      </c>
      <c r="U380">
        <v>0</v>
      </c>
      <c r="V380">
        <v>0</v>
      </c>
      <c r="W380">
        <v>0</v>
      </c>
      <c r="X380">
        <v>0</v>
      </c>
      <c r="Y380">
        <v>0</v>
      </c>
      <c r="Z380">
        <v>0</v>
      </c>
      <c r="AA380">
        <f t="shared" si="34"/>
        <v>411</v>
      </c>
      <c r="AB380" s="51">
        <f t="shared" si="35"/>
        <v>41.1</v>
      </c>
      <c r="AC380">
        <v>0</v>
      </c>
    </row>
    <row r="381" spans="1:29" x14ac:dyDescent="0.25">
      <c r="A381" t="s">
        <v>1835</v>
      </c>
      <c r="B381">
        <f t="shared" si="30"/>
        <v>0</v>
      </c>
      <c r="C381">
        <f t="shared" si="31"/>
        <v>0</v>
      </c>
      <c r="D381" t="s">
        <v>1010</v>
      </c>
      <c r="F381">
        <v>47</v>
      </c>
      <c r="G381">
        <v>70</v>
      </c>
      <c r="H381">
        <v>144</v>
      </c>
      <c r="I381">
        <v>214</v>
      </c>
      <c r="N381">
        <v>0</v>
      </c>
      <c r="O381">
        <f t="shared" si="32"/>
        <v>475</v>
      </c>
      <c r="P381" s="51">
        <f t="shared" si="33"/>
        <v>95</v>
      </c>
      <c r="Q381">
        <v>0</v>
      </c>
      <c r="R381">
        <v>192</v>
      </c>
      <c r="S381">
        <v>0</v>
      </c>
      <c r="T381">
        <v>206</v>
      </c>
      <c r="U381">
        <v>75</v>
      </c>
      <c r="V381">
        <v>0</v>
      </c>
      <c r="W381">
        <v>0</v>
      </c>
      <c r="X381">
        <v>0</v>
      </c>
      <c r="Y381">
        <v>0</v>
      </c>
      <c r="Z381">
        <v>0</v>
      </c>
      <c r="AA381">
        <f t="shared" si="34"/>
        <v>473</v>
      </c>
      <c r="AB381" s="51">
        <f t="shared" si="35"/>
        <v>47.3</v>
      </c>
      <c r="AC381">
        <v>0</v>
      </c>
    </row>
    <row r="382" spans="1:29" x14ac:dyDescent="0.25">
      <c r="A382" t="s">
        <v>1836</v>
      </c>
      <c r="B382">
        <f t="shared" si="30"/>
        <v>20</v>
      </c>
      <c r="C382">
        <f t="shared" si="31"/>
        <v>145</v>
      </c>
      <c r="D382" t="s">
        <v>1009</v>
      </c>
      <c r="L382">
        <v>56</v>
      </c>
      <c r="N382">
        <v>20</v>
      </c>
      <c r="O382">
        <f t="shared" si="32"/>
        <v>76</v>
      </c>
      <c r="P382" s="51">
        <f t="shared" si="33"/>
        <v>38</v>
      </c>
      <c r="Q382">
        <v>0</v>
      </c>
      <c r="R382">
        <v>0</v>
      </c>
      <c r="S382">
        <v>0</v>
      </c>
      <c r="T382">
        <v>0</v>
      </c>
      <c r="U382">
        <v>0</v>
      </c>
      <c r="V382">
        <v>0</v>
      </c>
      <c r="W382">
        <v>56</v>
      </c>
      <c r="X382">
        <v>0</v>
      </c>
      <c r="Y382">
        <v>145</v>
      </c>
      <c r="Z382">
        <v>0</v>
      </c>
      <c r="AA382">
        <f t="shared" si="34"/>
        <v>201</v>
      </c>
      <c r="AB382" s="51">
        <f t="shared" si="35"/>
        <v>20.100000000000001</v>
      </c>
      <c r="AC382">
        <v>125</v>
      </c>
    </row>
    <row r="383" spans="1:29" x14ac:dyDescent="0.25">
      <c r="A383" t="s">
        <v>1837</v>
      </c>
      <c r="B383">
        <f t="shared" si="30"/>
        <v>3120</v>
      </c>
      <c r="C383">
        <f t="shared" si="31"/>
        <v>0</v>
      </c>
      <c r="D383" t="s">
        <v>1115</v>
      </c>
      <c r="E383">
        <v>1116</v>
      </c>
      <c r="F383">
        <v>4364</v>
      </c>
      <c r="H383">
        <v>38</v>
      </c>
      <c r="K383">
        <v>600</v>
      </c>
      <c r="L383">
        <v>4680</v>
      </c>
      <c r="M383">
        <v>780</v>
      </c>
      <c r="N383">
        <v>2340</v>
      </c>
      <c r="O383">
        <f t="shared" si="32"/>
        <v>13918</v>
      </c>
      <c r="P383" s="51">
        <f t="shared" si="33"/>
        <v>1988.2857142857142</v>
      </c>
      <c r="Q383">
        <v>5280</v>
      </c>
      <c r="R383">
        <v>438</v>
      </c>
      <c r="S383">
        <v>0</v>
      </c>
      <c r="T383">
        <v>38</v>
      </c>
      <c r="U383">
        <v>0</v>
      </c>
      <c r="V383">
        <v>0</v>
      </c>
      <c r="W383">
        <v>8920</v>
      </c>
      <c r="X383">
        <v>0</v>
      </c>
      <c r="Y383">
        <v>0</v>
      </c>
      <c r="Z383">
        <v>0</v>
      </c>
      <c r="AA383">
        <f t="shared" si="34"/>
        <v>14676</v>
      </c>
      <c r="AB383" s="51">
        <f t="shared" si="35"/>
        <v>1467.6</v>
      </c>
      <c r="AC383">
        <v>280</v>
      </c>
    </row>
    <row r="384" spans="1:29" x14ac:dyDescent="0.25">
      <c r="A384" t="s">
        <v>1838</v>
      </c>
      <c r="B384">
        <f t="shared" si="30"/>
        <v>0</v>
      </c>
      <c r="C384">
        <f t="shared" si="31"/>
        <v>0</v>
      </c>
      <c r="D384" t="s">
        <v>944</v>
      </c>
      <c r="G384">
        <v>13</v>
      </c>
      <c r="N384">
        <v>0</v>
      </c>
      <c r="O384">
        <f t="shared" si="32"/>
        <v>13</v>
      </c>
      <c r="P384" s="51">
        <f t="shared" si="33"/>
        <v>6.5</v>
      </c>
      <c r="Q384">
        <v>0</v>
      </c>
      <c r="R384">
        <v>0</v>
      </c>
      <c r="S384">
        <v>0</v>
      </c>
      <c r="T384">
        <v>0</v>
      </c>
      <c r="U384">
        <v>0</v>
      </c>
      <c r="V384">
        <v>0</v>
      </c>
      <c r="W384">
        <v>0</v>
      </c>
      <c r="X384">
        <v>0</v>
      </c>
      <c r="Y384">
        <v>0</v>
      </c>
      <c r="Z384">
        <v>0</v>
      </c>
      <c r="AA384">
        <f t="shared" si="34"/>
        <v>0</v>
      </c>
      <c r="AB384" s="51">
        <f t="shared" si="35"/>
        <v>0</v>
      </c>
      <c r="AC384">
        <v>0</v>
      </c>
    </row>
    <row r="385" spans="1:29" x14ac:dyDescent="0.25">
      <c r="A385" t="s">
        <v>1839</v>
      </c>
      <c r="B385">
        <f t="shared" si="30"/>
        <v>31</v>
      </c>
      <c r="C385">
        <f t="shared" si="31"/>
        <v>0</v>
      </c>
      <c r="D385" t="s">
        <v>1116</v>
      </c>
      <c r="E385">
        <v>6</v>
      </c>
      <c r="F385">
        <v>32</v>
      </c>
      <c r="H385">
        <v>1460</v>
      </c>
      <c r="I385">
        <v>2176</v>
      </c>
      <c r="J385">
        <v>840</v>
      </c>
      <c r="K385">
        <v>1725</v>
      </c>
      <c r="N385">
        <v>31</v>
      </c>
      <c r="O385">
        <f t="shared" si="32"/>
        <v>6270</v>
      </c>
      <c r="P385" s="51">
        <f t="shared" si="33"/>
        <v>895.71428571428567</v>
      </c>
      <c r="Q385">
        <v>6</v>
      </c>
      <c r="R385">
        <v>113</v>
      </c>
      <c r="S385">
        <v>0</v>
      </c>
      <c r="T385">
        <v>2990</v>
      </c>
      <c r="U385">
        <v>1560</v>
      </c>
      <c r="V385">
        <v>0</v>
      </c>
      <c r="W385">
        <v>1890</v>
      </c>
      <c r="X385">
        <v>0</v>
      </c>
      <c r="Y385">
        <v>0</v>
      </c>
      <c r="Z385">
        <v>0</v>
      </c>
      <c r="AA385">
        <f t="shared" si="34"/>
        <v>6559</v>
      </c>
      <c r="AB385" s="51">
        <f t="shared" si="35"/>
        <v>655.9</v>
      </c>
      <c r="AC385">
        <v>89</v>
      </c>
    </row>
    <row r="386" spans="1:29" x14ac:dyDescent="0.25">
      <c r="A386" t="s">
        <v>1840</v>
      </c>
      <c r="B386">
        <f t="shared" si="30"/>
        <v>16</v>
      </c>
      <c r="C386">
        <f t="shared" si="31"/>
        <v>0</v>
      </c>
      <c r="D386" t="s">
        <v>1371</v>
      </c>
      <c r="G386">
        <v>80</v>
      </c>
      <c r="H386">
        <v>40</v>
      </c>
      <c r="I386">
        <v>250</v>
      </c>
      <c r="K386">
        <v>55</v>
      </c>
      <c r="L386">
        <v>20</v>
      </c>
      <c r="N386">
        <v>16</v>
      </c>
      <c r="O386">
        <f t="shared" si="32"/>
        <v>461</v>
      </c>
      <c r="P386" s="51">
        <f t="shared" si="33"/>
        <v>76.833333333333329</v>
      </c>
      <c r="Q386">
        <v>170</v>
      </c>
      <c r="R386">
        <v>0</v>
      </c>
      <c r="S386">
        <v>0</v>
      </c>
      <c r="T386">
        <v>200</v>
      </c>
      <c r="U386">
        <v>0</v>
      </c>
      <c r="V386">
        <v>0</v>
      </c>
      <c r="W386">
        <v>895</v>
      </c>
      <c r="X386">
        <v>0</v>
      </c>
      <c r="Y386">
        <v>0</v>
      </c>
      <c r="Z386">
        <v>0</v>
      </c>
      <c r="AA386">
        <f t="shared" si="34"/>
        <v>1265</v>
      </c>
      <c r="AB386" s="51">
        <f t="shared" si="35"/>
        <v>126.5</v>
      </c>
      <c r="AC386">
        <v>774</v>
      </c>
    </row>
    <row r="387" spans="1:29" x14ac:dyDescent="0.25">
      <c r="A387" t="s">
        <v>1841</v>
      </c>
      <c r="B387">
        <f t="shared" si="30"/>
        <v>81</v>
      </c>
      <c r="C387">
        <f t="shared" si="31"/>
        <v>0</v>
      </c>
      <c r="D387" t="s">
        <v>1372</v>
      </c>
      <c r="E387">
        <v>68</v>
      </c>
      <c r="F387">
        <v>169</v>
      </c>
      <c r="G387">
        <v>161</v>
      </c>
      <c r="H387">
        <v>230</v>
      </c>
      <c r="I387">
        <v>81</v>
      </c>
      <c r="K387">
        <v>175</v>
      </c>
      <c r="L387">
        <v>230</v>
      </c>
      <c r="M387">
        <v>35</v>
      </c>
      <c r="N387">
        <v>46</v>
      </c>
      <c r="O387">
        <f t="shared" si="32"/>
        <v>1195</v>
      </c>
      <c r="P387" s="51">
        <f t="shared" si="33"/>
        <v>132.77777777777777</v>
      </c>
      <c r="Q387">
        <v>709</v>
      </c>
      <c r="R387">
        <v>0</v>
      </c>
      <c r="S387">
        <v>0</v>
      </c>
      <c r="T387">
        <v>0</v>
      </c>
      <c r="U387">
        <v>0</v>
      </c>
      <c r="V387">
        <v>0</v>
      </c>
      <c r="W387">
        <v>1340</v>
      </c>
      <c r="X387">
        <v>0</v>
      </c>
      <c r="Y387">
        <v>0</v>
      </c>
      <c r="Z387">
        <v>0</v>
      </c>
      <c r="AA387">
        <f t="shared" si="34"/>
        <v>2049</v>
      </c>
      <c r="AB387" s="51">
        <f t="shared" si="35"/>
        <v>204.9</v>
      </c>
      <c r="AC387">
        <v>824</v>
      </c>
    </row>
    <row r="388" spans="1:29" x14ac:dyDescent="0.25">
      <c r="A388" t="s">
        <v>1842</v>
      </c>
      <c r="B388">
        <f t="shared" si="30"/>
        <v>35</v>
      </c>
      <c r="C388">
        <f t="shared" si="31"/>
        <v>0</v>
      </c>
      <c r="D388" t="s">
        <v>1370</v>
      </c>
      <c r="E388">
        <v>5</v>
      </c>
      <c r="F388">
        <v>40</v>
      </c>
      <c r="G388">
        <v>20</v>
      </c>
      <c r="H388">
        <v>5</v>
      </c>
      <c r="I388">
        <v>49</v>
      </c>
      <c r="J388">
        <v>125</v>
      </c>
      <c r="K388">
        <v>21</v>
      </c>
      <c r="L388">
        <v>45</v>
      </c>
      <c r="M388">
        <v>15</v>
      </c>
      <c r="N388">
        <v>20</v>
      </c>
      <c r="O388">
        <f t="shared" si="32"/>
        <v>345</v>
      </c>
      <c r="P388" s="51">
        <f t="shared" si="33"/>
        <v>34.5</v>
      </c>
      <c r="Q388">
        <v>230</v>
      </c>
      <c r="R388">
        <v>0</v>
      </c>
      <c r="S388">
        <v>0</v>
      </c>
      <c r="T388">
        <v>200</v>
      </c>
      <c r="U388">
        <v>0</v>
      </c>
      <c r="V388">
        <v>0</v>
      </c>
      <c r="W388">
        <v>0</v>
      </c>
      <c r="X388">
        <v>245</v>
      </c>
      <c r="Y388">
        <v>0</v>
      </c>
      <c r="Z388">
        <v>0</v>
      </c>
      <c r="AA388">
        <f t="shared" si="34"/>
        <v>675</v>
      </c>
      <c r="AB388" s="51">
        <f t="shared" si="35"/>
        <v>67.5</v>
      </c>
      <c r="AC388">
        <v>165</v>
      </c>
    </row>
    <row r="389" spans="1:29" x14ac:dyDescent="0.25">
      <c r="A389" t="s">
        <v>1843</v>
      </c>
      <c r="B389">
        <f t="shared" ref="B389:B452" si="36">N389+M389</f>
        <v>0</v>
      </c>
      <c r="C389">
        <f t="shared" ref="C389:C452" si="37">+Y389+Z389</f>
        <v>0</v>
      </c>
      <c r="D389" t="s">
        <v>1251</v>
      </c>
      <c r="F389">
        <v>152</v>
      </c>
      <c r="G389">
        <v>34</v>
      </c>
      <c r="H389">
        <v>24</v>
      </c>
      <c r="I389">
        <v>35</v>
      </c>
      <c r="J389">
        <v>23</v>
      </c>
      <c r="K389">
        <v>32</v>
      </c>
      <c r="L389">
        <v>27</v>
      </c>
      <c r="N389">
        <v>0</v>
      </c>
      <c r="O389">
        <f t="shared" ref="O389:O452" si="38">SUM(E389:N389)</f>
        <v>327</v>
      </c>
      <c r="P389" s="51">
        <f t="shared" ref="P389:P452" si="39">AVERAGE(E389:N389)</f>
        <v>40.875</v>
      </c>
      <c r="Q389">
        <v>0</v>
      </c>
      <c r="R389">
        <v>375</v>
      </c>
      <c r="S389">
        <v>0</v>
      </c>
      <c r="T389">
        <v>579</v>
      </c>
      <c r="U389">
        <v>0</v>
      </c>
      <c r="V389">
        <v>0</v>
      </c>
      <c r="W389">
        <v>0</v>
      </c>
      <c r="X389">
        <v>0</v>
      </c>
      <c r="Y389">
        <v>0</v>
      </c>
      <c r="Z389">
        <v>0</v>
      </c>
      <c r="AA389">
        <f t="shared" si="34"/>
        <v>954</v>
      </c>
      <c r="AB389" s="51">
        <f t="shared" si="35"/>
        <v>95.4</v>
      </c>
      <c r="AC389">
        <v>0</v>
      </c>
    </row>
    <row r="390" spans="1:29" x14ac:dyDescent="0.25">
      <c r="A390" t="s">
        <v>1844</v>
      </c>
      <c r="B390">
        <f t="shared" si="36"/>
        <v>59</v>
      </c>
      <c r="C390">
        <f t="shared" si="37"/>
        <v>0</v>
      </c>
      <c r="D390" t="s">
        <v>1250</v>
      </c>
      <c r="F390">
        <v>31</v>
      </c>
      <c r="G390">
        <v>97</v>
      </c>
      <c r="H390">
        <v>102</v>
      </c>
      <c r="I390">
        <v>86</v>
      </c>
      <c r="J390">
        <v>100</v>
      </c>
      <c r="K390">
        <v>113</v>
      </c>
      <c r="L390">
        <v>104</v>
      </c>
      <c r="M390">
        <v>18</v>
      </c>
      <c r="N390">
        <v>41</v>
      </c>
      <c r="O390">
        <f t="shared" si="38"/>
        <v>692</v>
      </c>
      <c r="P390" s="51">
        <f t="shared" si="39"/>
        <v>76.888888888888886</v>
      </c>
      <c r="Q390">
        <v>0</v>
      </c>
      <c r="R390">
        <v>392</v>
      </c>
      <c r="S390">
        <v>0</v>
      </c>
      <c r="T390">
        <v>0</v>
      </c>
      <c r="U390">
        <v>0</v>
      </c>
      <c r="V390">
        <v>0</v>
      </c>
      <c r="W390">
        <v>330</v>
      </c>
      <c r="X390">
        <v>0</v>
      </c>
      <c r="Y390">
        <v>0</v>
      </c>
      <c r="Z390">
        <v>0</v>
      </c>
      <c r="AA390">
        <f t="shared" ref="AA390:AA453" si="40">SUM(Q390:Z390)</f>
        <v>722</v>
      </c>
      <c r="AB390" s="51">
        <f t="shared" ref="AB390:AB453" si="41">AVERAGE(Q390:Z390)</f>
        <v>72.2</v>
      </c>
      <c r="AC390">
        <v>227</v>
      </c>
    </row>
    <row r="391" spans="1:29" x14ac:dyDescent="0.25">
      <c r="A391" t="s">
        <v>1845</v>
      </c>
      <c r="B391">
        <f t="shared" si="36"/>
        <v>24</v>
      </c>
      <c r="C391">
        <f t="shared" si="37"/>
        <v>0</v>
      </c>
      <c r="D391" t="s">
        <v>1134</v>
      </c>
      <c r="F391">
        <v>48</v>
      </c>
      <c r="G391">
        <v>54</v>
      </c>
      <c r="H391">
        <v>59</v>
      </c>
      <c r="I391">
        <v>55</v>
      </c>
      <c r="J391">
        <v>45</v>
      </c>
      <c r="K391">
        <v>58</v>
      </c>
      <c r="L391">
        <v>68</v>
      </c>
      <c r="M391">
        <v>11</v>
      </c>
      <c r="N391">
        <v>13</v>
      </c>
      <c r="O391">
        <f t="shared" si="38"/>
        <v>411</v>
      </c>
      <c r="P391" s="51">
        <f t="shared" si="39"/>
        <v>45.666666666666664</v>
      </c>
      <c r="Q391">
        <v>0</v>
      </c>
      <c r="R391">
        <v>149</v>
      </c>
      <c r="S391">
        <v>0</v>
      </c>
      <c r="T391">
        <v>93</v>
      </c>
      <c r="U391">
        <v>232</v>
      </c>
      <c r="V391">
        <v>0</v>
      </c>
      <c r="W391">
        <v>0</v>
      </c>
      <c r="X391">
        <v>304</v>
      </c>
      <c r="Y391">
        <v>0</v>
      </c>
      <c r="Z391">
        <v>0</v>
      </c>
      <c r="AA391">
        <f t="shared" si="40"/>
        <v>778</v>
      </c>
      <c r="AB391" s="51">
        <f t="shared" si="41"/>
        <v>77.8</v>
      </c>
      <c r="AC391">
        <v>212</v>
      </c>
    </row>
    <row r="392" spans="1:29" x14ac:dyDescent="0.25">
      <c r="A392" t="s">
        <v>1846</v>
      </c>
      <c r="B392">
        <f t="shared" si="36"/>
        <v>21</v>
      </c>
      <c r="C392">
        <f t="shared" si="37"/>
        <v>0</v>
      </c>
      <c r="D392" t="s">
        <v>1323</v>
      </c>
      <c r="F392">
        <v>1</v>
      </c>
      <c r="J392">
        <v>61</v>
      </c>
      <c r="K392">
        <v>73</v>
      </c>
      <c r="L392">
        <v>50</v>
      </c>
      <c r="M392">
        <v>6</v>
      </c>
      <c r="N392">
        <v>15</v>
      </c>
      <c r="O392">
        <f t="shared" si="38"/>
        <v>206</v>
      </c>
      <c r="P392" s="51">
        <f t="shared" si="39"/>
        <v>34.333333333333336</v>
      </c>
      <c r="Q392">
        <v>0</v>
      </c>
      <c r="R392">
        <v>1</v>
      </c>
      <c r="S392">
        <v>0</v>
      </c>
      <c r="T392">
        <v>0</v>
      </c>
      <c r="U392">
        <v>268</v>
      </c>
      <c r="V392">
        <v>0</v>
      </c>
      <c r="W392">
        <v>0</v>
      </c>
      <c r="X392">
        <v>0</v>
      </c>
      <c r="Y392">
        <v>0</v>
      </c>
      <c r="Z392">
        <v>0</v>
      </c>
      <c r="AA392">
        <f t="shared" si="40"/>
        <v>269</v>
      </c>
      <c r="AB392" s="51">
        <f t="shared" si="41"/>
        <v>26.9</v>
      </c>
      <c r="AC392">
        <v>63</v>
      </c>
    </row>
    <row r="393" spans="1:29" x14ac:dyDescent="0.25">
      <c r="A393" t="s">
        <v>1847</v>
      </c>
      <c r="B393">
        <f t="shared" si="36"/>
        <v>59</v>
      </c>
      <c r="C393">
        <f t="shared" si="37"/>
        <v>0</v>
      </c>
      <c r="D393" t="s">
        <v>1322</v>
      </c>
      <c r="F393">
        <v>460</v>
      </c>
      <c r="G393">
        <v>521</v>
      </c>
      <c r="H393">
        <v>420</v>
      </c>
      <c r="I393">
        <v>370</v>
      </c>
      <c r="J393">
        <v>210</v>
      </c>
      <c r="K393">
        <v>333</v>
      </c>
      <c r="L393">
        <v>157</v>
      </c>
      <c r="M393">
        <v>29</v>
      </c>
      <c r="N393">
        <v>30</v>
      </c>
      <c r="O393">
        <f t="shared" si="38"/>
        <v>2530</v>
      </c>
      <c r="P393" s="51">
        <f t="shared" si="39"/>
        <v>281.11111111111109</v>
      </c>
      <c r="Q393">
        <v>0</v>
      </c>
      <c r="R393">
        <v>1130</v>
      </c>
      <c r="S393">
        <v>854</v>
      </c>
      <c r="T393">
        <v>0</v>
      </c>
      <c r="U393">
        <v>992</v>
      </c>
      <c r="V393">
        <v>0</v>
      </c>
      <c r="W393">
        <v>0</v>
      </c>
      <c r="X393">
        <v>0</v>
      </c>
      <c r="Y393">
        <v>0</v>
      </c>
      <c r="Z393">
        <v>0</v>
      </c>
      <c r="AA393">
        <f t="shared" si="40"/>
        <v>2976</v>
      </c>
      <c r="AB393" s="51">
        <f t="shared" si="41"/>
        <v>297.60000000000002</v>
      </c>
      <c r="AC393">
        <v>446</v>
      </c>
    </row>
    <row r="394" spans="1:29" x14ac:dyDescent="0.25">
      <c r="A394" t="s">
        <v>1848</v>
      </c>
      <c r="B394">
        <f t="shared" si="36"/>
        <v>3087</v>
      </c>
      <c r="C394">
        <f t="shared" si="37"/>
        <v>2000</v>
      </c>
      <c r="D394" t="s">
        <v>887</v>
      </c>
      <c r="E394">
        <v>2490</v>
      </c>
      <c r="F394">
        <v>5478</v>
      </c>
      <c r="G394">
        <v>471</v>
      </c>
      <c r="H394">
        <v>1397</v>
      </c>
      <c r="I394">
        <v>6075</v>
      </c>
      <c r="J394">
        <v>3470</v>
      </c>
      <c r="K394">
        <v>4448</v>
      </c>
      <c r="L394">
        <v>7652</v>
      </c>
      <c r="M394">
        <v>912</v>
      </c>
      <c r="N394">
        <v>2175</v>
      </c>
      <c r="O394">
        <f t="shared" si="38"/>
        <v>34568</v>
      </c>
      <c r="P394" s="51">
        <f t="shared" si="39"/>
        <v>3456.8</v>
      </c>
      <c r="Q394">
        <v>8469</v>
      </c>
      <c r="R394">
        <v>437</v>
      </c>
      <c r="S394">
        <v>0</v>
      </c>
      <c r="T394">
        <v>10775</v>
      </c>
      <c r="U394">
        <v>0</v>
      </c>
      <c r="V394">
        <v>0</v>
      </c>
      <c r="W394">
        <v>28950</v>
      </c>
      <c r="X394">
        <v>26700</v>
      </c>
      <c r="Y394">
        <v>0</v>
      </c>
      <c r="Z394">
        <v>2000</v>
      </c>
      <c r="AA394">
        <f t="shared" si="40"/>
        <v>77331</v>
      </c>
      <c r="AB394" s="51">
        <f t="shared" si="41"/>
        <v>7733.1</v>
      </c>
      <c r="AC394">
        <v>39933</v>
      </c>
    </row>
    <row r="395" spans="1:29" x14ac:dyDescent="0.25">
      <c r="A395" t="s">
        <v>1849</v>
      </c>
      <c r="B395">
        <f t="shared" si="36"/>
        <v>0</v>
      </c>
      <c r="C395">
        <f t="shared" si="37"/>
        <v>0</v>
      </c>
      <c r="D395" t="s">
        <v>938</v>
      </c>
      <c r="E395">
        <v>1260</v>
      </c>
      <c r="F395">
        <v>1682</v>
      </c>
      <c r="G395">
        <v>4322</v>
      </c>
      <c r="H395">
        <v>1162</v>
      </c>
      <c r="I395">
        <v>124</v>
      </c>
      <c r="K395">
        <v>119</v>
      </c>
      <c r="N395">
        <v>0</v>
      </c>
      <c r="O395">
        <f t="shared" si="38"/>
        <v>8669</v>
      </c>
      <c r="P395" s="51">
        <f t="shared" si="39"/>
        <v>1238.4285714285713</v>
      </c>
      <c r="Q395">
        <v>2537</v>
      </c>
      <c r="R395">
        <v>405</v>
      </c>
      <c r="S395">
        <v>6000</v>
      </c>
      <c r="T395">
        <v>0</v>
      </c>
      <c r="U395">
        <v>0</v>
      </c>
      <c r="V395">
        <v>0</v>
      </c>
      <c r="W395">
        <v>100</v>
      </c>
      <c r="X395">
        <v>0</v>
      </c>
      <c r="Y395">
        <v>0</v>
      </c>
      <c r="Z395">
        <v>0</v>
      </c>
      <c r="AA395">
        <f t="shared" si="40"/>
        <v>9042</v>
      </c>
      <c r="AB395" s="51">
        <f t="shared" si="41"/>
        <v>904.2</v>
      </c>
      <c r="AC395">
        <v>0</v>
      </c>
    </row>
    <row r="396" spans="1:29" x14ac:dyDescent="0.25">
      <c r="A396" t="s">
        <v>1850</v>
      </c>
      <c r="B396">
        <f t="shared" si="36"/>
        <v>600</v>
      </c>
      <c r="C396">
        <f t="shared" si="37"/>
        <v>0</v>
      </c>
      <c r="D396" t="s">
        <v>937</v>
      </c>
      <c r="G396">
        <v>607</v>
      </c>
      <c r="H396">
        <v>3283</v>
      </c>
      <c r="I396">
        <v>2610</v>
      </c>
      <c r="J396">
        <v>2416</v>
      </c>
      <c r="K396">
        <v>586</v>
      </c>
      <c r="L396">
        <v>1135</v>
      </c>
      <c r="M396">
        <v>300</v>
      </c>
      <c r="N396">
        <v>300</v>
      </c>
      <c r="O396">
        <f t="shared" si="38"/>
        <v>11237</v>
      </c>
      <c r="P396" s="51">
        <f t="shared" si="39"/>
        <v>1404.625</v>
      </c>
      <c r="Q396">
        <v>0</v>
      </c>
      <c r="R396">
        <v>0</v>
      </c>
      <c r="S396">
        <v>9792</v>
      </c>
      <c r="T396">
        <v>0</v>
      </c>
      <c r="U396">
        <v>500</v>
      </c>
      <c r="V396">
        <v>0</v>
      </c>
      <c r="W396">
        <v>0</v>
      </c>
      <c r="X396">
        <v>2200</v>
      </c>
      <c r="Y396">
        <v>0</v>
      </c>
      <c r="Z396">
        <v>0</v>
      </c>
      <c r="AA396">
        <f t="shared" si="40"/>
        <v>12492</v>
      </c>
      <c r="AB396" s="51">
        <f t="shared" si="41"/>
        <v>1249.2</v>
      </c>
      <c r="AC396">
        <v>465</v>
      </c>
    </row>
    <row r="397" spans="1:29" x14ac:dyDescent="0.25">
      <c r="A397" t="s">
        <v>1851</v>
      </c>
      <c r="B397">
        <f t="shared" si="36"/>
        <v>0</v>
      </c>
      <c r="C397">
        <f t="shared" si="37"/>
        <v>0</v>
      </c>
      <c r="D397" t="s">
        <v>1131</v>
      </c>
      <c r="G397">
        <v>8</v>
      </c>
      <c r="H397">
        <v>4</v>
      </c>
      <c r="J397">
        <v>8</v>
      </c>
      <c r="K397">
        <v>8</v>
      </c>
      <c r="L397">
        <v>16</v>
      </c>
      <c r="N397">
        <v>0</v>
      </c>
      <c r="O397">
        <f t="shared" si="38"/>
        <v>44</v>
      </c>
      <c r="P397" s="51">
        <f t="shared" si="39"/>
        <v>7.333333333333333</v>
      </c>
      <c r="Q397">
        <v>48</v>
      </c>
      <c r="R397">
        <v>0</v>
      </c>
      <c r="S397">
        <v>0</v>
      </c>
      <c r="T397">
        <v>0</v>
      </c>
      <c r="U397">
        <v>24</v>
      </c>
      <c r="V397">
        <v>0</v>
      </c>
      <c r="W397">
        <v>0</v>
      </c>
      <c r="X397">
        <v>100</v>
      </c>
      <c r="Y397">
        <v>0</v>
      </c>
      <c r="Z397">
        <v>0</v>
      </c>
      <c r="AA397">
        <f t="shared" si="40"/>
        <v>172</v>
      </c>
      <c r="AB397" s="51">
        <f t="shared" si="41"/>
        <v>17.2</v>
      </c>
      <c r="AC397">
        <v>140</v>
      </c>
    </row>
    <row r="398" spans="1:29" x14ac:dyDescent="0.25">
      <c r="A398" t="s">
        <v>1852</v>
      </c>
      <c r="B398">
        <f t="shared" si="36"/>
        <v>360</v>
      </c>
      <c r="C398">
        <f t="shared" si="37"/>
        <v>0</v>
      </c>
      <c r="D398" t="s">
        <v>1056</v>
      </c>
      <c r="E398">
        <v>795</v>
      </c>
      <c r="F398">
        <v>1980</v>
      </c>
      <c r="G398">
        <v>1298</v>
      </c>
      <c r="H398">
        <v>3870</v>
      </c>
      <c r="I398">
        <v>3270</v>
      </c>
      <c r="J398">
        <v>900</v>
      </c>
      <c r="K398">
        <v>1350</v>
      </c>
      <c r="L398">
        <v>2520</v>
      </c>
      <c r="N398">
        <v>360</v>
      </c>
      <c r="O398">
        <f t="shared" si="38"/>
        <v>16343</v>
      </c>
      <c r="P398" s="51">
        <f t="shared" si="39"/>
        <v>1815.8888888888889</v>
      </c>
      <c r="Q398">
        <v>3975</v>
      </c>
      <c r="R398">
        <v>600</v>
      </c>
      <c r="S398">
        <v>0</v>
      </c>
      <c r="T398">
        <v>50820</v>
      </c>
      <c r="U398">
        <v>420</v>
      </c>
      <c r="V398">
        <v>0</v>
      </c>
      <c r="W398">
        <v>0</v>
      </c>
      <c r="X398">
        <v>0</v>
      </c>
      <c r="Y398">
        <v>0</v>
      </c>
      <c r="Z398">
        <v>0</v>
      </c>
      <c r="AA398">
        <f t="shared" si="40"/>
        <v>55815</v>
      </c>
      <c r="AB398" s="51">
        <f t="shared" si="41"/>
        <v>5581.5</v>
      </c>
      <c r="AC398">
        <v>8332</v>
      </c>
    </row>
    <row r="399" spans="1:29" x14ac:dyDescent="0.25">
      <c r="A399" t="s">
        <v>1853</v>
      </c>
      <c r="B399">
        <f t="shared" si="36"/>
        <v>0</v>
      </c>
      <c r="C399">
        <f t="shared" si="37"/>
        <v>0</v>
      </c>
      <c r="D399" t="s">
        <v>1095</v>
      </c>
      <c r="H399">
        <v>30</v>
      </c>
      <c r="K399">
        <v>30</v>
      </c>
      <c r="N399">
        <v>0</v>
      </c>
      <c r="O399">
        <f t="shared" si="38"/>
        <v>60</v>
      </c>
      <c r="P399" s="51">
        <f t="shared" si="39"/>
        <v>20</v>
      </c>
      <c r="Q399">
        <v>0</v>
      </c>
      <c r="R399">
        <v>311</v>
      </c>
      <c r="S399">
        <v>0</v>
      </c>
      <c r="T399">
        <v>0</v>
      </c>
      <c r="U399">
        <v>0</v>
      </c>
      <c r="V399">
        <v>0</v>
      </c>
      <c r="W399">
        <v>0</v>
      </c>
      <c r="X399">
        <v>0</v>
      </c>
      <c r="Y399">
        <v>0</v>
      </c>
      <c r="Z399">
        <v>0</v>
      </c>
      <c r="AA399">
        <f t="shared" si="40"/>
        <v>311</v>
      </c>
      <c r="AB399" s="51">
        <f t="shared" si="41"/>
        <v>31.1</v>
      </c>
      <c r="AC399">
        <v>251</v>
      </c>
    </row>
    <row r="400" spans="1:29" x14ac:dyDescent="0.25">
      <c r="A400" t="s">
        <v>1854</v>
      </c>
      <c r="B400">
        <f t="shared" si="36"/>
        <v>1170</v>
      </c>
      <c r="C400">
        <f t="shared" si="37"/>
        <v>0</v>
      </c>
      <c r="D400" t="s">
        <v>1055</v>
      </c>
      <c r="F400">
        <v>450</v>
      </c>
      <c r="G400">
        <v>930</v>
      </c>
      <c r="I400">
        <v>2394</v>
      </c>
      <c r="J400">
        <v>1470</v>
      </c>
      <c r="K400">
        <v>1530</v>
      </c>
      <c r="L400">
        <v>3340</v>
      </c>
      <c r="M400">
        <v>540</v>
      </c>
      <c r="N400">
        <v>630</v>
      </c>
      <c r="O400">
        <f t="shared" si="38"/>
        <v>11284</v>
      </c>
      <c r="P400" s="51">
        <f t="shared" si="39"/>
        <v>1410.5</v>
      </c>
      <c r="Q400">
        <v>0</v>
      </c>
      <c r="R400">
        <v>600</v>
      </c>
      <c r="S400">
        <v>0</v>
      </c>
      <c r="T400">
        <v>0</v>
      </c>
      <c r="U400">
        <v>6720</v>
      </c>
      <c r="V400">
        <v>0</v>
      </c>
      <c r="W400">
        <v>12660</v>
      </c>
      <c r="X400">
        <v>0</v>
      </c>
      <c r="Y400">
        <v>0</v>
      </c>
      <c r="Z400">
        <v>0</v>
      </c>
      <c r="AA400">
        <f t="shared" si="40"/>
        <v>19980</v>
      </c>
      <c r="AB400" s="51">
        <f t="shared" si="41"/>
        <v>1998</v>
      </c>
      <c r="AC400">
        <v>9536</v>
      </c>
    </row>
    <row r="401" spans="1:29" x14ac:dyDescent="0.25">
      <c r="A401" t="s">
        <v>1855</v>
      </c>
      <c r="B401">
        <f t="shared" si="36"/>
        <v>95</v>
      </c>
      <c r="C401">
        <f t="shared" si="37"/>
        <v>214</v>
      </c>
      <c r="D401" t="s">
        <v>1119</v>
      </c>
      <c r="E401">
        <v>28</v>
      </c>
      <c r="F401">
        <v>247</v>
      </c>
      <c r="G401">
        <v>127</v>
      </c>
      <c r="H401">
        <v>249</v>
      </c>
      <c r="I401">
        <v>183</v>
      </c>
      <c r="J401">
        <v>267</v>
      </c>
      <c r="K401">
        <v>176</v>
      </c>
      <c r="L401">
        <v>322</v>
      </c>
      <c r="M401">
        <v>37</v>
      </c>
      <c r="N401">
        <v>58</v>
      </c>
      <c r="O401">
        <f t="shared" si="38"/>
        <v>1694</v>
      </c>
      <c r="P401" s="51">
        <f t="shared" si="39"/>
        <v>169.4</v>
      </c>
      <c r="Q401">
        <v>210</v>
      </c>
      <c r="R401">
        <v>324</v>
      </c>
      <c r="S401">
        <v>371</v>
      </c>
      <c r="T401">
        <v>0</v>
      </c>
      <c r="U401">
        <v>320</v>
      </c>
      <c r="V401">
        <v>0</v>
      </c>
      <c r="W401">
        <v>552</v>
      </c>
      <c r="X401">
        <v>208</v>
      </c>
      <c r="Y401">
        <v>0</v>
      </c>
      <c r="Z401">
        <v>214</v>
      </c>
      <c r="AA401">
        <f t="shared" si="40"/>
        <v>2199</v>
      </c>
      <c r="AB401" s="51">
        <f t="shared" si="41"/>
        <v>219.9</v>
      </c>
      <c r="AC401">
        <v>228</v>
      </c>
    </row>
    <row r="402" spans="1:29" x14ac:dyDescent="0.25">
      <c r="A402" t="s">
        <v>1856</v>
      </c>
      <c r="B402">
        <f t="shared" si="36"/>
        <v>0</v>
      </c>
      <c r="C402">
        <f t="shared" si="37"/>
        <v>0</v>
      </c>
      <c r="D402" t="s">
        <v>1214</v>
      </c>
      <c r="E402">
        <v>720</v>
      </c>
      <c r="F402">
        <v>1760</v>
      </c>
      <c r="I402">
        <v>2100</v>
      </c>
      <c r="J402">
        <v>1260</v>
      </c>
      <c r="K402">
        <v>360</v>
      </c>
      <c r="L402">
        <v>3960</v>
      </c>
      <c r="N402">
        <v>0</v>
      </c>
      <c r="O402">
        <f t="shared" si="38"/>
        <v>10160</v>
      </c>
      <c r="P402" s="51">
        <f t="shared" si="39"/>
        <v>1451.4285714285713</v>
      </c>
      <c r="Q402">
        <v>2480</v>
      </c>
      <c r="R402">
        <v>0</v>
      </c>
      <c r="S402">
        <v>0</v>
      </c>
      <c r="T402">
        <v>0</v>
      </c>
      <c r="U402">
        <v>7900</v>
      </c>
      <c r="V402">
        <v>0</v>
      </c>
      <c r="W402">
        <v>0</v>
      </c>
      <c r="X402">
        <v>9740</v>
      </c>
      <c r="Y402">
        <v>0</v>
      </c>
      <c r="Z402">
        <v>0</v>
      </c>
      <c r="AA402">
        <f t="shared" si="40"/>
        <v>20120</v>
      </c>
      <c r="AB402" s="51">
        <f t="shared" si="41"/>
        <v>2012</v>
      </c>
      <c r="AC402">
        <v>10500</v>
      </c>
    </row>
    <row r="403" spans="1:29" x14ac:dyDescent="0.25">
      <c r="A403" t="s">
        <v>1857</v>
      </c>
      <c r="B403">
        <f t="shared" si="36"/>
        <v>48</v>
      </c>
      <c r="C403">
        <f t="shared" si="37"/>
        <v>0</v>
      </c>
      <c r="D403" t="s">
        <v>1127</v>
      </c>
      <c r="E403">
        <v>96</v>
      </c>
      <c r="F403">
        <v>60</v>
      </c>
      <c r="G403">
        <v>72</v>
      </c>
      <c r="H403">
        <v>276</v>
      </c>
      <c r="I403">
        <v>300</v>
      </c>
      <c r="J403">
        <v>180</v>
      </c>
      <c r="K403">
        <v>264</v>
      </c>
      <c r="L403">
        <v>180</v>
      </c>
      <c r="M403">
        <v>48</v>
      </c>
      <c r="N403">
        <v>0</v>
      </c>
      <c r="O403">
        <f t="shared" si="38"/>
        <v>1476</v>
      </c>
      <c r="P403" s="51">
        <f t="shared" si="39"/>
        <v>147.6</v>
      </c>
      <c r="Q403">
        <v>1319</v>
      </c>
      <c r="R403">
        <v>0</v>
      </c>
      <c r="S403">
        <v>0</v>
      </c>
      <c r="T403">
        <v>0</v>
      </c>
      <c r="U403">
        <v>65</v>
      </c>
      <c r="V403">
        <v>12</v>
      </c>
      <c r="W403">
        <v>662</v>
      </c>
      <c r="X403">
        <v>0</v>
      </c>
      <c r="Y403">
        <v>0</v>
      </c>
      <c r="Z403">
        <v>0</v>
      </c>
      <c r="AA403">
        <f t="shared" si="40"/>
        <v>2058</v>
      </c>
      <c r="AB403" s="51">
        <f t="shared" si="41"/>
        <v>205.8</v>
      </c>
      <c r="AC403">
        <v>242</v>
      </c>
    </row>
    <row r="404" spans="1:29" x14ac:dyDescent="0.25">
      <c r="A404" t="s">
        <v>1858</v>
      </c>
      <c r="B404">
        <f t="shared" si="36"/>
        <v>8045</v>
      </c>
      <c r="C404">
        <f t="shared" si="37"/>
        <v>0</v>
      </c>
      <c r="D404" t="s">
        <v>1217</v>
      </c>
      <c r="E404">
        <v>6210</v>
      </c>
      <c r="F404">
        <v>15363</v>
      </c>
      <c r="G404">
        <v>20179</v>
      </c>
      <c r="H404">
        <v>18550</v>
      </c>
      <c r="I404">
        <v>26916</v>
      </c>
      <c r="J404">
        <v>16680</v>
      </c>
      <c r="K404">
        <v>13711</v>
      </c>
      <c r="L404">
        <v>6738</v>
      </c>
      <c r="M404">
        <v>3902</v>
      </c>
      <c r="N404">
        <v>4143</v>
      </c>
      <c r="O404">
        <f t="shared" si="38"/>
        <v>132392</v>
      </c>
      <c r="P404" s="51">
        <f t="shared" si="39"/>
        <v>13239.2</v>
      </c>
      <c r="Q404">
        <v>24900</v>
      </c>
      <c r="R404">
        <v>39832</v>
      </c>
      <c r="S404">
        <v>0</v>
      </c>
      <c r="T404">
        <v>600</v>
      </c>
      <c r="U404">
        <v>53760</v>
      </c>
      <c r="V404">
        <v>0</v>
      </c>
      <c r="W404">
        <v>1710</v>
      </c>
      <c r="X404">
        <v>27600</v>
      </c>
      <c r="Y404">
        <v>0</v>
      </c>
      <c r="Z404">
        <v>0</v>
      </c>
      <c r="AA404">
        <f t="shared" si="40"/>
        <v>148402</v>
      </c>
      <c r="AB404" s="51">
        <f t="shared" si="41"/>
        <v>14840.2</v>
      </c>
      <c r="AC404">
        <v>12665</v>
      </c>
    </row>
    <row r="405" spans="1:29" x14ac:dyDescent="0.25">
      <c r="A405" t="s">
        <v>1859</v>
      </c>
      <c r="B405">
        <f t="shared" si="36"/>
        <v>12</v>
      </c>
      <c r="C405">
        <f t="shared" si="37"/>
        <v>0</v>
      </c>
      <c r="D405" t="s">
        <v>1130</v>
      </c>
      <c r="E405">
        <v>12</v>
      </c>
      <c r="F405">
        <v>68</v>
      </c>
      <c r="G405">
        <v>12</v>
      </c>
      <c r="H405">
        <v>188</v>
      </c>
      <c r="K405">
        <v>36</v>
      </c>
      <c r="L405">
        <v>144</v>
      </c>
      <c r="N405">
        <v>12</v>
      </c>
      <c r="O405">
        <f t="shared" si="38"/>
        <v>472</v>
      </c>
      <c r="P405" s="51">
        <f t="shared" si="39"/>
        <v>67.428571428571431</v>
      </c>
      <c r="Q405">
        <v>92</v>
      </c>
      <c r="R405">
        <v>0</v>
      </c>
      <c r="S405">
        <v>0</v>
      </c>
      <c r="T405">
        <v>188</v>
      </c>
      <c r="U405">
        <v>0</v>
      </c>
      <c r="V405">
        <v>0</v>
      </c>
      <c r="W405">
        <v>184</v>
      </c>
      <c r="X405">
        <v>264</v>
      </c>
      <c r="Y405">
        <v>0</v>
      </c>
      <c r="Z405">
        <v>0</v>
      </c>
      <c r="AA405">
        <f t="shared" si="40"/>
        <v>728</v>
      </c>
      <c r="AB405" s="51">
        <f t="shared" si="41"/>
        <v>72.8</v>
      </c>
      <c r="AC405">
        <v>256</v>
      </c>
    </row>
    <row r="406" spans="1:29" x14ac:dyDescent="0.25">
      <c r="A406" t="s">
        <v>1860</v>
      </c>
      <c r="B406">
        <f t="shared" si="36"/>
        <v>0</v>
      </c>
      <c r="C406">
        <f t="shared" si="37"/>
        <v>0</v>
      </c>
      <c r="D406" t="s">
        <v>1216</v>
      </c>
      <c r="F406">
        <v>302</v>
      </c>
      <c r="G406">
        <v>2118</v>
      </c>
      <c r="H406">
        <v>3330</v>
      </c>
      <c r="I406">
        <v>1620</v>
      </c>
      <c r="J406">
        <v>1260</v>
      </c>
      <c r="K406">
        <v>9304</v>
      </c>
      <c r="L406">
        <v>27662</v>
      </c>
      <c r="N406">
        <v>0</v>
      </c>
      <c r="O406">
        <f t="shared" si="38"/>
        <v>45596</v>
      </c>
      <c r="P406" s="51">
        <f t="shared" si="39"/>
        <v>5699.5</v>
      </c>
      <c r="Q406">
        <v>43830</v>
      </c>
      <c r="R406">
        <v>320</v>
      </c>
      <c r="S406">
        <v>0</v>
      </c>
      <c r="T406">
        <v>0</v>
      </c>
      <c r="U406">
        <v>0</v>
      </c>
      <c r="V406">
        <v>0</v>
      </c>
      <c r="W406">
        <v>0</v>
      </c>
      <c r="X406">
        <v>1080</v>
      </c>
      <c r="Y406">
        <v>0</v>
      </c>
      <c r="Z406">
        <v>0</v>
      </c>
      <c r="AA406">
        <f t="shared" si="40"/>
        <v>45230</v>
      </c>
      <c r="AB406" s="51">
        <f t="shared" si="41"/>
        <v>4523</v>
      </c>
      <c r="AC406">
        <v>0</v>
      </c>
    </row>
    <row r="407" spans="1:29" x14ac:dyDescent="0.25">
      <c r="A407" t="s">
        <v>1861</v>
      </c>
      <c r="B407">
        <f t="shared" si="36"/>
        <v>1650</v>
      </c>
      <c r="C407">
        <f t="shared" si="37"/>
        <v>0</v>
      </c>
      <c r="D407" t="s">
        <v>1215</v>
      </c>
      <c r="K407">
        <v>2220</v>
      </c>
      <c r="L407">
        <v>3180</v>
      </c>
      <c r="M407">
        <v>900</v>
      </c>
      <c r="N407">
        <v>750</v>
      </c>
      <c r="O407">
        <f t="shared" si="38"/>
        <v>7050</v>
      </c>
      <c r="P407" s="51">
        <f t="shared" si="39"/>
        <v>1762.5</v>
      </c>
      <c r="Q407">
        <v>0</v>
      </c>
      <c r="R407">
        <v>0</v>
      </c>
      <c r="S407">
        <v>0</v>
      </c>
      <c r="T407">
        <v>0</v>
      </c>
      <c r="U407">
        <v>0</v>
      </c>
      <c r="V407">
        <v>0</v>
      </c>
      <c r="W407">
        <v>5130</v>
      </c>
      <c r="X407">
        <v>17070</v>
      </c>
      <c r="Y407">
        <v>0</v>
      </c>
      <c r="Z407">
        <v>0</v>
      </c>
      <c r="AA407">
        <f t="shared" si="40"/>
        <v>22200</v>
      </c>
      <c r="AB407" s="51">
        <f t="shared" si="41"/>
        <v>2220</v>
      </c>
      <c r="AC407">
        <v>15060</v>
      </c>
    </row>
    <row r="408" spans="1:29" x14ac:dyDescent="0.25">
      <c r="A408" t="s">
        <v>1862</v>
      </c>
      <c r="B408">
        <f t="shared" si="36"/>
        <v>0</v>
      </c>
      <c r="C408">
        <f t="shared" si="37"/>
        <v>0</v>
      </c>
      <c r="D408" t="s">
        <v>1129</v>
      </c>
      <c r="E408">
        <v>14</v>
      </c>
      <c r="F408">
        <v>28</v>
      </c>
      <c r="G408">
        <v>15</v>
      </c>
      <c r="H408">
        <v>12</v>
      </c>
      <c r="I408">
        <v>3</v>
      </c>
      <c r="J408">
        <v>6</v>
      </c>
      <c r="K408">
        <v>2</v>
      </c>
      <c r="N408">
        <v>0</v>
      </c>
      <c r="O408">
        <f t="shared" si="38"/>
        <v>80</v>
      </c>
      <c r="P408" s="51">
        <f t="shared" si="39"/>
        <v>10</v>
      </c>
      <c r="Q408">
        <v>187</v>
      </c>
      <c r="R408">
        <v>0</v>
      </c>
      <c r="S408">
        <v>0</v>
      </c>
      <c r="T408">
        <v>0</v>
      </c>
      <c r="U408">
        <v>0</v>
      </c>
      <c r="V408">
        <v>0</v>
      </c>
      <c r="W408">
        <v>0</v>
      </c>
      <c r="X408">
        <v>107</v>
      </c>
      <c r="Y408">
        <v>0</v>
      </c>
      <c r="Z408">
        <v>0</v>
      </c>
      <c r="AA408">
        <f t="shared" si="40"/>
        <v>294</v>
      </c>
      <c r="AB408" s="51">
        <f t="shared" si="41"/>
        <v>29.4</v>
      </c>
      <c r="AC408">
        <v>0</v>
      </c>
    </row>
    <row r="409" spans="1:29" x14ac:dyDescent="0.25">
      <c r="A409" t="s">
        <v>1863</v>
      </c>
      <c r="B409">
        <f t="shared" si="36"/>
        <v>2</v>
      </c>
      <c r="C409">
        <f t="shared" si="37"/>
        <v>0</v>
      </c>
      <c r="D409" t="s">
        <v>873</v>
      </c>
      <c r="K409">
        <v>34</v>
      </c>
      <c r="L409">
        <v>43</v>
      </c>
      <c r="M409">
        <v>1</v>
      </c>
      <c r="N409">
        <v>1</v>
      </c>
      <c r="O409">
        <f t="shared" si="38"/>
        <v>79</v>
      </c>
      <c r="P409" s="51">
        <f t="shared" si="39"/>
        <v>19.75</v>
      </c>
      <c r="Q409">
        <v>0</v>
      </c>
      <c r="R409">
        <v>0</v>
      </c>
      <c r="S409">
        <v>120</v>
      </c>
      <c r="T409">
        <v>0</v>
      </c>
      <c r="U409">
        <v>0</v>
      </c>
      <c r="V409">
        <v>300</v>
      </c>
      <c r="W409">
        <v>0</v>
      </c>
      <c r="X409">
        <v>0</v>
      </c>
      <c r="Y409">
        <v>0</v>
      </c>
      <c r="Z409">
        <v>0</v>
      </c>
      <c r="AA409">
        <f t="shared" si="40"/>
        <v>420</v>
      </c>
      <c r="AB409" s="51">
        <f t="shared" si="41"/>
        <v>42</v>
      </c>
      <c r="AC409">
        <v>341</v>
      </c>
    </row>
    <row r="410" spans="1:29" x14ac:dyDescent="0.25">
      <c r="A410" t="s">
        <v>1864</v>
      </c>
      <c r="B410">
        <f t="shared" si="36"/>
        <v>50</v>
      </c>
      <c r="C410">
        <f t="shared" si="37"/>
        <v>100</v>
      </c>
      <c r="D410" t="s">
        <v>1397</v>
      </c>
      <c r="E410">
        <v>18</v>
      </c>
      <c r="F410">
        <v>26</v>
      </c>
      <c r="G410">
        <v>36</v>
      </c>
      <c r="H410">
        <v>17</v>
      </c>
      <c r="I410">
        <v>29</v>
      </c>
      <c r="J410">
        <v>37</v>
      </c>
      <c r="K410">
        <v>36</v>
      </c>
      <c r="L410">
        <v>48</v>
      </c>
      <c r="M410">
        <v>24</v>
      </c>
      <c r="N410">
        <v>26</v>
      </c>
      <c r="O410">
        <f t="shared" si="38"/>
        <v>297</v>
      </c>
      <c r="P410" s="51">
        <f t="shared" si="39"/>
        <v>29.7</v>
      </c>
      <c r="Q410">
        <v>372</v>
      </c>
      <c r="R410">
        <v>347</v>
      </c>
      <c r="S410">
        <v>0</v>
      </c>
      <c r="T410">
        <v>0</v>
      </c>
      <c r="U410">
        <v>0</v>
      </c>
      <c r="V410">
        <v>0</v>
      </c>
      <c r="W410">
        <v>0</v>
      </c>
      <c r="X410">
        <v>30</v>
      </c>
      <c r="Y410">
        <v>0</v>
      </c>
      <c r="Z410">
        <v>100</v>
      </c>
      <c r="AA410">
        <f t="shared" si="40"/>
        <v>849</v>
      </c>
      <c r="AB410" s="51">
        <f t="shared" si="41"/>
        <v>84.9</v>
      </c>
      <c r="AC410">
        <v>420</v>
      </c>
    </row>
    <row r="411" spans="1:29" x14ac:dyDescent="0.25">
      <c r="A411" t="s">
        <v>1865</v>
      </c>
      <c r="B411">
        <f t="shared" si="36"/>
        <v>11</v>
      </c>
      <c r="C411">
        <f t="shared" si="37"/>
        <v>0</v>
      </c>
      <c r="D411" t="s">
        <v>1396</v>
      </c>
      <c r="E411">
        <v>8</v>
      </c>
      <c r="F411">
        <v>52</v>
      </c>
      <c r="G411">
        <v>28</v>
      </c>
      <c r="H411">
        <v>7</v>
      </c>
      <c r="I411">
        <v>46</v>
      </c>
      <c r="J411">
        <v>24</v>
      </c>
      <c r="K411">
        <v>30</v>
      </c>
      <c r="L411">
        <v>36</v>
      </c>
      <c r="M411">
        <v>6</v>
      </c>
      <c r="N411">
        <v>5</v>
      </c>
      <c r="O411">
        <f t="shared" si="38"/>
        <v>242</v>
      </c>
      <c r="P411" s="51">
        <f t="shared" si="39"/>
        <v>24.2</v>
      </c>
      <c r="Q411">
        <v>82</v>
      </c>
      <c r="R411">
        <v>0</v>
      </c>
      <c r="S411">
        <v>30</v>
      </c>
      <c r="T411">
        <v>112</v>
      </c>
      <c r="U411">
        <v>100</v>
      </c>
      <c r="V411">
        <v>12</v>
      </c>
      <c r="W411">
        <v>0</v>
      </c>
      <c r="X411">
        <v>140</v>
      </c>
      <c r="Y411">
        <v>0</v>
      </c>
      <c r="Z411">
        <v>0</v>
      </c>
      <c r="AA411">
        <f t="shared" si="40"/>
        <v>476</v>
      </c>
      <c r="AB411" s="51">
        <f t="shared" si="41"/>
        <v>47.6</v>
      </c>
      <c r="AC411">
        <v>122</v>
      </c>
    </row>
    <row r="412" spans="1:29" x14ac:dyDescent="0.25">
      <c r="A412" t="s">
        <v>1866</v>
      </c>
      <c r="B412">
        <f t="shared" si="36"/>
        <v>0</v>
      </c>
      <c r="C412">
        <f t="shared" si="37"/>
        <v>0</v>
      </c>
      <c r="D412" t="s">
        <v>1411</v>
      </c>
      <c r="E412">
        <v>8</v>
      </c>
      <c r="F412">
        <v>36</v>
      </c>
      <c r="G412">
        <v>12</v>
      </c>
      <c r="H412">
        <v>10</v>
      </c>
      <c r="I412">
        <v>2</v>
      </c>
      <c r="J412">
        <v>9</v>
      </c>
      <c r="K412">
        <v>57</v>
      </c>
      <c r="N412">
        <v>0</v>
      </c>
      <c r="O412">
        <f t="shared" si="38"/>
        <v>134</v>
      </c>
      <c r="P412" s="51">
        <f t="shared" si="39"/>
        <v>16.75</v>
      </c>
      <c r="Q412">
        <v>90</v>
      </c>
      <c r="R412">
        <v>2</v>
      </c>
      <c r="S412">
        <v>0</v>
      </c>
      <c r="T412">
        <v>0</v>
      </c>
      <c r="U412">
        <v>0</v>
      </c>
      <c r="V412">
        <v>332</v>
      </c>
      <c r="W412">
        <v>0</v>
      </c>
      <c r="X412">
        <v>0</v>
      </c>
      <c r="Y412">
        <v>0</v>
      </c>
      <c r="Z412">
        <v>0</v>
      </c>
      <c r="AA412">
        <f t="shared" si="40"/>
        <v>424</v>
      </c>
      <c r="AB412" s="51">
        <f t="shared" si="41"/>
        <v>42.4</v>
      </c>
      <c r="AC412">
        <v>0</v>
      </c>
    </row>
    <row r="413" spans="1:29" x14ac:dyDescent="0.25">
      <c r="A413" t="s">
        <v>1867</v>
      </c>
      <c r="B413">
        <f t="shared" si="36"/>
        <v>0</v>
      </c>
      <c r="C413">
        <f t="shared" si="37"/>
        <v>0</v>
      </c>
      <c r="D413" t="s">
        <v>1081</v>
      </c>
      <c r="F413">
        <v>86</v>
      </c>
      <c r="G413">
        <v>212</v>
      </c>
      <c r="H413">
        <v>58</v>
      </c>
      <c r="I413">
        <v>144</v>
      </c>
      <c r="N413">
        <v>0</v>
      </c>
      <c r="O413">
        <f t="shared" si="38"/>
        <v>500</v>
      </c>
      <c r="P413" s="51">
        <f t="shared" si="39"/>
        <v>100</v>
      </c>
      <c r="Q413">
        <v>0</v>
      </c>
      <c r="R413">
        <v>300</v>
      </c>
      <c r="S413">
        <v>0</v>
      </c>
      <c r="T413">
        <v>200</v>
      </c>
      <c r="U413">
        <v>0</v>
      </c>
      <c r="V413">
        <v>0</v>
      </c>
      <c r="W413">
        <v>0</v>
      </c>
      <c r="X413">
        <v>0</v>
      </c>
      <c r="Y413">
        <v>0</v>
      </c>
      <c r="Z413">
        <v>0</v>
      </c>
      <c r="AA413">
        <f t="shared" si="40"/>
        <v>500</v>
      </c>
      <c r="AB413" s="51">
        <f t="shared" si="41"/>
        <v>50</v>
      </c>
      <c r="AC413">
        <v>0</v>
      </c>
    </row>
    <row r="414" spans="1:29" x14ac:dyDescent="0.25">
      <c r="A414" t="s">
        <v>1868</v>
      </c>
      <c r="B414">
        <f t="shared" si="36"/>
        <v>0</v>
      </c>
      <c r="C414">
        <f t="shared" si="37"/>
        <v>0</v>
      </c>
      <c r="D414" t="s">
        <v>1304</v>
      </c>
      <c r="F414">
        <v>11</v>
      </c>
      <c r="G414">
        <v>20</v>
      </c>
      <c r="H414">
        <v>43</v>
      </c>
      <c r="I414">
        <v>8</v>
      </c>
      <c r="N414">
        <v>0</v>
      </c>
      <c r="O414">
        <f t="shared" si="38"/>
        <v>82</v>
      </c>
      <c r="P414" s="51">
        <f t="shared" si="39"/>
        <v>16.399999999999999</v>
      </c>
      <c r="Q414">
        <v>0</v>
      </c>
      <c r="R414">
        <v>403</v>
      </c>
      <c r="S414">
        <v>0</v>
      </c>
      <c r="T414">
        <v>0</v>
      </c>
      <c r="U414">
        <v>0</v>
      </c>
      <c r="V414">
        <v>0</v>
      </c>
      <c r="W414">
        <v>0</v>
      </c>
      <c r="X414">
        <v>0</v>
      </c>
      <c r="Y414">
        <v>0</v>
      </c>
      <c r="Z414">
        <v>0</v>
      </c>
      <c r="AA414">
        <f t="shared" si="40"/>
        <v>403</v>
      </c>
      <c r="AB414" s="51">
        <f t="shared" si="41"/>
        <v>40.299999999999997</v>
      </c>
      <c r="AC414">
        <v>0</v>
      </c>
    </row>
    <row r="415" spans="1:29" x14ac:dyDescent="0.25">
      <c r="A415" t="s">
        <v>1869</v>
      </c>
      <c r="B415">
        <f t="shared" si="36"/>
        <v>0</v>
      </c>
      <c r="C415">
        <f t="shared" si="37"/>
        <v>0</v>
      </c>
      <c r="D415" t="s">
        <v>817</v>
      </c>
      <c r="K415">
        <v>4</v>
      </c>
      <c r="N415">
        <v>0</v>
      </c>
      <c r="O415">
        <f t="shared" si="38"/>
        <v>4</v>
      </c>
      <c r="P415" s="51">
        <f t="shared" si="39"/>
        <v>2</v>
      </c>
      <c r="Q415">
        <v>0</v>
      </c>
      <c r="R415">
        <v>0</v>
      </c>
      <c r="S415">
        <v>0</v>
      </c>
      <c r="T415">
        <v>0</v>
      </c>
      <c r="U415">
        <v>0</v>
      </c>
      <c r="V415">
        <v>0</v>
      </c>
      <c r="W415">
        <v>0</v>
      </c>
      <c r="X415">
        <v>0</v>
      </c>
      <c r="Y415">
        <v>0</v>
      </c>
      <c r="Z415">
        <v>0</v>
      </c>
      <c r="AA415">
        <f t="shared" si="40"/>
        <v>0</v>
      </c>
      <c r="AB415" s="51">
        <f t="shared" si="41"/>
        <v>0</v>
      </c>
      <c r="AC415">
        <v>0</v>
      </c>
    </row>
    <row r="416" spans="1:29" x14ac:dyDescent="0.25">
      <c r="A416" t="s">
        <v>1870</v>
      </c>
      <c r="B416">
        <f t="shared" si="36"/>
        <v>75</v>
      </c>
      <c r="C416">
        <f t="shared" si="37"/>
        <v>0</v>
      </c>
      <c r="D416" t="s">
        <v>1189</v>
      </c>
      <c r="L416">
        <v>66</v>
      </c>
      <c r="N416">
        <v>75</v>
      </c>
      <c r="O416">
        <f t="shared" si="38"/>
        <v>141</v>
      </c>
      <c r="P416" s="51">
        <f t="shared" si="39"/>
        <v>70.5</v>
      </c>
      <c r="Q416">
        <v>0</v>
      </c>
      <c r="R416">
        <v>0</v>
      </c>
      <c r="S416">
        <v>0</v>
      </c>
      <c r="T416">
        <v>0</v>
      </c>
      <c r="U416">
        <v>0</v>
      </c>
      <c r="V416">
        <v>157</v>
      </c>
      <c r="W416">
        <v>64</v>
      </c>
      <c r="X416">
        <v>0</v>
      </c>
      <c r="Y416">
        <v>0</v>
      </c>
      <c r="Z416">
        <v>0</v>
      </c>
      <c r="AA416">
        <f t="shared" si="40"/>
        <v>221</v>
      </c>
      <c r="AB416" s="51">
        <f t="shared" si="41"/>
        <v>22.1</v>
      </c>
      <c r="AC416">
        <v>80</v>
      </c>
    </row>
    <row r="417" spans="1:29" x14ac:dyDescent="0.25">
      <c r="A417" t="s">
        <v>1871</v>
      </c>
      <c r="B417">
        <f t="shared" si="36"/>
        <v>450</v>
      </c>
      <c r="C417">
        <f t="shared" si="37"/>
        <v>0</v>
      </c>
      <c r="D417" t="s">
        <v>979</v>
      </c>
      <c r="E417">
        <v>90</v>
      </c>
      <c r="F417">
        <v>480</v>
      </c>
      <c r="G417">
        <v>390</v>
      </c>
      <c r="H417">
        <v>506</v>
      </c>
      <c r="I417">
        <v>510</v>
      </c>
      <c r="J417">
        <v>150</v>
      </c>
      <c r="K417">
        <v>495</v>
      </c>
      <c r="L417">
        <v>345</v>
      </c>
      <c r="M417">
        <v>60</v>
      </c>
      <c r="N417">
        <v>390</v>
      </c>
      <c r="O417">
        <f t="shared" si="38"/>
        <v>3416</v>
      </c>
      <c r="P417" s="51">
        <f t="shared" si="39"/>
        <v>341.6</v>
      </c>
      <c r="Q417">
        <v>1029</v>
      </c>
      <c r="R417">
        <v>26</v>
      </c>
      <c r="S417">
        <v>224</v>
      </c>
      <c r="T417">
        <v>812</v>
      </c>
      <c r="U417">
        <v>2044</v>
      </c>
      <c r="V417">
        <v>0</v>
      </c>
      <c r="W417">
        <v>980</v>
      </c>
      <c r="X417">
        <v>0</v>
      </c>
      <c r="Y417">
        <v>0</v>
      </c>
      <c r="Z417">
        <v>0</v>
      </c>
      <c r="AA417">
        <f t="shared" si="40"/>
        <v>5115</v>
      </c>
      <c r="AB417" s="51">
        <f t="shared" si="41"/>
        <v>511.5</v>
      </c>
      <c r="AC417">
        <v>1727</v>
      </c>
    </row>
    <row r="418" spans="1:29" x14ac:dyDescent="0.25">
      <c r="A418" t="s">
        <v>1872</v>
      </c>
      <c r="B418">
        <f t="shared" si="36"/>
        <v>0</v>
      </c>
      <c r="C418">
        <f t="shared" si="37"/>
        <v>0</v>
      </c>
      <c r="D418" t="s">
        <v>845</v>
      </c>
      <c r="F418">
        <v>45</v>
      </c>
      <c r="G418">
        <v>58</v>
      </c>
      <c r="H418">
        <v>15</v>
      </c>
      <c r="I418">
        <v>25</v>
      </c>
      <c r="J418">
        <v>67</v>
      </c>
      <c r="K418">
        <v>16</v>
      </c>
      <c r="L418">
        <v>46</v>
      </c>
      <c r="N418">
        <v>0</v>
      </c>
      <c r="O418">
        <f t="shared" si="38"/>
        <v>272</v>
      </c>
      <c r="P418" s="51">
        <f t="shared" si="39"/>
        <v>34</v>
      </c>
      <c r="Q418">
        <v>0</v>
      </c>
      <c r="R418">
        <v>371</v>
      </c>
      <c r="S418">
        <v>33</v>
      </c>
      <c r="T418">
        <v>0</v>
      </c>
      <c r="U418">
        <v>93</v>
      </c>
      <c r="V418">
        <v>200</v>
      </c>
      <c r="W418">
        <v>114</v>
      </c>
      <c r="X418">
        <v>0</v>
      </c>
      <c r="Y418">
        <v>0</v>
      </c>
      <c r="Z418">
        <v>0</v>
      </c>
      <c r="AA418">
        <f t="shared" si="40"/>
        <v>811</v>
      </c>
      <c r="AB418" s="51">
        <f t="shared" si="41"/>
        <v>81.099999999999994</v>
      </c>
      <c r="AC418">
        <v>233</v>
      </c>
    </row>
    <row r="419" spans="1:29" x14ac:dyDescent="0.25">
      <c r="A419" t="s">
        <v>1873</v>
      </c>
      <c r="B419">
        <f t="shared" si="36"/>
        <v>505</v>
      </c>
      <c r="C419">
        <f t="shared" si="37"/>
        <v>0</v>
      </c>
      <c r="D419" t="s">
        <v>1301</v>
      </c>
      <c r="F419">
        <v>952</v>
      </c>
      <c r="G419">
        <v>1128</v>
      </c>
      <c r="H419">
        <v>1375</v>
      </c>
      <c r="I419">
        <v>2288</v>
      </c>
      <c r="J419">
        <v>1498</v>
      </c>
      <c r="K419">
        <v>652</v>
      </c>
      <c r="L419">
        <v>981</v>
      </c>
      <c r="M419">
        <v>288</v>
      </c>
      <c r="N419">
        <v>217</v>
      </c>
      <c r="O419">
        <f t="shared" si="38"/>
        <v>9379</v>
      </c>
      <c r="P419" s="51">
        <f t="shared" si="39"/>
        <v>1042.1111111111111</v>
      </c>
      <c r="Q419">
        <v>0</v>
      </c>
      <c r="R419">
        <v>4300</v>
      </c>
      <c r="S419">
        <v>0</v>
      </c>
      <c r="T419">
        <v>1263</v>
      </c>
      <c r="U419">
        <v>1400</v>
      </c>
      <c r="V419">
        <v>1265</v>
      </c>
      <c r="W419">
        <v>1663</v>
      </c>
      <c r="X419">
        <v>600</v>
      </c>
      <c r="Y419">
        <v>0</v>
      </c>
      <c r="Z419">
        <v>0</v>
      </c>
      <c r="AA419">
        <f t="shared" si="40"/>
        <v>10491</v>
      </c>
      <c r="AB419" s="51">
        <f t="shared" si="41"/>
        <v>1049.0999999999999</v>
      </c>
      <c r="AC419">
        <v>5</v>
      </c>
    </row>
    <row r="420" spans="1:29" x14ac:dyDescent="0.25">
      <c r="A420" t="s">
        <v>1874</v>
      </c>
      <c r="B420">
        <f t="shared" si="36"/>
        <v>8</v>
      </c>
      <c r="C420">
        <f t="shared" si="37"/>
        <v>0</v>
      </c>
      <c r="D420" t="s">
        <v>1428</v>
      </c>
      <c r="E420">
        <v>1</v>
      </c>
      <c r="F420">
        <v>27</v>
      </c>
      <c r="G420">
        <v>30</v>
      </c>
      <c r="H420">
        <v>28</v>
      </c>
      <c r="I420">
        <v>35</v>
      </c>
      <c r="J420">
        <v>18</v>
      </c>
      <c r="K420">
        <v>8</v>
      </c>
      <c r="L420">
        <v>18</v>
      </c>
      <c r="M420">
        <v>2</v>
      </c>
      <c r="N420">
        <v>6</v>
      </c>
      <c r="O420">
        <f t="shared" si="38"/>
        <v>173</v>
      </c>
      <c r="P420" s="51">
        <f t="shared" si="39"/>
        <v>17.3</v>
      </c>
      <c r="Q420">
        <v>5</v>
      </c>
      <c r="R420">
        <v>280</v>
      </c>
      <c r="S420">
        <v>95</v>
      </c>
      <c r="T420">
        <v>0</v>
      </c>
      <c r="U420">
        <v>0</v>
      </c>
      <c r="V420">
        <v>0</v>
      </c>
      <c r="W420">
        <v>43</v>
      </c>
      <c r="X420">
        <v>0</v>
      </c>
      <c r="Y420">
        <v>0</v>
      </c>
      <c r="Z420">
        <v>0</v>
      </c>
      <c r="AA420">
        <f t="shared" si="40"/>
        <v>423</v>
      </c>
      <c r="AB420" s="51">
        <f t="shared" si="41"/>
        <v>42.3</v>
      </c>
      <c r="AC420">
        <v>47</v>
      </c>
    </row>
    <row r="421" spans="1:29" x14ac:dyDescent="0.25">
      <c r="A421" t="s">
        <v>1875</v>
      </c>
      <c r="B421">
        <f t="shared" si="36"/>
        <v>0</v>
      </c>
      <c r="C421">
        <f t="shared" si="37"/>
        <v>0</v>
      </c>
      <c r="D421" t="s">
        <v>1271</v>
      </c>
      <c r="E421">
        <v>4500</v>
      </c>
      <c r="F421">
        <v>11402</v>
      </c>
      <c r="G421">
        <v>7082</v>
      </c>
      <c r="H421">
        <v>7775</v>
      </c>
      <c r="I421">
        <v>10277</v>
      </c>
      <c r="J421">
        <v>360</v>
      </c>
      <c r="K421">
        <v>2</v>
      </c>
      <c r="N421">
        <v>0</v>
      </c>
      <c r="O421">
        <f t="shared" si="38"/>
        <v>41398</v>
      </c>
      <c r="P421" s="51">
        <f t="shared" si="39"/>
        <v>5174.75</v>
      </c>
      <c r="Q421">
        <v>21210</v>
      </c>
      <c r="R421">
        <v>120</v>
      </c>
      <c r="S421">
        <v>20130</v>
      </c>
      <c r="T421">
        <v>0</v>
      </c>
      <c r="U421">
        <v>150</v>
      </c>
      <c r="V421">
        <v>0</v>
      </c>
      <c r="W421">
        <v>0</v>
      </c>
      <c r="X421">
        <v>0</v>
      </c>
      <c r="Y421">
        <v>0</v>
      </c>
      <c r="Z421">
        <v>0</v>
      </c>
      <c r="AA421">
        <f t="shared" si="40"/>
        <v>41610</v>
      </c>
      <c r="AB421" s="51">
        <f t="shared" si="41"/>
        <v>4161</v>
      </c>
      <c r="AC421">
        <v>2</v>
      </c>
    </row>
    <row r="422" spans="1:29" x14ac:dyDescent="0.25">
      <c r="A422" t="s">
        <v>1876</v>
      </c>
      <c r="B422">
        <f t="shared" si="36"/>
        <v>0</v>
      </c>
      <c r="C422">
        <f t="shared" si="37"/>
        <v>0</v>
      </c>
      <c r="D422" t="s">
        <v>1270</v>
      </c>
      <c r="G422">
        <v>90</v>
      </c>
      <c r="H422">
        <v>2040</v>
      </c>
      <c r="I422">
        <v>4802</v>
      </c>
      <c r="J422">
        <v>10950</v>
      </c>
      <c r="K422">
        <v>11580</v>
      </c>
      <c r="N422">
        <v>0</v>
      </c>
      <c r="O422">
        <f t="shared" si="38"/>
        <v>29462</v>
      </c>
      <c r="P422" s="51">
        <f t="shared" si="39"/>
        <v>4910.333333333333</v>
      </c>
      <c r="Q422">
        <v>0</v>
      </c>
      <c r="R422">
        <v>0</v>
      </c>
      <c r="S422">
        <v>29400</v>
      </c>
      <c r="T422">
        <v>0</v>
      </c>
      <c r="U422">
        <v>0</v>
      </c>
      <c r="V422">
        <v>0</v>
      </c>
      <c r="W422">
        <v>0</v>
      </c>
      <c r="X422">
        <v>0</v>
      </c>
      <c r="Y422">
        <v>0</v>
      </c>
      <c r="Z422">
        <v>0</v>
      </c>
      <c r="AA422">
        <f t="shared" si="40"/>
        <v>29400</v>
      </c>
      <c r="AB422" s="51">
        <f t="shared" si="41"/>
        <v>2940</v>
      </c>
      <c r="AC422">
        <v>0</v>
      </c>
    </row>
    <row r="423" spans="1:29" x14ac:dyDescent="0.25">
      <c r="A423" t="s">
        <v>1877</v>
      </c>
      <c r="B423">
        <f t="shared" si="36"/>
        <v>86</v>
      </c>
      <c r="C423">
        <f t="shared" si="37"/>
        <v>0</v>
      </c>
      <c r="D423" t="s">
        <v>1043</v>
      </c>
      <c r="H423">
        <v>13</v>
      </c>
      <c r="I423">
        <v>228</v>
      </c>
      <c r="J423">
        <v>470</v>
      </c>
      <c r="K423">
        <v>303</v>
      </c>
      <c r="L423">
        <v>318</v>
      </c>
      <c r="M423">
        <v>23</v>
      </c>
      <c r="N423">
        <v>63</v>
      </c>
      <c r="O423">
        <f t="shared" si="38"/>
        <v>1418</v>
      </c>
      <c r="P423" s="51">
        <f t="shared" si="39"/>
        <v>202.57142857142858</v>
      </c>
      <c r="Q423">
        <v>0</v>
      </c>
      <c r="R423">
        <v>0</v>
      </c>
      <c r="S423">
        <v>0</v>
      </c>
      <c r="T423">
        <v>1060</v>
      </c>
      <c r="U423">
        <v>0</v>
      </c>
      <c r="V423">
        <v>0</v>
      </c>
      <c r="W423">
        <v>900</v>
      </c>
      <c r="X423">
        <v>0</v>
      </c>
      <c r="Y423">
        <v>0</v>
      </c>
      <c r="Z423">
        <v>0</v>
      </c>
      <c r="AA423">
        <f t="shared" si="40"/>
        <v>1960</v>
      </c>
      <c r="AB423" s="51">
        <f t="shared" si="41"/>
        <v>196</v>
      </c>
      <c r="AC423">
        <v>553</v>
      </c>
    </row>
    <row r="424" spans="1:29" x14ac:dyDescent="0.25">
      <c r="A424" t="s">
        <v>1878</v>
      </c>
      <c r="B424">
        <f t="shared" si="36"/>
        <v>0</v>
      </c>
      <c r="C424">
        <f t="shared" si="37"/>
        <v>0</v>
      </c>
      <c r="D424" t="s">
        <v>1073</v>
      </c>
      <c r="F424">
        <v>7</v>
      </c>
      <c r="G424">
        <v>9</v>
      </c>
      <c r="H424">
        <v>6</v>
      </c>
      <c r="I424">
        <v>7</v>
      </c>
      <c r="N424">
        <v>0</v>
      </c>
      <c r="O424">
        <f t="shared" si="38"/>
        <v>29</v>
      </c>
      <c r="P424" s="51">
        <f t="shared" si="39"/>
        <v>5.8</v>
      </c>
      <c r="Q424">
        <v>0</v>
      </c>
      <c r="R424">
        <v>164</v>
      </c>
      <c r="S424">
        <v>0</v>
      </c>
      <c r="T424">
        <v>0</v>
      </c>
      <c r="U424">
        <v>0</v>
      </c>
      <c r="V424">
        <v>0</v>
      </c>
      <c r="W424">
        <v>0</v>
      </c>
      <c r="X424">
        <v>0</v>
      </c>
      <c r="Y424">
        <v>0</v>
      </c>
      <c r="Z424">
        <v>0</v>
      </c>
      <c r="AA424">
        <f t="shared" si="40"/>
        <v>164</v>
      </c>
      <c r="AB424" s="51">
        <f t="shared" si="41"/>
        <v>16.399999999999999</v>
      </c>
      <c r="AC424">
        <v>136</v>
      </c>
    </row>
    <row r="425" spans="1:29" x14ac:dyDescent="0.25">
      <c r="A425" t="s">
        <v>1879</v>
      </c>
      <c r="B425">
        <f t="shared" si="36"/>
        <v>0</v>
      </c>
      <c r="C425">
        <f t="shared" si="37"/>
        <v>0</v>
      </c>
      <c r="D425" t="s">
        <v>1409</v>
      </c>
      <c r="K425">
        <v>38</v>
      </c>
      <c r="L425">
        <v>672</v>
      </c>
      <c r="N425">
        <v>0</v>
      </c>
      <c r="O425">
        <f t="shared" si="38"/>
        <v>710</v>
      </c>
      <c r="P425" s="51">
        <f t="shared" si="39"/>
        <v>236.66666666666666</v>
      </c>
      <c r="Q425">
        <v>0</v>
      </c>
      <c r="R425">
        <v>0</v>
      </c>
      <c r="S425">
        <v>0</v>
      </c>
      <c r="T425">
        <v>0</v>
      </c>
      <c r="U425">
        <v>0</v>
      </c>
      <c r="V425">
        <v>0</v>
      </c>
      <c r="W425">
        <v>710</v>
      </c>
      <c r="X425">
        <v>0</v>
      </c>
      <c r="Y425">
        <v>0</v>
      </c>
      <c r="Z425">
        <v>0</v>
      </c>
      <c r="AA425">
        <f t="shared" si="40"/>
        <v>710</v>
      </c>
      <c r="AB425" s="51">
        <f t="shared" si="41"/>
        <v>71</v>
      </c>
      <c r="AC425">
        <v>0</v>
      </c>
    </row>
    <row r="426" spans="1:29" x14ac:dyDescent="0.25">
      <c r="A426" t="s">
        <v>1880</v>
      </c>
      <c r="B426">
        <f t="shared" si="36"/>
        <v>0</v>
      </c>
      <c r="C426">
        <f t="shared" si="37"/>
        <v>0</v>
      </c>
      <c r="D426" t="s">
        <v>1408</v>
      </c>
      <c r="I426">
        <v>45</v>
      </c>
      <c r="J426">
        <v>524</v>
      </c>
      <c r="K426">
        <v>141</v>
      </c>
      <c r="N426">
        <v>0</v>
      </c>
      <c r="O426">
        <f t="shared" si="38"/>
        <v>710</v>
      </c>
      <c r="P426" s="51">
        <f t="shared" si="39"/>
        <v>177.5</v>
      </c>
      <c r="Q426">
        <v>0</v>
      </c>
      <c r="R426">
        <v>0</v>
      </c>
      <c r="S426">
        <v>0</v>
      </c>
      <c r="T426">
        <v>0</v>
      </c>
      <c r="U426">
        <v>430</v>
      </c>
      <c r="V426">
        <v>280</v>
      </c>
      <c r="W426">
        <v>112</v>
      </c>
      <c r="X426">
        <v>0</v>
      </c>
      <c r="Y426">
        <v>0</v>
      </c>
      <c r="Z426">
        <v>0</v>
      </c>
      <c r="AA426">
        <f t="shared" si="40"/>
        <v>822</v>
      </c>
      <c r="AB426" s="51">
        <f t="shared" si="41"/>
        <v>82.2</v>
      </c>
      <c r="AC426">
        <v>0</v>
      </c>
    </row>
    <row r="427" spans="1:29" x14ac:dyDescent="0.25">
      <c r="A427" t="s">
        <v>1881</v>
      </c>
      <c r="B427">
        <f t="shared" si="36"/>
        <v>180</v>
      </c>
      <c r="C427">
        <f t="shared" si="37"/>
        <v>0</v>
      </c>
      <c r="D427" t="s">
        <v>1356</v>
      </c>
      <c r="E427">
        <v>120</v>
      </c>
      <c r="F427">
        <v>360</v>
      </c>
      <c r="G427">
        <v>480</v>
      </c>
      <c r="H427">
        <v>600</v>
      </c>
      <c r="I427">
        <v>726</v>
      </c>
      <c r="J427">
        <v>780</v>
      </c>
      <c r="K427">
        <v>600</v>
      </c>
      <c r="L427">
        <v>360</v>
      </c>
      <c r="N427">
        <v>180</v>
      </c>
      <c r="O427">
        <f t="shared" si="38"/>
        <v>4206</v>
      </c>
      <c r="P427" s="51">
        <f t="shared" si="39"/>
        <v>467.33333333333331</v>
      </c>
      <c r="Q427">
        <v>1980</v>
      </c>
      <c r="R427">
        <v>0</v>
      </c>
      <c r="S427">
        <v>840</v>
      </c>
      <c r="T427">
        <v>3600</v>
      </c>
      <c r="U427">
        <v>0</v>
      </c>
      <c r="V427">
        <v>0</v>
      </c>
      <c r="W427">
        <v>0</v>
      </c>
      <c r="X427">
        <v>720</v>
      </c>
      <c r="Y427">
        <v>0</v>
      </c>
      <c r="Z427">
        <v>0</v>
      </c>
      <c r="AA427">
        <f t="shared" si="40"/>
        <v>7140</v>
      </c>
      <c r="AB427" s="51">
        <f t="shared" si="41"/>
        <v>714</v>
      </c>
      <c r="AC427">
        <v>2214</v>
      </c>
    </row>
    <row r="428" spans="1:29" x14ac:dyDescent="0.25">
      <c r="A428" t="s">
        <v>1882</v>
      </c>
      <c r="B428">
        <f t="shared" si="36"/>
        <v>49</v>
      </c>
      <c r="C428">
        <f t="shared" si="37"/>
        <v>0</v>
      </c>
      <c r="D428" t="s">
        <v>1260</v>
      </c>
      <c r="F428">
        <v>86</v>
      </c>
      <c r="G428">
        <v>19</v>
      </c>
      <c r="K428">
        <v>12</v>
      </c>
      <c r="L428">
        <v>75</v>
      </c>
      <c r="M428">
        <v>28</v>
      </c>
      <c r="N428">
        <v>21</v>
      </c>
      <c r="O428">
        <f t="shared" si="38"/>
        <v>241</v>
      </c>
      <c r="P428" s="51">
        <f t="shared" si="39"/>
        <v>40.166666666666664</v>
      </c>
      <c r="Q428">
        <v>0</v>
      </c>
      <c r="R428">
        <v>105</v>
      </c>
      <c r="S428">
        <v>0</v>
      </c>
      <c r="T428">
        <v>0</v>
      </c>
      <c r="U428">
        <v>0</v>
      </c>
      <c r="V428">
        <v>0</v>
      </c>
      <c r="W428">
        <v>400</v>
      </c>
      <c r="X428">
        <v>0</v>
      </c>
      <c r="Y428">
        <v>0</v>
      </c>
      <c r="Z428">
        <v>0</v>
      </c>
      <c r="AA428">
        <f t="shared" si="40"/>
        <v>505</v>
      </c>
      <c r="AB428" s="51">
        <f t="shared" si="41"/>
        <v>50.5</v>
      </c>
      <c r="AC428">
        <v>264</v>
      </c>
    </row>
    <row r="429" spans="1:29" x14ac:dyDescent="0.25">
      <c r="A429" t="s">
        <v>1883</v>
      </c>
      <c r="B429">
        <f t="shared" si="36"/>
        <v>0</v>
      </c>
      <c r="C429">
        <f t="shared" si="37"/>
        <v>0</v>
      </c>
      <c r="D429" t="s">
        <v>1207</v>
      </c>
      <c r="E429">
        <v>79</v>
      </c>
      <c r="F429">
        <v>459</v>
      </c>
      <c r="G429">
        <v>374</v>
      </c>
      <c r="H429">
        <v>13</v>
      </c>
      <c r="I429">
        <v>30</v>
      </c>
      <c r="J429">
        <v>272</v>
      </c>
      <c r="K429">
        <v>387</v>
      </c>
      <c r="L429">
        <v>719</v>
      </c>
      <c r="N429">
        <v>0</v>
      </c>
      <c r="O429">
        <f t="shared" si="38"/>
        <v>2333</v>
      </c>
      <c r="P429" s="51">
        <f t="shared" si="39"/>
        <v>259.22222222222223</v>
      </c>
      <c r="Q429">
        <v>79</v>
      </c>
      <c r="R429">
        <v>702</v>
      </c>
      <c r="S429">
        <v>310</v>
      </c>
      <c r="T429">
        <v>0</v>
      </c>
      <c r="U429">
        <v>30</v>
      </c>
      <c r="V429">
        <v>637</v>
      </c>
      <c r="W429">
        <v>763</v>
      </c>
      <c r="X429">
        <v>50</v>
      </c>
      <c r="Y429">
        <v>0</v>
      </c>
      <c r="Z429">
        <v>0</v>
      </c>
      <c r="AA429">
        <f t="shared" si="40"/>
        <v>2571</v>
      </c>
      <c r="AB429" s="51">
        <f t="shared" si="41"/>
        <v>257.10000000000002</v>
      </c>
      <c r="AC429">
        <v>38</v>
      </c>
    </row>
    <row r="430" spans="1:29" x14ac:dyDescent="0.25">
      <c r="A430" t="s">
        <v>1884</v>
      </c>
      <c r="B430">
        <f t="shared" si="36"/>
        <v>0</v>
      </c>
      <c r="C430">
        <f t="shared" si="37"/>
        <v>0</v>
      </c>
      <c r="D430" t="s">
        <v>978</v>
      </c>
      <c r="E430">
        <v>1800</v>
      </c>
      <c r="F430">
        <v>10380</v>
      </c>
      <c r="G430">
        <v>9000</v>
      </c>
      <c r="H430">
        <v>8100</v>
      </c>
      <c r="I430">
        <v>10200</v>
      </c>
      <c r="N430">
        <v>0</v>
      </c>
      <c r="O430">
        <f t="shared" si="38"/>
        <v>39480</v>
      </c>
      <c r="P430" s="51">
        <f t="shared" si="39"/>
        <v>6580</v>
      </c>
      <c r="Q430">
        <v>15480</v>
      </c>
      <c r="R430">
        <v>0</v>
      </c>
      <c r="S430">
        <v>24000</v>
      </c>
      <c r="T430">
        <v>0</v>
      </c>
      <c r="U430">
        <v>0</v>
      </c>
      <c r="V430">
        <v>0</v>
      </c>
      <c r="W430">
        <v>0</v>
      </c>
      <c r="X430">
        <v>0</v>
      </c>
      <c r="Y430">
        <v>0</v>
      </c>
      <c r="Z430">
        <v>0</v>
      </c>
      <c r="AA430">
        <f t="shared" si="40"/>
        <v>39480</v>
      </c>
      <c r="AB430" s="51">
        <f t="shared" si="41"/>
        <v>3948</v>
      </c>
      <c r="AC430">
        <v>0</v>
      </c>
    </row>
    <row r="431" spans="1:29" x14ac:dyDescent="0.25">
      <c r="A431" t="s">
        <v>1885</v>
      </c>
      <c r="B431">
        <f t="shared" si="36"/>
        <v>0</v>
      </c>
      <c r="C431">
        <f t="shared" si="37"/>
        <v>0</v>
      </c>
      <c r="D431" t="s">
        <v>1158</v>
      </c>
      <c r="F431">
        <v>560</v>
      </c>
      <c r="G431">
        <v>360</v>
      </c>
      <c r="H431">
        <v>240</v>
      </c>
      <c r="I431">
        <v>540</v>
      </c>
      <c r="L431">
        <v>450</v>
      </c>
      <c r="N431">
        <v>0</v>
      </c>
      <c r="O431">
        <f t="shared" si="38"/>
        <v>2150</v>
      </c>
      <c r="P431" s="51">
        <f t="shared" si="39"/>
        <v>358.33333333333331</v>
      </c>
      <c r="Q431">
        <v>1585</v>
      </c>
      <c r="R431">
        <v>0</v>
      </c>
      <c r="S431">
        <v>0</v>
      </c>
      <c r="T431">
        <v>0</v>
      </c>
      <c r="U431">
        <v>0</v>
      </c>
      <c r="V431">
        <v>810</v>
      </c>
      <c r="W431">
        <v>0</v>
      </c>
      <c r="X431">
        <v>0</v>
      </c>
      <c r="Y431">
        <v>0</v>
      </c>
      <c r="Z431">
        <v>0</v>
      </c>
      <c r="AA431">
        <f t="shared" si="40"/>
        <v>2395</v>
      </c>
      <c r="AB431" s="51">
        <f t="shared" si="41"/>
        <v>239.5</v>
      </c>
      <c r="AC431">
        <v>785</v>
      </c>
    </row>
    <row r="432" spans="1:29" x14ac:dyDescent="0.25">
      <c r="A432" s="7" t="s">
        <v>1886</v>
      </c>
      <c r="B432">
        <f t="shared" si="36"/>
        <v>0</v>
      </c>
      <c r="C432">
        <f t="shared" si="37"/>
        <v>0</v>
      </c>
      <c r="D432" s="7" t="s">
        <v>1031</v>
      </c>
      <c r="E432" t="s">
        <v>793</v>
      </c>
      <c r="N432">
        <v>0</v>
      </c>
      <c r="O432">
        <f t="shared" si="38"/>
        <v>0</v>
      </c>
      <c r="P432" s="51">
        <f t="shared" si="39"/>
        <v>0</v>
      </c>
      <c r="Q432">
        <v>70</v>
      </c>
      <c r="R432">
        <v>0</v>
      </c>
      <c r="S432">
        <v>0</v>
      </c>
      <c r="T432">
        <v>0</v>
      </c>
      <c r="U432">
        <v>0</v>
      </c>
      <c r="V432">
        <v>0</v>
      </c>
      <c r="W432">
        <v>0</v>
      </c>
      <c r="X432">
        <v>0</v>
      </c>
      <c r="Y432">
        <v>0</v>
      </c>
      <c r="Z432">
        <v>0</v>
      </c>
      <c r="AA432">
        <f t="shared" si="40"/>
        <v>70</v>
      </c>
      <c r="AB432" s="51">
        <f t="shared" si="41"/>
        <v>7</v>
      </c>
      <c r="AC432">
        <v>0</v>
      </c>
    </row>
    <row r="433" spans="1:29" x14ac:dyDescent="0.25">
      <c r="A433" t="s">
        <v>1887</v>
      </c>
      <c r="B433">
        <f t="shared" si="36"/>
        <v>8010</v>
      </c>
      <c r="C433">
        <f t="shared" si="37"/>
        <v>0</v>
      </c>
      <c r="D433" t="s">
        <v>1373</v>
      </c>
      <c r="E433">
        <v>930</v>
      </c>
      <c r="F433">
        <v>18720</v>
      </c>
      <c r="G433">
        <v>25380</v>
      </c>
      <c r="H433">
        <v>14250</v>
      </c>
      <c r="I433">
        <v>1530</v>
      </c>
      <c r="J433">
        <v>7020</v>
      </c>
      <c r="K433">
        <v>8100</v>
      </c>
      <c r="L433">
        <v>5940</v>
      </c>
      <c r="M433">
        <v>2610</v>
      </c>
      <c r="N433">
        <v>5400</v>
      </c>
      <c r="O433">
        <f t="shared" si="38"/>
        <v>89880</v>
      </c>
      <c r="P433" s="51">
        <f t="shared" si="39"/>
        <v>8988</v>
      </c>
      <c r="Q433">
        <v>20400</v>
      </c>
      <c r="R433">
        <v>0</v>
      </c>
      <c r="S433">
        <v>38880</v>
      </c>
      <c r="T433">
        <v>0</v>
      </c>
      <c r="U433">
        <v>1530</v>
      </c>
      <c r="V433">
        <v>7020</v>
      </c>
      <c r="W433">
        <v>40140</v>
      </c>
      <c r="X433">
        <v>0</v>
      </c>
      <c r="Y433">
        <v>0</v>
      </c>
      <c r="Z433">
        <v>0</v>
      </c>
      <c r="AA433">
        <f t="shared" si="40"/>
        <v>107970</v>
      </c>
      <c r="AB433" s="51">
        <f t="shared" si="41"/>
        <v>10797</v>
      </c>
      <c r="AC433">
        <v>17460</v>
      </c>
    </row>
    <row r="434" spans="1:29" x14ac:dyDescent="0.25">
      <c r="A434" t="s">
        <v>1888</v>
      </c>
      <c r="B434">
        <f t="shared" si="36"/>
        <v>70</v>
      </c>
      <c r="C434">
        <f t="shared" si="37"/>
        <v>0</v>
      </c>
      <c r="D434" t="s">
        <v>1357</v>
      </c>
      <c r="G434">
        <v>3</v>
      </c>
      <c r="H434">
        <v>46</v>
      </c>
      <c r="I434">
        <v>26</v>
      </c>
      <c r="J434">
        <v>148</v>
      </c>
      <c r="K434">
        <v>168</v>
      </c>
      <c r="L434">
        <v>153</v>
      </c>
      <c r="M434">
        <v>27</v>
      </c>
      <c r="N434">
        <v>43</v>
      </c>
      <c r="O434">
        <f t="shared" si="38"/>
        <v>614</v>
      </c>
      <c r="P434" s="51">
        <f t="shared" si="39"/>
        <v>76.75</v>
      </c>
      <c r="Q434">
        <v>0</v>
      </c>
      <c r="R434">
        <v>0</v>
      </c>
      <c r="S434">
        <v>50</v>
      </c>
      <c r="T434">
        <v>0</v>
      </c>
      <c r="U434">
        <v>2500</v>
      </c>
      <c r="V434">
        <v>0</v>
      </c>
      <c r="W434">
        <v>0</v>
      </c>
      <c r="X434">
        <v>0</v>
      </c>
      <c r="Y434">
        <v>0</v>
      </c>
      <c r="Z434">
        <v>0</v>
      </c>
      <c r="AA434">
        <f t="shared" si="40"/>
        <v>2550</v>
      </c>
      <c r="AB434" s="51">
        <f t="shared" si="41"/>
        <v>255</v>
      </c>
      <c r="AC434">
        <v>1897</v>
      </c>
    </row>
    <row r="435" spans="1:29" x14ac:dyDescent="0.25">
      <c r="A435" t="s">
        <v>1889</v>
      </c>
      <c r="B435">
        <f t="shared" si="36"/>
        <v>0</v>
      </c>
      <c r="C435">
        <f t="shared" si="37"/>
        <v>0</v>
      </c>
      <c r="D435" t="s">
        <v>1159</v>
      </c>
      <c r="F435">
        <v>540</v>
      </c>
      <c r="G435">
        <v>180</v>
      </c>
      <c r="I435">
        <v>270</v>
      </c>
      <c r="J435">
        <v>270</v>
      </c>
      <c r="K435">
        <v>1080</v>
      </c>
      <c r="L435">
        <v>540</v>
      </c>
      <c r="N435">
        <v>0</v>
      </c>
      <c r="O435">
        <f t="shared" si="38"/>
        <v>2880</v>
      </c>
      <c r="P435" s="51">
        <f t="shared" si="39"/>
        <v>411.42857142857144</v>
      </c>
      <c r="Q435">
        <v>5335</v>
      </c>
      <c r="R435">
        <v>0</v>
      </c>
      <c r="S435">
        <v>0</v>
      </c>
      <c r="T435">
        <v>0</v>
      </c>
      <c r="U435">
        <v>270</v>
      </c>
      <c r="V435">
        <v>1080</v>
      </c>
      <c r="W435">
        <v>0</v>
      </c>
      <c r="X435">
        <v>0</v>
      </c>
      <c r="Y435">
        <v>0</v>
      </c>
      <c r="Z435">
        <v>0</v>
      </c>
      <c r="AA435">
        <f t="shared" si="40"/>
        <v>6685</v>
      </c>
      <c r="AB435" s="51">
        <f t="shared" si="41"/>
        <v>668.5</v>
      </c>
      <c r="AC435">
        <v>1931</v>
      </c>
    </row>
    <row r="436" spans="1:29" x14ac:dyDescent="0.25">
      <c r="A436" t="s">
        <v>1890</v>
      </c>
      <c r="B436">
        <f t="shared" si="36"/>
        <v>3398</v>
      </c>
      <c r="C436">
        <f t="shared" si="37"/>
        <v>2438</v>
      </c>
      <c r="D436" t="s">
        <v>1374</v>
      </c>
      <c r="E436">
        <v>3510</v>
      </c>
      <c r="F436">
        <v>4230</v>
      </c>
      <c r="H436">
        <v>3060</v>
      </c>
      <c r="I436">
        <v>2700</v>
      </c>
      <c r="J436">
        <v>25620</v>
      </c>
      <c r="K436">
        <v>29730</v>
      </c>
      <c r="L436">
        <v>17700</v>
      </c>
      <c r="M436">
        <v>2730</v>
      </c>
      <c r="N436">
        <v>668</v>
      </c>
      <c r="O436">
        <f t="shared" si="38"/>
        <v>89948</v>
      </c>
      <c r="P436" s="51">
        <f t="shared" si="39"/>
        <v>9994.2222222222226</v>
      </c>
      <c r="Q436">
        <v>7740</v>
      </c>
      <c r="R436">
        <v>0</v>
      </c>
      <c r="S436">
        <v>0</v>
      </c>
      <c r="T436">
        <v>3060</v>
      </c>
      <c r="U436">
        <v>2700</v>
      </c>
      <c r="V436">
        <v>44130</v>
      </c>
      <c r="W436">
        <v>30360</v>
      </c>
      <c r="X436">
        <v>0</v>
      </c>
      <c r="Y436">
        <v>2438</v>
      </c>
      <c r="Z436">
        <v>0</v>
      </c>
      <c r="AA436">
        <f t="shared" si="40"/>
        <v>90428</v>
      </c>
      <c r="AB436" s="51">
        <f t="shared" si="41"/>
        <v>9042.7999999999993</v>
      </c>
      <c r="AC436">
        <v>390</v>
      </c>
    </row>
    <row r="437" spans="1:29" x14ac:dyDescent="0.25">
      <c r="A437" t="s">
        <v>1891</v>
      </c>
      <c r="B437">
        <f t="shared" si="36"/>
        <v>0</v>
      </c>
      <c r="C437">
        <f t="shared" si="37"/>
        <v>0</v>
      </c>
      <c r="D437" t="s">
        <v>972</v>
      </c>
      <c r="E437">
        <v>510</v>
      </c>
      <c r="F437">
        <v>1546</v>
      </c>
      <c r="G437">
        <v>1523</v>
      </c>
      <c r="H437">
        <v>2606</v>
      </c>
      <c r="N437">
        <v>0</v>
      </c>
      <c r="O437">
        <f t="shared" si="38"/>
        <v>6185</v>
      </c>
      <c r="P437" s="51">
        <f t="shared" si="39"/>
        <v>1237</v>
      </c>
      <c r="Q437">
        <v>630</v>
      </c>
      <c r="R437">
        <v>6455</v>
      </c>
      <c r="S437">
        <v>0</v>
      </c>
      <c r="T437">
        <v>0</v>
      </c>
      <c r="U437">
        <v>0</v>
      </c>
      <c r="V437">
        <v>0</v>
      </c>
      <c r="W437">
        <v>0</v>
      </c>
      <c r="X437">
        <v>0</v>
      </c>
      <c r="Y437">
        <v>0</v>
      </c>
      <c r="Z437">
        <v>0</v>
      </c>
      <c r="AA437">
        <f t="shared" si="40"/>
        <v>7085</v>
      </c>
      <c r="AB437" s="51">
        <f t="shared" si="41"/>
        <v>708.5</v>
      </c>
      <c r="AC437">
        <v>0</v>
      </c>
    </row>
    <row r="438" spans="1:29" x14ac:dyDescent="0.25">
      <c r="A438" t="s">
        <v>1892</v>
      </c>
      <c r="B438">
        <f t="shared" si="36"/>
        <v>270</v>
      </c>
      <c r="C438">
        <f t="shared" si="37"/>
        <v>0</v>
      </c>
      <c r="D438" t="s">
        <v>1255</v>
      </c>
      <c r="F438">
        <v>360</v>
      </c>
      <c r="G438">
        <v>450</v>
      </c>
      <c r="H438">
        <v>1230</v>
      </c>
      <c r="I438">
        <v>360</v>
      </c>
      <c r="J438">
        <v>270</v>
      </c>
      <c r="K438">
        <v>1650</v>
      </c>
      <c r="L438">
        <v>360</v>
      </c>
      <c r="N438">
        <v>270</v>
      </c>
      <c r="O438">
        <f t="shared" si="38"/>
        <v>4950</v>
      </c>
      <c r="P438" s="51">
        <f t="shared" si="39"/>
        <v>618.75</v>
      </c>
      <c r="Q438">
        <v>2760</v>
      </c>
      <c r="R438">
        <v>0</v>
      </c>
      <c r="S438">
        <v>0</v>
      </c>
      <c r="T438">
        <v>0</v>
      </c>
      <c r="U438">
        <v>0</v>
      </c>
      <c r="V438">
        <v>2160</v>
      </c>
      <c r="W438">
        <v>3600</v>
      </c>
      <c r="X438">
        <v>2160</v>
      </c>
      <c r="Y438">
        <v>0</v>
      </c>
      <c r="Z438">
        <v>0</v>
      </c>
      <c r="AA438">
        <f t="shared" si="40"/>
        <v>10680</v>
      </c>
      <c r="AB438" s="51">
        <f t="shared" si="41"/>
        <v>1068</v>
      </c>
      <c r="AC438">
        <v>7020</v>
      </c>
    </row>
    <row r="439" spans="1:29" x14ac:dyDescent="0.25">
      <c r="A439" t="s">
        <v>1893</v>
      </c>
      <c r="B439">
        <f t="shared" si="36"/>
        <v>32</v>
      </c>
      <c r="C439">
        <f t="shared" si="37"/>
        <v>0</v>
      </c>
      <c r="D439" t="s">
        <v>935</v>
      </c>
      <c r="F439">
        <v>150</v>
      </c>
      <c r="G439">
        <v>141</v>
      </c>
      <c r="H439">
        <v>291</v>
      </c>
      <c r="I439">
        <v>191</v>
      </c>
      <c r="J439">
        <v>160</v>
      </c>
      <c r="K439">
        <v>113</v>
      </c>
      <c r="L439">
        <v>144</v>
      </c>
      <c r="M439">
        <v>14</v>
      </c>
      <c r="N439">
        <v>18</v>
      </c>
      <c r="O439">
        <f t="shared" si="38"/>
        <v>1222</v>
      </c>
      <c r="P439" s="51">
        <f t="shared" si="39"/>
        <v>135.77777777777777</v>
      </c>
      <c r="Q439">
        <v>0</v>
      </c>
      <c r="R439">
        <v>254</v>
      </c>
      <c r="S439">
        <v>680</v>
      </c>
      <c r="T439">
        <v>0</v>
      </c>
      <c r="U439">
        <v>0</v>
      </c>
      <c r="V439">
        <v>0</v>
      </c>
      <c r="W439">
        <v>490</v>
      </c>
      <c r="X439">
        <v>1440</v>
      </c>
      <c r="Y439">
        <v>0</v>
      </c>
      <c r="Z439">
        <v>0</v>
      </c>
      <c r="AA439">
        <f t="shared" si="40"/>
        <v>2864</v>
      </c>
      <c r="AB439" s="51">
        <f t="shared" si="41"/>
        <v>286.39999999999998</v>
      </c>
      <c r="AC439">
        <v>1646</v>
      </c>
    </row>
    <row r="440" spans="1:29" x14ac:dyDescent="0.25">
      <c r="A440" t="s">
        <v>1894</v>
      </c>
      <c r="B440">
        <f t="shared" si="36"/>
        <v>6</v>
      </c>
      <c r="C440">
        <f t="shared" si="37"/>
        <v>0</v>
      </c>
      <c r="D440" t="s">
        <v>907</v>
      </c>
      <c r="H440">
        <v>3</v>
      </c>
      <c r="I440">
        <v>10</v>
      </c>
      <c r="J440">
        <v>13</v>
      </c>
      <c r="K440">
        <v>14</v>
      </c>
      <c r="L440">
        <v>9</v>
      </c>
      <c r="M440">
        <v>5</v>
      </c>
      <c r="N440">
        <v>1</v>
      </c>
      <c r="O440">
        <f t="shared" si="38"/>
        <v>55</v>
      </c>
      <c r="P440" s="51">
        <f t="shared" si="39"/>
        <v>7.8571428571428568</v>
      </c>
      <c r="Q440">
        <v>0</v>
      </c>
      <c r="R440">
        <v>0</v>
      </c>
      <c r="S440">
        <v>0</v>
      </c>
      <c r="T440">
        <v>200</v>
      </c>
      <c r="U440">
        <v>0</v>
      </c>
      <c r="V440">
        <v>0</v>
      </c>
      <c r="W440">
        <v>0</v>
      </c>
      <c r="X440">
        <v>0</v>
      </c>
      <c r="Y440">
        <v>0</v>
      </c>
      <c r="Z440">
        <v>0</v>
      </c>
      <c r="AA440">
        <f t="shared" si="40"/>
        <v>200</v>
      </c>
      <c r="AB440" s="51">
        <f t="shared" si="41"/>
        <v>20</v>
      </c>
      <c r="AC440">
        <v>145</v>
      </c>
    </row>
    <row r="441" spans="1:29" x14ac:dyDescent="0.25">
      <c r="A441" t="s">
        <v>1895</v>
      </c>
      <c r="B441">
        <f t="shared" si="36"/>
        <v>0</v>
      </c>
      <c r="C441">
        <f t="shared" si="37"/>
        <v>0</v>
      </c>
      <c r="D441" t="s">
        <v>1229</v>
      </c>
      <c r="E441">
        <v>90</v>
      </c>
      <c r="F441">
        <v>1066</v>
      </c>
      <c r="G441">
        <v>884</v>
      </c>
      <c r="H441">
        <v>640</v>
      </c>
      <c r="I441">
        <v>1176</v>
      </c>
      <c r="J441">
        <v>676</v>
      </c>
      <c r="K441">
        <v>920</v>
      </c>
      <c r="L441">
        <v>936</v>
      </c>
      <c r="N441">
        <v>0</v>
      </c>
      <c r="O441">
        <f t="shared" si="38"/>
        <v>6388</v>
      </c>
      <c r="P441" s="51">
        <f t="shared" si="39"/>
        <v>709.77777777777783</v>
      </c>
      <c r="Q441">
        <v>7658</v>
      </c>
      <c r="R441">
        <v>0</v>
      </c>
      <c r="S441">
        <v>0</v>
      </c>
      <c r="T441">
        <v>1456</v>
      </c>
      <c r="U441">
        <v>0</v>
      </c>
      <c r="V441">
        <v>7392</v>
      </c>
      <c r="W441">
        <v>2016</v>
      </c>
      <c r="X441">
        <v>0</v>
      </c>
      <c r="Y441">
        <v>0</v>
      </c>
      <c r="Z441">
        <v>0</v>
      </c>
      <c r="AA441">
        <f t="shared" si="40"/>
        <v>18522</v>
      </c>
      <c r="AB441" s="51">
        <f t="shared" si="41"/>
        <v>1852.2</v>
      </c>
      <c r="AC441">
        <v>10678</v>
      </c>
    </row>
    <row r="442" spans="1:29" x14ac:dyDescent="0.25">
      <c r="A442" t="s">
        <v>1896</v>
      </c>
      <c r="B442">
        <f t="shared" si="36"/>
        <v>0</v>
      </c>
      <c r="C442">
        <f t="shared" si="37"/>
        <v>0</v>
      </c>
      <c r="D442" t="s">
        <v>1281</v>
      </c>
      <c r="H442">
        <v>17</v>
      </c>
      <c r="I442">
        <v>334</v>
      </c>
      <c r="J442">
        <v>211</v>
      </c>
      <c r="K442">
        <v>273</v>
      </c>
      <c r="L442">
        <v>165</v>
      </c>
      <c r="N442">
        <v>0</v>
      </c>
      <c r="O442">
        <f t="shared" si="38"/>
        <v>1000</v>
      </c>
      <c r="P442" s="51">
        <f t="shared" si="39"/>
        <v>166.66666666666666</v>
      </c>
      <c r="Q442">
        <v>0</v>
      </c>
      <c r="R442">
        <v>0</v>
      </c>
      <c r="S442">
        <v>0</v>
      </c>
      <c r="T442">
        <v>120</v>
      </c>
      <c r="U442">
        <v>880</v>
      </c>
      <c r="V442">
        <v>0</v>
      </c>
      <c r="W442">
        <v>0</v>
      </c>
      <c r="X442">
        <v>0</v>
      </c>
      <c r="Y442">
        <v>0</v>
      </c>
      <c r="Z442">
        <v>0</v>
      </c>
      <c r="AA442">
        <f t="shared" si="40"/>
        <v>1000</v>
      </c>
      <c r="AB442" s="51">
        <f t="shared" si="41"/>
        <v>100</v>
      </c>
      <c r="AC442">
        <v>0</v>
      </c>
    </row>
    <row r="443" spans="1:29" x14ac:dyDescent="0.25">
      <c r="A443" t="s">
        <v>1897</v>
      </c>
      <c r="B443">
        <f t="shared" si="36"/>
        <v>14</v>
      </c>
      <c r="C443">
        <f t="shared" si="37"/>
        <v>7</v>
      </c>
      <c r="D443" t="s">
        <v>1424</v>
      </c>
      <c r="J443">
        <v>2</v>
      </c>
      <c r="K443">
        <v>58</v>
      </c>
      <c r="L443">
        <v>95</v>
      </c>
      <c r="N443">
        <v>14</v>
      </c>
      <c r="O443">
        <f t="shared" si="38"/>
        <v>169</v>
      </c>
      <c r="P443" s="51">
        <f t="shared" si="39"/>
        <v>42.25</v>
      </c>
      <c r="Q443">
        <v>0</v>
      </c>
      <c r="R443">
        <v>0</v>
      </c>
      <c r="S443">
        <v>0</v>
      </c>
      <c r="T443">
        <v>0</v>
      </c>
      <c r="U443">
        <v>0</v>
      </c>
      <c r="V443">
        <v>560</v>
      </c>
      <c r="W443">
        <v>2128</v>
      </c>
      <c r="X443">
        <v>2128</v>
      </c>
      <c r="Y443">
        <v>0</v>
      </c>
      <c r="Z443">
        <v>7</v>
      </c>
      <c r="AA443">
        <f t="shared" si="40"/>
        <v>4823</v>
      </c>
      <c r="AB443" s="51">
        <f t="shared" si="41"/>
        <v>482.3</v>
      </c>
      <c r="AC443">
        <v>2527</v>
      </c>
    </row>
    <row r="444" spans="1:29" x14ac:dyDescent="0.25">
      <c r="A444" t="s">
        <v>1898</v>
      </c>
      <c r="B444">
        <f t="shared" si="36"/>
        <v>4</v>
      </c>
      <c r="C444">
        <f t="shared" si="37"/>
        <v>0</v>
      </c>
      <c r="D444" t="s">
        <v>1220</v>
      </c>
      <c r="K444">
        <v>6</v>
      </c>
      <c r="L444">
        <v>3</v>
      </c>
      <c r="N444">
        <v>4</v>
      </c>
      <c r="O444">
        <f t="shared" si="38"/>
        <v>13</v>
      </c>
      <c r="P444" s="51">
        <f t="shared" si="39"/>
        <v>4.333333333333333</v>
      </c>
      <c r="Q444">
        <v>0</v>
      </c>
      <c r="R444">
        <v>0</v>
      </c>
      <c r="S444">
        <v>420</v>
      </c>
      <c r="T444">
        <v>0</v>
      </c>
      <c r="U444">
        <v>0</v>
      </c>
      <c r="V444">
        <v>0</v>
      </c>
      <c r="W444">
        <v>0</v>
      </c>
      <c r="X444">
        <v>0</v>
      </c>
      <c r="Y444">
        <v>0</v>
      </c>
      <c r="Z444">
        <v>0</v>
      </c>
      <c r="AA444">
        <f t="shared" si="40"/>
        <v>420</v>
      </c>
      <c r="AB444" s="51">
        <f t="shared" si="41"/>
        <v>42</v>
      </c>
      <c r="AC444">
        <v>407</v>
      </c>
    </row>
    <row r="445" spans="1:29" x14ac:dyDescent="0.25">
      <c r="A445" t="s">
        <v>1899</v>
      </c>
      <c r="B445">
        <f t="shared" si="36"/>
        <v>0</v>
      </c>
      <c r="C445">
        <f t="shared" si="37"/>
        <v>0</v>
      </c>
      <c r="D445" t="s">
        <v>1383</v>
      </c>
      <c r="L445">
        <v>244</v>
      </c>
      <c r="N445">
        <v>0</v>
      </c>
      <c r="O445">
        <f t="shared" si="38"/>
        <v>244</v>
      </c>
      <c r="P445" s="51">
        <f t="shared" si="39"/>
        <v>122</v>
      </c>
      <c r="Q445">
        <v>0</v>
      </c>
      <c r="R445">
        <v>0</v>
      </c>
      <c r="S445">
        <v>0</v>
      </c>
      <c r="T445">
        <v>0</v>
      </c>
      <c r="U445">
        <v>0</v>
      </c>
      <c r="V445">
        <v>0</v>
      </c>
      <c r="W445">
        <v>900</v>
      </c>
      <c r="X445">
        <v>0</v>
      </c>
      <c r="Y445">
        <v>0</v>
      </c>
      <c r="Z445">
        <v>0</v>
      </c>
      <c r="AA445">
        <f t="shared" si="40"/>
        <v>900</v>
      </c>
      <c r="AB445" s="51">
        <f t="shared" si="41"/>
        <v>90</v>
      </c>
      <c r="AC445">
        <v>0</v>
      </c>
    </row>
    <row r="446" spans="1:29" x14ac:dyDescent="0.25">
      <c r="A446" t="s">
        <v>1900</v>
      </c>
      <c r="B446">
        <f t="shared" si="36"/>
        <v>0</v>
      </c>
      <c r="C446">
        <f t="shared" si="37"/>
        <v>0</v>
      </c>
      <c r="D446" t="s">
        <v>971</v>
      </c>
      <c r="F446">
        <v>930</v>
      </c>
      <c r="N446">
        <v>0</v>
      </c>
      <c r="O446">
        <f t="shared" si="38"/>
        <v>930</v>
      </c>
      <c r="P446" s="51">
        <f t="shared" si="39"/>
        <v>465</v>
      </c>
      <c r="Q446">
        <v>930</v>
      </c>
      <c r="R446">
        <v>0</v>
      </c>
      <c r="S446">
        <v>0</v>
      </c>
      <c r="T446">
        <v>0</v>
      </c>
      <c r="U446">
        <v>0</v>
      </c>
      <c r="V446">
        <v>0</v>
      </c>
      <c r="W446">
        <v>0</v>
      </c>
      <c r="X446">
        <v>0</v>
      </c>
      <c r="Y446">
        <v>0</v>
      </c>
      <c r="Z446">
        <v>0</v>
      </c>
      <c r="AA446">
        <f t="shared" si="40"/>
        <v>930</v>
      </c>
      <c r="AB446" s="51">
        <f t="shared" si="41"/>
        <v>93</v>
      </c>
      <c r="AC446">
        <v>0</v>
      </c>
    </row>
    <row r="447" spans="1:29" x14ac:dyDescent="0.25">
      <c r="A447" t="s">
        <v>1901</v>
      </c>
      <c r="B447">
        <f t="shared" si="36"/>
        <v>0</v>
      </c>
      <c r="C447">
        <f t="shared" si="37"/>
        <v>0</v>
      </c>
      <c r="D447" t="s">
        <v>863</v>
      </c>
      <c r="F447">
        <v>20</v>
      </c>
      <c r="G447">
        <v>2</v>
      </c>
      <c r="H447">
        <v>10507</v>
      </c>
      <c r="I447">
        <v>2634</v>
      </c>
      <c r="J447">
        <v>1799</v>
      </c>
      <c r="K447">
        <v>1129</v>
      </c>
      <c r="N447">
        <v>0</v>
      </c>
      <c r="O447">
        <f t="shared" si="38"/>
        <v>16091</v>
      </c>
      <c r="P447" s="51">
        <f t="shared" si="39"/>
        <v>2298.7142857142858</v>
      </c>
      <c r="Q447">
        <v>0</v>
      </c>
      <c r="R447">
        <v>1806</v>
      </c>
      <c r="S447">
        <v>3640</v>
      </c>
      <c r="T447">
        <v>10192</v>
      </c>
      <c r="U447">
        <v>4060</v>
      </c>
      <c r="V447">
        <v>0</v>
      </c>
      <c r="W447">
        <v>0</v>
      </c>
      <c r="X447">
        <v>0</v>
      </c>
      <c r="Y447">
        <v>0</v>
      </c>
      <c r="Z447">
        <v>0</v>
      </c>
      <c r="AA447">
        <f t="shared" si="40"/>
        <v>19698</v>
      </c>
      <c r="AB447" s="51">
        <f t="shared" si="41"/>
        <v>1969.8</v>
      </c>
      <c r="AC447">
        <v>0</v>
      </c>
    </row>
    <row r="448" spans="1:29" x14ac:dyDescent="0.25">
      <c r="A448" t="s">
        <v>1902</v>
      </c>
      <c r="B448">
        <f t="shared" si="36"/>
        <v>3</v>
      </c>
      <c r="C448">
        <f t="shared" si="37"/>
        <v>0</v>
      </c>
      <c r="D448" t="s">
        <v>973</v>
      </c>
      <c r="G448">
        <v>18</v>
      </c>
      <c r="H448">
        <v>2</v>
      </c>
      <c r="K448">
        <v>7</v>
      </c>
      <c r="L448">
        <v>20</v>
      </c>
      <c r="M448">
        <v>3</v>
      </c>
      <c r="N448">
        <v>0</v>
      </c>
      <c r="O448">
        <f t="shared" si="38"/>
        <v>50</v>
      </c>
      <c r="P448" s="51">
        <f t="shared" si="39"/>
        <v>8.3333333333333339</v>
      </c>
      <c r="Q448">
        <v>0</v>
      </c>
      <c r="R448">
        <v>40</v>
      </c>
      <c r="S448">
        <v>0</v>
      </c>
      <c r="T448">
        <v>0</v>
      </c>
      <c r="U448">
        <v>0</v>
      </c>
      <c r="V448">
        <v>0</v>
      </c>
      <c r="W448">
        <v>85</v>
      </c>
      <c r="X448">
        <v>0</v>
      </c>
      <c r="Y448">
        <v>0</v>
      </c>
      <c r="Z448">
        <v>0</v>
      </c>
      <c r="AA448">
        <f t="shared" si="40"/>
        <v>125</v>
      </c>
      <c r="AB448" s="51">
        <f t="shared" si="41"/>
        <v>12.5</v>
      </c>
      <c r="AC448">
        <v>55</v>
      </c>
    </row>
    <row r="449" spans="1:29" x14ac:dyDescent="0.25">
      <c r="A449" t="s">
        <v>1903</v>
      </c>
      <c r="B449">
        <f t="shared" si="36"/>
        <v>0</v>
      </c>
      <c r="C449">
        <f t="shared" si="37"/>
        <v>0</v>
      </c>
      <c r="D449" t="s">
        <v>1111</v>
      </c>
      <c r="N449">
        <v>0</v>
      </c>
      <c r="O449">
        <f t="shared" si="38"/>
        <v>0</v>
      </c>
      <c r="P449" s="51">
        <f t="shared" si="39"/>
        <v>0</v>
      </c>
      <c r="Q449">
        <v>5</v>
      </c>
      <c r="R449">
        <v>0</v>
      </c>
      <c r="S449">
        <v>0</v>
      </c>
      <c r="T449">
        <v>0</v>
      </c>
      <c r="U449">
        <v>0</v>
      </c>
      <c r="V449">
        <v>0</v>
      </c>
      <c r="W449">
        <v>0</v>
      </c>
      <c r="X449">
        <v>0</v>
      </c>
      <c r="Y449">
        <v>0</v>
      </c>
      <c r="Z449">
        <v>0</v>
      </c>
      <c r="AA449">
        <f t="shared" si="40"/>
        <v>5</v>
      </c>
      <c r="AB449" s="51">
        <f t="shared" si="41"/>
        <v>0.5</v>
      </c>
      <c r="AC449">
        <v>0</v>
      </c>
    </row>
    <row r="450" spans="1:29" x14ac:dyDescent="0.25">
      <c r="A450" t="s">
        <v>1904</v>
      </c>
      <c r="B450">
        <f t="shared" si="36"/>
        <v>0</v>
      </c>
      <c r="C450">
        <f t="shared" si="37"/>
        <v>0</v>
      </c>
      <c r="D450" t="s">
        <v>886</v>
      </c>
      <c r="F450">
        <v>5</v>
      </c>
      <c r="G450">
        <v>7</v>
      </c>
      <c r="H450">
        <v>7</v>
      </c>
      <c r="I450">
        <v>1</v>
      </c>
      <c r="K450">
        <v>1</v>
      </c>
      <c r="L450">
        <v>7</v>
      </c>
      <c r="N450">
        <v>0</v>
      </c>
      <c r="O450">
        <f t="shared" si="38"/>
        <v>28</v>
      </c>
      <c r="P450" s="51">
        <f t="shared" si="39"/>
        <v>4</v>
      </c>
      <c r="Q450">
        <v>0</v>
      </c>
      <c r="R450">
        <v>105</v>
      </c>
      <c r="S450">
        <v>0</v>
      </c>
      <c r="T450">
        <v>0</v>
      </c>
      <c r="U450">
        <v>0</v>
      </c>
      <c r="V450">
        <v>0</v>
      </c>
      <c r="W450">
        <v>0</v>
      </c>
      <c r="X450">
        <v>0</v>
      </c>
      <c r="Y450">
        <v>0</v>
      </c>
      <c r="Z450">
        <v>0</v>
      </c>
      <c r="AA450">
        <f t="shared" si="40"/>
        <v>105</v>
      </c>
      <c r="AB450" s="51">
        <f t="shared" si="41"/>
        <v>10.5</v>
      </c>
      <c r="AC450">
        <v>79</v>
      </c>
    </row>
    <row r="451" spans="1:29" x14ac:dyDescent="0.25">
      <c r="A451" t="s">
        <v>1905</v>
      </c>
      <c r="B451">
        <f t="shared" si="36"/>
        <v>0</v>
      </c>
      <c r="C451">
        <f t="shared" si="37"/>
        <v>0</v>
      </c>
      <c r="D451" t="s">
        <v>1275</v>
      </c>
      <c r="G451">
        <v>240</v>
      </c>
      <c r="H451">
        <v>180</v>
      </c>
      <c r="I451">
        <v>120</v>
      </c>
      <c r="J451">
        <v>240</v>
      </c>
      <c r="K451">
        <v>180</v>
      </c>
      <c r="N451">
        <v>0</v>
      </c>
      <c r="O451">
        <f t="shared" si="38"/>
        <v>960</v>
      </c>
      <c r="P451" s="51">
        <f t="shared" si="39"/>
        <v>160</v>
      </c>
      <c r="Q451">
        <v>0</v>
      </c>
      <c r="R451">
        <v>0</v>
      </c>
      <c r="S451">
        <v>1200</v>
      </c>
      <c r="T451">
        <v>0</v>
      </c>
      <c r="U451">
        <v>0</v>
      </c>
      <c r="V451">
        <v>0</v>
      </c>
      <c r="W451">
        <v>0</v>
      </c>
      <c r="X451">
        <v>0</v>
      </c>
      <c r="Y451">
        <v>0</v>
      </c>
      <c r="Z451">
        <v>0</v>
      </c>
      <c r="AA451">
        <f t="shared" si="40"/>
        <v>1200</v>
      </c>
      <c r="AB451" s="51">
        <f t="shared" si="41"/>
        <v>120</v>
      </c>
      <c r="AC451">
        <v>240</v>
      </c>
    </row>
    <row r="452" spans="1:29" x14ac:dyDescent="0.25">
      <c r="A452" t="s">
        <v>1906</v>
      </c>
      <c r="B452">
        <f t="shared" si="36"/>
        <v>2</v>
      </c>
      <c r="C452">
        <f t="shared" si="37"/>
        <v>0</v>
      </c>
      <c r="D452" t="s">
        <v>1121</v>
      </c>
      <c r="L452">
        <v>4</v>
      </c>
      <c r="M452">
        <v>2</v>
      </c>
      <c r="N452">
        <v>0</v>
      </c>
      <c r="O452">
        <f t="shared" si="38"/>
        <v>6</v>
      </c>
      <c r="P452" s="51">
        <f t="shared" si="39"/>
        <v>2</v>
      </c>
      <c r="Q452">
        <v>0</v>
      </c>
      <c r="R452">
        <v>0</v>
      </c>
      <c r="S452">
        <v>0</v>
      </c>
      <c r="T452">
        <v>0</v>
      </c>
      <c r="U452">
        <v>0</v>
      </c>
      <c r="V452">
        <v>0</v>
      </c>
      <c r="W452">
        <v>48</v>
      </c>
      <c r="X452">
        <v>0</v>
      </c>
      <c r="Y452">
        <v>0</v>
      </c>
      <c r="Z452">
        <v>0</v>
      </c>
      <c r="AA452">
        <f t="shared" si="40"/>
        <v>48</v>
      </c>
      <c r="AB452" s="51">
        <f t="shared" si="41"/>
        <v>4.8</v>
      </c>
      <c r="AC452">
        <v>42</v>
      </c>
    </row>
    <row r="453" spans="1:29" x14ac:dyDescent="0.25">
      <c r="A453" t="s">
        <v>1907</v>
      </c>
      <c r="B453">
        <f t="shared" ref="B453:B516" si="42">N453+M453</f>
        <v>8</v>
      </c>
      <c r="C453">
        <f t="shared" ref="C453:C516" si="43">+Y453+Z453</f>
        <v>15</v>
      </c>
      <c r="D453" t="s">
        <v>956</v>
      </c>
      <c r="K453">
        <v>38</v>
      </c>
      <c r="L453">
        <v>106</v>
      </c>
      <c r="N453">
        <v>8</v>
      </c>
      <c r="O453">
        <f t="shared" ref="O453:O516" si="44">SUM(E453:N453)</f>
        <v>152</v>
      </c>
      <c r="P453" s="51">
        <f t="shared" ref="P453:P516" si="45">AVERAGE(E453:N453)</f>
        <v>50.666666666666664</v>
      </c>
      <c r="Q453">
        <v>0</v>
      </c>
      <c r="R453">
        <v>0</v>
      </c>
      <c r="S453">
        <v>0</v>
      </c>
      <c r="T453">
        <v>0</v>
      </c>
      <c r="U453">
        <v>0</v>
      </c>
      <c r="V453">
        <v>0</v>
      </c>
      <c r="W453">
        <v>235</v>
      </c>
      <c r="X453">
        <v>0</v>
      </c>
      <c r="Y453">
        <v>15</v>
      </c>
      <c r="Z453">
        <v>0</v>
      </c>
      <c r="AA453">
        <f t="shared" si="40"/>
        <v>250</v>
      </c>
      <c r="AB453" s="51">
        <f t="shared" si="41"/>
        <v>25</v>
      </c>
      <c r="AC453">
        <v>124</v>
      </c>
    </row>
    <row r="454" spans="1:29" x14ac:dyDescent="0.25">
      <c r="A454" t="s">
        <v>1908</v>
      </c>
      <c r="B454">
        <f t="shared" si="42"/>
        <v>0</v>
      </c>
      <c r="C454">
        <f t="shared" si="43"/>
        <v>0</v>
      </c>
      <c r="D454" t="s">
        <v>818</v>
      </c>
      <c r="E454">
        <v>1043</v>
      </c>
      <c r="F454">
        <v>6412</v>
      </c>
      <c r="G454">
        <v>7765</v>
      </c>
      <c r="H454">
        <v>5913</v>
      </c>
      <c r="I454">
        <v>3135</v>
      </c>
      <c r="J454">
        <v>12</v>
      </c>
      <c r="K454">
        <v>1130</v>
      </c>
      <c r="L454">
        <v>23</v>
      </c>
      <c r="N454">
        <v>0</v>
      </c>
      <c r="O454">
        <f t="shared" si="44"/>
        <v>25433</v>
      </c>
      <c r="P454" s="51">
        <f t="shared" si="45"/>
        <v>2825.8888888888887</v>
      </c>
      <c r="Q454">
        <v>13493</v>
      </c>
      <c r="R454">
        <v>7180</v>
      </c>
      <c r="S454">
        <v>30</v>
      </c>
      <c r="T454">
        <v>3600</v>
      </c>
      <c r="U454">
        <v>0</v>
      </c>
      <c r="V454">
        <v>0</v>
      </c>
      <c r="W454">
        <v>720</v>
      </c>
      <c r="X454">
        <v>0</v>
      </c>
      <c r="Y454">
        <v>0</v>
      </c>
      <c r="Z454">
        <v>0</v>
      </c>
      <c r="AA454">
        <f t="shared" ref="AA454:AA517" si="46">SUM(Q454:Z454)</f>
        <v>25023</v>
      </c>
      <c r="AB454" s="51">
        <f t="shared" ref="AB454:AB517" si="47">AVERAGE(Q454:Z454)</f>
        <v>2502.3000000000002</v>
      </c>
      <c r="AC454">
        <v>11</v>
      </c>
    </row>
    <row r="455" spans="1:29" x14ac:dyDescent="0.25">
      <c r="A455" t="s">
        <v>1909</v>
      </c>
      <c r="B455">
        <f t="shared" si="42"/>
        <v>0</v>
      </c>
      <c r="C455">
        <f t="shared" si="43"/>
        <v>0</v>
      </c>
      <c r="D455" t="s">
        <v>1253</v>
      </c>
      <c r="K455">
        <v>18</v>
      </c>
      <c r="N455">
        <v>0</v>
      </c>
      <c r="O455">
        <f t="shared" si="44"/>
        <v>18</v>
      </c>
      <c r="P455" s="51">
        <f t="shared" si="45"/>
        <v>9</v>
      </c>
      <c r="Q455">
        <v>0</v>
      </c>
      <c r="R455">
        <v>0</v>
      </c>
      <c r="S455">
        <v>0</v>
      </c>
      <c r="T455">
        <v>0</v>
      </c>
      <c r="U455">
        <v>0</v>
      </c>
      <c r="V455">
        <v>96</v>
      </c>
      <c r="W455">
        <v>0</v>
      </c>
      <c r="X455">
        <v>0</v>
      </c>
      <c r="Y455">
        <v>0</v>
      </c>
      <c r="Z455">
        <v>0</v>
      </c>
      <c r="AA455">
        <f t="shared" si="46"/>
        <v>96</v>
      </c>
      <c r="AB455" s="51">
        <f t="shared" si="47"/>
        <v>9.6</v>
      </c>
      <c r="AC455">
        <v>78</v>
      </c>
    </row>
    <row r="456" spans="1:29" x14ac:dyDescent="0.25">
      <c r="A456" t="s">
        <v>1910</v>
      </c>
      <c r="B456">
        <f t="shared" si="42"/>
        <v>11</v>
      </c>
      <c r="C456">
        <f t="shared" si="43"/>
        <v>0</v>
      </c>
      <c r="D456" t="s">
        <v>1391</v>
      </c>
      <c r="F456">
        <v>20</v>
      </c>
      <c r="G456">
        <v>17</v>
      </c>
      <c r="H456">
        <v>18</v>
      </c>
      <c r="I456">
        <v>22</v>
      </c>
      <c r="J456">
        <v>26</v>
      </c>
      <c r="K456">
        <v>27</v>
      </c>
      <c r="L456">
        <v>23</v>
      </c>
      <c r="M456">
        <v>2</v>
      </c>
      <c r="N456">
        <v>9</v>
      </c>
      <c r="O456">
        <f t="shared" si="44"/>
        <v>164</v>
      </c>
      <c r="P456" s="51">
        <f t="shared" si="45"/>
        <v>18.222222222222221</v>
      </c>
      <c r="Q456">
        <v>0</v>
      </c>
      <c r="R456">
        <v>43</v>
      </c>
      <c r="S456">
        <v>126</v>
      </c>
      <c r="T456">
        <v>126</v>
      </c>
      <c r="U456">
        <v>0</v>
      </c>
      <c r="V456">
        <v>108</v>
      </c>
      <c r="W456">
        <v>0</v>
      </c>
      <c r="X456">
        <v>0</v>
      </c>
      <c r="Y456">
        <v>0</v>
      </c>
      <c r="Z456">
        <v>0</v>
      </c>
      <c r="AA456">
        <f t="shared" si="46"/>
        <v>403</v>
      </c>
      <c r="AB456" s="51">
        <f t="shared" si="47"/>
        <v>40.299999999999997</v>
      </c>
      <c r="AC456">
        <v>239</v>
      </c>
    </row>
    <row r="457" spans="1:29" x14ac:dyDescent="0.25">
      <c r="A457" t="s">
        <v>1911</v>
      </c>
      <c r="B457">
        <f t="shared" si="42"/>
        <v>3</v>
      </c>
      <c r="C457">
        <f t="shared" si="43"/>
        <v>0</v>
      </c>
      <c r="D457" t="s">
        <v>1392</v>
      </c>
      <c r="F457">
        <v>8</v>
      </c>
      <c r="G457">
        <v>7</v>
      </c>
      <c r="H457">
        <v>8</v>
      </c>
      <c r="I457">
        <v>7</v>
      </c>
      <c r="J457">
        <v>9</v>
      </c>
      <c r="K457">
        <v>8</v>
      </c>
      <c r="L457">
        <v>6</v>
      </c>
      <c r="M457">
        <v>1</v>
      </c>
      <c r="N457">
        <v>2</v>
      </c>
      <c r="O457">
        <f t="shared" si="44"/>
        <v>56</v>
      </c>
      <c r="P457" s="51">
        <f t="shared" si="45"/>
        <v>6.2222222222222223</v>
      </c>
      <c r="Q457">
        <v>0</v>
      </c>
      <c r="R457">
        <v>28</v>
      </c>
      <c r="S457">
        <v>66</v>
      </c>
      <c r="T457">
        <v>66</v>
      </c>
      <c r="U457">
        <v>0</v>
      </c>
      <c r="V457">
        <v>54</v>
      </c>
      <c r="W457">
        <v>0</v>
      </c>
      <c r="X457">
        <v>0</v>
      </c>
      <c r="Y457">
        <v>0</v>
      </c>
      <c r="Z457">
        <v>0</v>
      </c>
      <c r="AA457">
        <f t="shared" si="46"/>
        <v>214</v>
      </c>
      <c r="AB457" s="51">
        <f t="shared" si="47"/>
        <v>21.4</v>
      </c>
      <c r="AC457">
        <v>158</v>
      </c>
    </row>
    <row r="458" spans="1:29" x14ac:dyDescent="0.25">
      <c r="A458" t="s">
        <v>1912</v>
      </c>
      <c r="B458">
        <f t="shared" si="42"/>
        <v>0</v>
      </c>
      <c r="C458">
        <f t="shared" si="43"/>
        <v>0</v>
      </c>
      <c r="D458" t="s">
        <v>1014</v>
      </c>
      <c r="E458" t="s">
        <v>793</v>
      </c>
      <c r="N458">
        <v>0</v>
      </c>
      <c r="O458">
        <f t="shared" si="44"/>
        <v>0</v>
      </c>
      <c r="P458" s="51">
        <f t="shared" si="45"/>
        <v>0</v>
      </c>
      <c r="Q458">
        <v>9173</v>
      </c>
      <c r="R458">
        <v>0</v>
      </c>
      <c r="S458">
        <v>0</v>
      </c>
      <c r="T458">
        <v>0</v>
      </c>
      <c r="U458">
        <v>0</v>
      </c>
      <c r="V458">
        <v>0</v>
      </c>
      <c r="W458">
        <v>0</v>
      </c>
      <c r="X458">
        <v>0</v>
      </c>
      <c r="Y458">
        <v>0</v>
      </c>
      <c r="Z458">
        <v>0</v>
      </c>
      <c r="AA458">
        <f t="shared" si="46"/>
        <v>9173</v>
      </c>
      <c r="AB458" s="51">
        <f t="shared" si="47"/>
        <v>917.3</v>
      </c>
      <c r="AC458">
        <v>0</v>
      </c>
    </row>
    <row r="459" spans="1:29" x14ac:dyDescent="0.25">
      <c r="A459" t="s">
        <v>1913</v>
      </c>
      <c r="B459">
        <f t="shared" si="42"/>
        <v>0</v>
      </c>
      <c r="C459">
        <f t="shared" si="43"/>
        <v>0</v>
      </c>
      <c r="D459" t="s">
        <v>1285</v>
      </c>
      <c r="H459">
        <v>270</v>
      </c>
      <c r="K459">
        <v>180</v>
      </c>
      <c r="N459">
        <v>0</v>
      </c>
      <c r="O459">
        <f t="shared" si="44"/>
        <v>450</v>
      </c>
      <c r="P459" s="51">
        <f t="shared" si="45"/>
        <v>150</v>
      </c>
      <c r="Q459">
        <v>390</v>
      </c>
      <c r="R459">
        <v>0</v>
      </c>
      <c r="S459">
        <v>0</v>
      </c>
      <c r="T459">
        <v>1080</v>
      </c>
      <c r="U459">
        <v>0</v>
      </c>
      <c r="V459">
        <v>0</v>
      </c>
      <c r="W459">
        <v>0</v>
      </c>
      <c r="X459">
        <v>0</v>
      </c>
      <c r="Y459">
        <v>0</v>
      </c>
      <c r="Z459">
        <v>0</v>
      </c>
      <c r="AA459">
        <f t="shared" si="46"/>
        <v>1470</v>
      </c>
      <c r="AB459" s="51">
        <f t="shared" si="47"/>
        <v>147</v>
      </c>
      <c r="AC459">
        <v>1020</v>
      </c>
    </row>
    <row r="460" spans="1:29" x14ac:dyDescent="0.25">
      <c r="A460" t="s">
        <v>1914</v>
      </c>
      <c r="B460">
        <f t="shared" si="42"/>
        <v>17</v>
      </c>
      <c r="C460">
        <f t="shared" si="43"/>
        <v>0</v>
      </c>
      <c r="D460" t="s">
        <v>896</v>
      </c>
      <c r="I460">
        <v>3</v>
      </c>
      <c r="J460">
        <v>9</v>
      </c>
      <c r="K460">
        <v>31</v>
      </c>
      <c r="L460">
        <v>65</v>
      </c>
      <c r="M460">
        <v>4</v>
      </c>
      <c r="N460">
        <v>13</v>
      </c>
      <c r="O460">
        <f t="shared" si="44"/>
        <v>125</v>
      </c>
      <c r="P460" s="51">
        <f t="shared" si="45"/>
        <v>20.833333333333332</v>
      </c>
      <c r="Q460">
        <v>0</v>
      </c>
      <c r="R460">
        <v>274</v>
      </c>
      <c r="S460">
        <v>300</v>
      </c>
      <c r="T460">
        <v>0</v>
      </c>
      <c r="U460">
        <v>0</v>
      </c>
      <c r="V460">
        <v>0</v>
      </c>
      <c r="W460">
        <v>0</v>
      </c>
      <c r="X460">
        <v>0</v>
      </c>
      <c r="Y460">
        <v>0</v>
      </c>
      <c r="Z460">
        <v>0</v>
      </c>
      <c r="AA460">
        <f t="shared" si="46"/>
        <v>574</v>
      </c>
      <c r="AB460" s="51">
        <f t="shared" si="47"/>
        <v>57.4</v>
      </c>
      <c r="AC460">
        <v>145</v>
      </c>
    </row>
    <row r="461" spans="1:29" x14ac:dyDescent="0.25">
      <c r="A461" t="s">
        <v>1915</v>
      </c>
      <c r="B461">
        <f t="shared" si="42"/>
        <v>37</v>
      </c>
      <c r="C461">
        <f t="shared" si="43"/>
        <v>0</v>
      </c>
      <c r="D461" t="s">
        <v>1088</v>
      </c>
      <c r="F461">
        <v>6</v>
      </c>
      <c r="G461">
        <v>111</v>
      </c>
      <c r="H461">
        <v>22</v>
      </c>
      <c r="I461">
        <v>130</v>
      </c>
      <c r="K461">
        <v>37</v>
      </c>
      <c r="L461">
        <v>30</v>
      </c>
      <c r="M461">
        <v>5</v>
      </c>
      <c r="N461">
        <v>32</v>
      </c>
      <c r="O461">
        <f t="shared" si="44"/>
        <v>373</v>
      </c>
      <c r="P461" s="51">
        <f t="shared" si="45"/>
        <v>46.625</v>
      </c>
      <c r="Q461">
        <v>0</v>
      </c>
      <c r="R461">
        <v>6</v>
      </c>
      <c r="S461">
        <v>133</v>
      </c>
      <c r="T461">
        <v>0</v>
      </c>
      <c r="U461">
        <v>130</v>
      </c>
      <c r="V461">
        <v>0</v>
      </c>
      <c r="W461">
        <v>67</v>
      </c>
      <c r="X461">
        <v>66</v>
      </c>
      <c r="Y461">
        <v>0</v>
      </c>
      <c r="Z461">
        <v>0</v>
      </c>
      <c r="AA461">
        <f t="shared" si="46"/>
        <v>402</v>
      </c>
      <c r="AB461" s="51">
        <f t="shared" si="47"/>
        <v>40.200000000000003</v>
      </c>
      <c r="AC461">
        <v>29</v>
      </c>
    </row>
    <row r="462" spans="1:29" x14ac:dyDescent="0.25">
      <c r="A462" t="s">
        <v>1916</v>
      </c>
      <c r="B462">
        <f t="shared" si="42"/>
        <v>8</v>
      </c>
      <c r="C462">
        <f t="shared" si="43"/>
        <v>0</v>
      </c>
      <c r="D462" t="s">
        <v>1277</v>
      </c>
      <c r="H462">
        <v>2</v>
      </c>
      <c r="I462">
        <v>24</v>
      </c>
      <c r="J462">
        <v>22</v>
      </c>
      <c r="K462">
        <v>20</v>
      </c>
      <c r="L462">
        <v>29</v>
      </c>
      <c r="N462">
        <v>8</v>
      </c>
      <c r="O462">
        <f t="shared" si="44"/>
        <v>105</v>
      </c>
      <c r="P462" s="51">
        <f t="shared" si="45"/>
        <v>17.5</v>
      </c>
      <c r="Q462">
        <v>0</v>
      </c>
      <c r="R462">
        <v>0</v>
      </c>
      <c r="S462">
        <v>0</v>
      </c>
      <c r="T462">
        <v>218</v>
      </c>
      <c r="U462">
        <v>0</v>
      </c>
      <c r="V462">
        <v>0</v>
      </c>
      <c r="W462">
        <v>81</v>
      </c>
      <c r="X462">
        <v>0</v>
      </c>
      <c r="Y462">
        <v>0</v>
      </c>
      <c r="Z462">
        <v>0</v>
      </c>
      <c r="AA462">
        <f t="shared" si="46"/>
        <v>299</v>
      </c>
      <c r="AB462" s="51">
        <f t="shared" si="47"/>
        <v>29.9</v>
      </c>
      <c r="AC462">
        <v>194</v>
      </c>
    </row>
    <row r="463" spans="1:29" x14ac:dyDescent="0.25">
      <c r="A463" t="s">
        <v>1917</v>
      </c>
      <c r="B463">
        <f t="shared" si="42"/>
        <v>360</v>
      </c>
      <c r="C463">
        <f t="shared" si="43"/>
        <v>0</v>
      </c>
      <c r="D463" t="s">
        <v>1254</v>
      </c>
      <c r="F463">
        <v>90</v>
      </c>
      <c r="G463">
        <v>180</v>
      </c>
      <c r="H463">
        <v>90</v>
      </c>
      <c r="M463">
        <v>360</v>
      </c>
      <c r="N463">
        <v>0</v>
      </c>
      <c r="O463">
        <f t="shared" si="44"/>
        <v>720</v>
      </c>
      <c r="P463" s="51">
        <f t="shared" si="45"/>
        <v>144</v>
      </c>
      <c r="Q463">
        <v>270</v>
      </c>
      <c r="R463">
        <v>0</v>
      </c>
      <c r="S463">
        <v>0</v>
      </c>
      <c r="T463">
        <v>0</v>
      </c>
      <c r="U463">
        <v>0</v>
      </c>
      <c r="V463">
        <v>0</v>
      </c>
      <c r="W463">
        <v>0</v>
      </c>
      <c r="X463">
        <v>1440</v>
      </c>
      <c r="Y463">
        <v>0</v>
      </c>
      <c r="Z463">
        <v>0</v>
      </c>
      <c r="AA463">
        <f t="shared" si="46"/>
        <v>1710</v>
      </c>
      <c r="AB463" s="51">
        <f t="shared" si="47"/>
        <v>171</v>
      </c>
      <c r="AC463">
        <v>1080</v>
      </c>
    </row>
    <row r="464" spans="1:29" x14ac:dyDescent="0.25">
      <c r="A464" t="s">
        <v>1918</v>
      </c>
      <c r="B464">
        <f t="shared" si="42"/>
        <v>459</v>
      </c>
      <c r="C464">
        <f t="shared" si="43"/>
        <v>0</v>
      </c>
      <c r="D464" t="s">
        <v>909</v>
      </c>
      <c r="E464">
        <v>68</v>
      </c>
      <c r="F464">
        <v>1120</v>
      </c>
      <c r="G464">
        <v>1753</v>
      </c>
      <c r="H464">
        <v>1633</v>
      </c>
      <c r="I464">
        <v>1123</v>
      </c>
      <c r="J464">
        <v>1290</v>
      </c>
      <c r="K464">
        <v>1205</v>
      </c>
      <c r="L464">
        <v>1452</v>
      </c>
      <c r="M464">
        <v>202</v>
      </c>
      <c r="N464">
        <v>257</v>
      </c>
      <c r="O464">
        <f t="shared" si="44"/>
        <v>10103</v>
      </c>
      <c r="P464" s="51">
        <f t="shared" si="45"/>
        <v>1010.3</v>
      </c>
      <c r="Q464">
        <v>308</v>
      </c>
      <c r="R464">
        <v>4060</v>
      </c>
      <c r="S464">
        <v>780</v>
      </c>
      <c r="T464">
        <v>2640</v>
      </c>
      <c r="U464">
        <v>780</v>
      </c>
      <c r="V464">
        <v>0</v>
      </c>
      <c r="W464">
        <v>4164</v>
      </c>
      <c r="X464">
        <v>0</v>
      </c>
      <c r="Y464">
        <v>0</v>
      </c>
      <c r="Z464">
        <v>0</v>
      </c>
      <c r="AA464">
        <f t="shared" si="46"/>
        <v>12732</v>
      </c>
      <c r="AB464" s="51">
        <f t="shared" si="47"/>
        <v>1273.2</v>
      </c>
      <c r="AC464">
        <v>2166</v>
      </c>
    </row>
    <row r="465" spans="1:29" x14ac:dyDescent="0.25">
      <c r="A465" t="s">
        <v>1919</v>
      </c>
      <c r="B465">
        <f t="shared" si="42"/>
        <v>0</v>
      </c>
      <c r="C465">
        <f t="shared" si="43"/>
        <v>0</v>
      </c>
      <c r="D465" t="s">
        <v>1286</v>
      </c>
      <c r="I465">
        <v>90</v>
      </c>
      <c r="N465">
        <v>0</v>
      </c>
      <c r="O465">
        <f t="shared" si="44"/>
        <v>90</v>
      </c>
      <c r="P465" s="51">
        <f t="shared" si="45"/>
        <v>45</v>
      </c>
      <c r="Q465">
        <v>90</v>
      </c>
      <c r="R465">
        <v>0</v>
      </c>
      <c r="S465">
        <v>0</v>
      </c>
      <c r="T465">
        <v>0</v>
      </c>
      <c r="U465">
        <v>0</v>
      </c>
      <c r="V465">
        <v>0</v>
      </c>
      <c r="W465">
        <v>0</v>
      </c>
      <c r="X465">
        <v>0</v>
      </c>
      <c r="Y465">
        <v>0</v>
      </c>
      <c r="Z465">
        <v>0</v>
      </c>
      <c r="AA465">
        <f t="shared" si="46"/>
        <v>90</v>
      </c>
      <c r="AB465" s="51">
        <f t="shared" si="47"/>
        <v>9</v>
      </c>
      <c r="AC465">
        <v>0</v>
      </c>
    </row>
    <row r="466" spans="1:29" x14ac:dyDescent="0.25">
      <c r="A466" t="s">
        <v>1920</v>
      </c>
      <c r="B466">
        <f t="shared" si="42"/>
        <v>0</v>
      </c>
      <c r="C466">
        <f t="shared" si="43"/>
        <v>0</v>
      </c>
      <c r="D466" t="s">
        <v>1057</v>
      </c>
      <c r="E466" t="s">
        <v>793</v>
      </c>
      <c r="N466">
        <v>0</v>
      </c>
      <c r="O466">
        <f t="shared" si="44"/>
        <v>0</v>
      </c>
      <c r="P466" s="51">
        <f t="shared" si="45"/>
        <v>0</v>
      </c>
      <c r="Q466">
        <v>1200</v>
      </c>
      <c r="R466">
        <v>0</v>
      </c>
      <c r="S466">
        <v>0</v>
      </c>
      <c r="T466">
        <v>6360</v>
      </c>
      <c r="U466">
        <v>0</v>
      </c>
      <c r="V466">
        <v>0</v>
      </c>
      <c r="W466">
        <v>0</v>
      </c>
      <c r="X466">
        <v>0</v>
      </c>
      <c r="Y466">
        <v>0</v>
      </c>
      <c r="Z466">
        <v>0</v>
      </c>
      <c r="AA466">
        <f t="shared" si="46"/>
        <v>7560</v>
      </c>
      <c r="AB466" s="51">
        <f t="shared" si="47"/>
        <v>756</v>
      </c>
      <c r="AC466">
        <v>0</v>
      </c>
    </row>
    <row r="467" spans="1:29" x14ac:dyDescent="0.25">
      <c r="A467" t="s">
        <v>1921</v>
      </c>
      <c r="B467">
        <f t="shared" si="42"/>
        <v>116</v>
      </c>
      <c r="C467">
        <f t="shared" si="43"/>
        <v>0</v>
      </c>
      <c r="D467" t="s">
        <v>945</v>
      </c>
      <c r="H467">
        <v>47</v>
      </c>
      <c r="I467">
        <v>198</v>
      </c>
      <c r="J467">
        <v>226</v>
      </c>
      <c r="K467">
        <v>185</v>
      </c>
      <c r="L467">
        <v>242</v>
      </c>
      <c r="M467">
        <v>51</v>
      </c>
      <c r="N467">
        <v>65</v>
      </c>
      <c r="O467">
        <f t="shared" si="44"/>
        <v>1014</v>
      </c>
      <c r="P467" s="51">
        <f t="shared" si="45"/>
        <v>144.85714285714286</v>
      </c>
      <c r="Q467">
        <v>0</v>
      </c>
      <c r="R467">
        <v>0</v>
      </c>
      <c r="S467">
        <v>0</v>
      </c>
      <c r="T467">
        <v>2352</v>
      </c>
      <c r="U467">
        <v>0</v>
      </c>
      <c r="V467">
        <v>0</v>
      </c>
      <c r="W467">
        <v>0</v>
      </c>
      <c r="X467">
        <v>0</v>
      </c>
      <c r="Y467">
        <v>0</v>
      </c>
      <c r="Z467">
        <v>0</v>
      </c>
      <c r="AA467">
        <f t="shared" si="46"/>
        <v>2352</v>
      </c>
      <c r="AB467" s="51">
        <f t="shared" si="47"/>
        <v>235.2</v>
      </c>
      <c r="AC467">
        <v>1338</v>
      </c>
    </row>
    <row r="468" spans="1:29" x14ac:dyDescent="0.25">
      <c r="A468" t="s">
        <v>1922</v>
      </c>
      <c r="B468">
        <f t="shared" si="42"/>
        <v>5</v>
      </c>
      <c r="C468">
        <f t="shared" si="43"/>
        <v>0</v>
      </c>
      <c r="D468" t="s">
        <v>1128</v>
      </c>
      <c r="H468">
        <v>6</v>
      </c>
      <c r="I468">
        <v>7</v>
      </c>
      <c r="J468">
        <v>9</v>
      </c>
      <c r="K468">
        <v>16</v>
      </c>
      <c r="L468">
        <v>7</v>
      </c>
      <c r="M468">
        <v>1</v>
      </c>
      <c r="N468">
        <v>4</v>
      </c>
      <c r="O468">
        <f t="shared" si="44"/>
        <v>50</v>
      </c>
      <c r="P468" s="51">
        <f t="shared" si="45"/>
        <v>7.1428571428571432</v>
      </c>
      <c r="Q468">
        <v>0</v>
      </c>
      <c r="R468">
        <v>0</v>
      </c>
      <c r="S468">
        <v>0</v>
      </c>
      <c r="T468">
        <v>78</v>
      </c>
      <c r="U468">
        <v>0</v>
      </c>
      <c r="V468">
        <v>0</v>
      </c>
      <c r="W468">
        <v>0</v>
      </c>
      <c r="X468">
        <v>0</v>
      </c>
      <c r="Y468">
        <v>0</v>
      </c>
      <c r="Z468">
        <v>0</v>
      </c>
      <c r="AA468">
        <f t="shared" si="46"/>
        <v>78</v>
      </c>
      <c r="AB468" s="51">
        <f t="shared" si="47"/>
        <v>7.8</v>
      </c>
      <c r="AC468">
        <v>28</v>
      </c>
    </row>
    <row r="469" spans="1:29" x14ac:dyDescent="0.25">
      <c r="A469" t="s">
        <v>1923</v>
      </c>
      <c r="B469">
        <f t="shared" si="42"/>
        <v>10860</v>
      </c>
      <c r="C469">
        <f t="shared" si="43"/>
        <v>0</v>
      </c>
      <c r="D469" t="s">
        <v>1085</v>
      </c>
      <c r="E469">
        <v>360</v>
      </c>
      <c r="M469">
        <v>2430</v>
      </c>
      <c r="N469">
        <v>8430</v>
      </c>
      <c r="O469">
        <f t="shared" si="44"/>
        <v>11220</v>
      </c>
      <c r="P469" s="51">
        <f t="shared" si="45"/>
        <v>3740</v>
      </c>
      <c r="Q469">
        <v>360</v>
      </c>
      <c r="R469">
        <v>0</v>
      </c>
      <c r="S469">
        <v>0</v>
      </c>
      <c r="T469">
        <v>0</v>
      </c>
      <c r="U469">
        <v>0</v>
      </c>
      <c r="V469">
        <v>0</v>
      </c>
      <c r="W469">
        <v>10680</v>
      </c>
      <c r="X469">
        <v>0</v>
      </c>
      <c r="Y469">
        <v>0</v>
      </c>
      <c r="Z469">
        <v>0</v>
      </c>
      <c r="AA469">
        <f t="shared" si="46"/>
        <v>11040</v>
      </c>
      <c r="AB469" s="51">
        <f t="shared" si="47"/>
        <v>1104</v>
      </c>
      <c r="AC469">
        <v>0</v>
      </c>
    </row>
    <row r="470" spans="1:29" x14ac:dyDescent="0.25">
      <c r="A470" t="s">
        <v>1924</v>
      </c>
      <c r="B470">
        <f t="shared" si="42"/>
        <v>180</v>
      </c>
      <c r="C470">
        <f t="shared" si="43"/>
        <v>0</v>
      </c>
      <c r="D470" t="s">
        <v>1315</v>
      </c>
      <c r="L470">
        <v>120</v>
      </c>
      <c r="M470">
        <v>180</v>
      </c>
      <c r="N470">
        <v>0</v>
      </c>
      <c r="O470">
        <f t="shared" si="44"/>
        <v>300</v>
      </c>
      <c r="P470" s="51">
        <f t="shared" si="45"/>
        <v>100</v>
      </c>
      <c r="Q470">
        <v>2450</v>
      </c>
      <c r="R470">
        <v>0</v>
      </c>
      <c r="S470">
        <v>0</v>
      </c>
      <c r="T470">
        <v>0</v>
      </c>
      <c r="U470">
        <v>840</v>
      </c>
      <c r="V470">
        <v>0</v>
      </c>
      <c r="W470">
        <v>0</v>
      </c>
      <c r="X470">
        <v>0</v>
      </c>
      <c r="Y470">
        <v>0</v>
      </c>
      <c r="Z470">
        <v>0</v>
      </c>
      <c r="AA470">
        <f t="shared" si="46"/>
        <v>3290</v>
      </c>
      <c r="AB470" s="51">
        <f t="shared" si="47"/>
        <v>329</v>
      </c>
      <c r="AC470">
        <v>2220</v>
      </c>
    </row>
    <row r="471" spans="1:29" x14ac:dyDescent="0.25">
      <c r="A471" t="s">
        <v>1925</v>
      </c>
      <c r="B471">
        <f t="shared" si="42"/>
        <v>170</v>
      </c>
      <c r="C471">
        <f t="shared" si="43"/>
        <v>0</v>
      </c>
      <c r="D471" t="s">
        <v>1362</v>
      </c>
      <c r="F471">
        <v>168</v>
      </c>
      <c r="G471">
        <v>140</v>
      </c>
      <c r="H471">
        <v>168</v>
      </c>
      <c r="I471">
        <v>112</v>
      </c>
      <c r="J471">
        <v>252</v>
      </c>
      <c r="K471">
        <v>364</v>
      </c>
      <c r="L471">
        <v>224</v>
      </c>
      <c r="M471">
        <v>140</v>
      </c>
      <c r="N471">
        <v>30</v>
      </c>
      <c r="O471">
        <f t="shared" si="44"/>
        <v>1598</v>
      </c>
      <c r="P471" s="51">
        <f t="shared" si="45"/>
        <v>177.55555555555554</v>
      </c>
      <c r="Q471">
        <v>896</v>
      </c>
      <c r="R471">
        <v>0</v>
      </c>
      <c r="S471">
        <v>0</v>
      </c>
      <c r="T471">
        <v>0</v>
      </c>
      <c r="U471">
        <v>712</v>
      </c>
      <c r="V471">
        <v>4200</v>
      </c>
      <c r="W471">
        <v>0</v>
      </c>
      <c r="X471">
        <v>0</v>
      </c>
      <c r="Y471">
        <v>0</v>
      </c>
      <c r="Z471">
        <v>0</v>
      </c>
      <c r="AA471">
        <f t="shared" si="46"/>
        <v>5808</v>
      </c>
      <c r="AB471" s="51">
        <f t="shared" si="47"/>
        <v>580.79999999999995</v>
      </c>
      <c r="AC471">
        <v>2138</v>
      </c>
    </row>
    <row r="472" spans="1:29" x14ac:dyDescent="0.25">
      <c r="A472" t="s">
        <v>1926</v>
      </c>
      <c r="B472">
        <f t="shared" si="42"/>
        <v>0</v>
      </c>
      <c r="C472">
        <f t="shared" si="43"/>
        <v>0</v>
      </c>
      <c r="D472" t="s">
        <v>1148</v>
      </c>
      <c r="H472">
        <v>2070</v>
      </c>
      <c r="I472">
        <v>2940</v>
      </c>
      <c r="N472">
        <v>0</v>
      </c>
      <c r="O472">
        <f t="shared" si="44"/>
        <v>5010</v>
      </c>
      <c r="P472" s="51">
        <f t="shared" si="45"/>
        <v>1670</v>
      </c>
      <c r="Q472">
        <v>0</v>
      </c>
      <c r="R472">
        <v>0</v>
      </c>
      <c r="S472">
        <v>0</v>
      </c>
      <c r="T472">
        <v>5010</v>
      </c>
      <c r="U472">
        <v>0</v>
      </c>
      <c r="V472">
        <v>0</v>
      </c>
      <c r="W472">
        <v>0</v>
      </c>
      <c r="X472">
        <v>0</v>
      </c>
      <c r="Y472">
        <v>0</v>
      </c>
      <c r="Z472">
        <v>0</v>
      </c>
      <c r="AA472">
        <f t="shared" si="46"/>
        <v>5010</v>
      </c>
      <c r="AB472" s="51">
        <f t="shared" si="47"/>
        <v>501</v>
      </c>
      <c r="AC472">
        <v>0</v>
      </c>
    </row>
    <row r="473" spans="1:29" x14ac:dyDescent="0.25">
      <c r="A473" t="s">
        <v>1927</v>
      </c>
      <c r="B473">
        <f t="shared" si="42"/>
        <v>248</v>
      </c>
      <c r="C473">
        <f t="shared" si="43"/>
        <v>0</v>
      </c>
      <c r="D473" t="s">
        <v>1380</v>
      </c>
      <c r="H473">
        <v>135</v>
      </c>
      <c r="I473">
        <v>346</v>
      </c>
      <c r="J473">
        <v>237</v>
      </c>
      <c r="K473">
        <v>415</v>
      </c>
      <c r="L473">
        <v>316</v>
      </c>
      <c r="M473">
        <v>90</v>
      </c>
      <c r="N473">
        <v>158</v>
      </c>
      <c r="O473">
        <f t="shared" si="44"/>
        <v>1697</v>
      </c>
      <c r="P473" s="51">
        <f t="shared" si="45"/>
        <v>242.42857142857142</v>
      </c>
      <c r="Q473">
        <v>0</v>
      </c>
      <c r="R473">
        <v>0</v>
      </c>
      <c r="S473">
        <v>20</v>
      </c>
      <c r="T473">
        <v>880</v>
      </c>
      <c r="U473">
        <v>0</v>
      </c>
      <c r="V473">
        <v>1120</v>
      </c>
      <c r="W473">
        <v>0</v>
      </c>
      <c r="X473">
        <v>0</v>
      </c>
      <c r="Y473">
        <v>0</v>
      </c>
      <c r="Z473">
        <v>0</v>
      </c>
      <c r="AA473">
        <f t="shared" si="46"/>
        <v>2020</v>
      </c>
      <c r="AB473" s="51">
        <f t="shared" si="47"/>
        <v>202</v>
      </c>
      <c r="AC473">
        <v>330</v>
      </c>
    </row>
    <row r="474" spans="1:29" x14ac:dyDescent="0.25">
      <c r="A474" t="s">
        <v>1928</v>
      </c>
      <c r="B474">
        <f t="shared" si="42"/>
        <v>0</v>
      </c>
      <c r="C474">
        <f t="shared" si="43"/>
        <v>0</v>
      </c>
      <c r="D474" t="s">
        <v>899</v>
      </c>
      <c r="F474">
        <v>160</v>
      </c>
      <c r="G474">
        <v>640</v>
      </c>
      <c r="H474">
        <v>100</v>
      </c>
      <c r="I474">
        <v>440</v>
      </c>
      <c r="J474">
        <v>200</v>
      </c>
      <c r="L474">
        <v>160</v>
      </c>
      <c r="N474">
        <v>0</v>
      </c>
      <c r="O474">
        <f t="shared" si="44"/>
        <v>1700</v>
      </c>
      <c r="P474" s="51">
        <f t="shared" si="45"/>
        <v>242.85714285714286</v>
      </c>
      <c r="Q474">
        <v>160</v>
      </c>
      <c r="R474">
        <v>1500</v>
      </c>
      <c r="S474">
        <v>840</v>
      </c>
      <c r="T474">
        <v>0</v>
      </c>
      <c r="U474">
        <v>0</v>
      </c>
      <c r="V474">
        <v>0</v>
      </c>
      <c r="W474">
        <v>0</v>
      </c>
      <c r="X474">
        <v>0</v>
      </c>
      <c r="Y474">
        <v>0</v>
      </c>
      <c r="Z474">
        <v>0</v>
      </c>
      <c r="AA474">
        <f t="shared" si="46"/>
        <v>2500</v>
      </c>
      <c r="AB474" s="51">
        <f t="shared" si="47"/>
        <v>250</v>
      </c>
      <c r="AC474">
        <v>800</v>
      </c>
    </row>
    <row r="475" spans="1:29" x14ac:dyDescent="0.25">
      <c r="A475" t="s">
        <v>1929</v>
      </c>
      <c r="B475">
        <f t="shared" si="42"/>
        <v>69</v>
      </c>
      <c r="C475">
        <f t="shared" si="43"/>
        <v>36</v>
      </c>
      <c r="D475" t="s">
        <v>836</v>
      </c>
      <c r="E475">
        <v>49</v>
      </c>
      <c r="F475">
        <v>236</v>
      </c>
      <c r="G475">
        <v>84</v>
      </c>
      <c r="H475">
        <v>2</v>
      </c>
      <c r="I475">
        <v>3</v>
      </c>
      <c r="J475">
        <v>458</v>
      </c>
      <c r="K475">
        <v>101</v>
      </c>
      <c r="L475">
        <v>106</v>
      </c>
      <c r="M475">
        <v>40</v>
      </c>
      <c r="N475">
        <v>29</v>
      </c>
      <c r="O475">
        <f t="shared" si="44"/>
        <v>1108</v>
      </c>
      <c r="P475" s="51">
        <f t="shared" si="45"/>
        <v>110.8</v>
      </c>
      <c r="Q475">
        <v>168</v>
      </c>
      <c r="R475">
        <v>412</v>
      </c>
      <c r="S475">
        <v>2</v>
      </c>
      <c r="T475">
        <v>12</v>
      </c>
      <c r="U475">
        <v>0</v>
      </c>
      <c r="V475">
        <v>856</v>
      </c>
      <c r="W475">
        <v>126</v>
      </c>
      <c r="X475">
        <v>3</v>
      </c>
      <c r="Y475">
        <v>0</v>
      </c>
      <c r="Z475">
        <v>36</v>
      </c>
      <c r="AA475">
        <f t="shared" si="46"/>
        <v>1615</v>
      </c>
      <c r="AB475" s="51">
        <f t="shared" si="47"/>
        <v>161.5</v>
      </c>
      <c r="AC475">
        <v>303</v>
      </c>
    </row>
    <row r="476" spans="1:29" x14ac:dyDescent="0.25">
      <c r="A476" t="s">
        <v>1930</v>
      </c>
      <c r="B476">
        <f t="shared" si="42"/>
        <v>5</v>
      </c>
      <c r="C476">
        <f t="shared" si="43"/>
        <v>0</v>
      </c>
      <c r="D476" t="s">
        <v>1156</v>
      </c>
      <c r="F476">
        <v>2</v>
      </c>
      <c r="G476">
        <v>25</v>
      </c>
      <c r="K476">
        <v>6</v>
      </c>
      <c r="L476">
        <v>26</v>
      </c>
      <c r="M476">
        <v>2</v>
      </c>
      <c r="N476">
        <v>3</v>
      </c>
      <c r="O476">
        <f t="shared" si="44"/>
        <v>64</v>
      </c>
      <c r="P476" s="51">
        <f t="shared" si="45"/>
        <v>10.666666666666666</v>
      </c>
      <c r="Q476">
        <v>0</v>
      </c>
      <c r="R476">
        <v>27</v>
      </c>
      <c r="S476">
        <v>0</v>
      </c>
      <c r="T476">
        <v>0</v>
      </c>
      <c r="U476">
        <v>0</v>
      </c>
      <c r="V476">
        <v>0</v>
      </c>
      <c r="W476">
        <v>160</v>
      </c>
      <c r="X476">
        <v>0</v>
      </c>
      <c r="Y476">
        <v>0</v>
      </c>
      <c r="Z476">
        <v>0</v>
      </c>
      <c r="AA476">
        <f t="shared" si="46"/>
        <v>187</v>
      </c>
      <c r="AB476" s="51">
        <f t="shared" si="47"/>
        <v>18.7</v>
      </c>
      <c r="AC476">
        <v>123</v>
      </c>
    </row>
    <row r="477" spans="1:29" x14ac:dyDescent="0.25">
      <c r="A477" t="s">
        <v>1931</v>
      </c>
      <c r="B477">
        <f t="shared" si="42"/>
        <v>32</v>
      </c>
      <c r="C477">
        <f t="shared" si="43"/>
        <v>0</v>
      </c>
      <c r="D477" t="s">
        <v>1155</v>
      </c>
      <c r="E477">
        <v>26</v>
      </c>
      <c r="F477">
        <v>112</v>
      </c>
      <c r="G477">
        <v>96</v>
      </c>
      <c r="H477">
        <v>108</v>
      </c>
      <c r="I477">
        <v>33</v>
      </c>
      <c r="J477">
        <v>90</v>
      </c>
      <c r="K477">
        <v>119</v>
      </c>
      <c r="L477">
        <v>105</v>
      </c>
      <c r="M477">
        <v>18</v>
      </c>
      <c r="N477">
        <v>14</v>
      </c>
      <c r="O477">
        <f t="shared" si="44"/>
        <v>721</v>
      </c>
      <c r="P477" s="51">
        <f t="shared" si="45"/>
        <v>72.099999999999994</v>
      </c>
      <c r="Q477">
        <v>157</v>
      </c>
      <c r="R477">
        <v>4</v>
      </c>
      <c r="S477">
        <v>192</v>
      </c>
      <c r="T477">
        <v>17</v>
      </c>
      <c r="U477">
        <v>0</v>
      </c>
      <c r="V477">
        <v>111</v>
      </c>
      <c r="W477">
        <v>279</v>
      </c>
      <c r="X477">
        <v>0</v>
      </c>
      <c r="Y477">
        <v>0</v>
      </c>
      <c r="Z477">
        <v>0</v>
      </c>
      <c r="AA477">
        <f t="shared" si="46"/>
        <v>760</v>
      </c>
      <c r="AB477" s="51">
        <f t="shared" si="47"/>
        <v>76</v>
      </c>
      <c r="AC477">
        <v>44</v>
      </c>
    </row>
    <row r="478" spans="1:29" x14ac:dyDescent="0.25">
      <c r="A478" t="s">
        <v>1932</v>
      </c>
      <c r="B478">
        <f t="shared" si="42"/>
        <v>21</v>
      </c>
      <c r="C478">
        <f t="shared" si="43"/>
        <v>600</v>
      </c>
      <c r="D478" t="s">
        <v>1178</v>
      </c>
      <c r="E478">
        <v>291</v>
      </c>
      <c r="F478">
        <v>677</v>
      </c>
      <c r="G478">
        <v>30</v>
      </c>
      <c r="H478">
        <v>975</v>
      </c>
      <c r="I478">
        <v>3</v>
      </c>
      <c r="K478">
        <v>1</v>
      </c>
      <c r="N478">
        <v>21</v>
      </c>
      <c r="O478">
        <f t="shared" si="44"/>
        <v>1998</v>
      </c>
      <c r="P478" s="51">
        <f t="shared" si="45"/>
        <v>285.42857142857144</v>
      </c>
      <c r="Q478">
        <v>1001</v>
      </c>
      <c r="R478">
        <v>3</v>
      </c>
      <c r="S478">
        <v>1000</v>
      </c>
      <c r="T478">
        <v>0</v>
      </c>
      <c r="U478">
        <v>0</v>
      </c>
      <c r="V478">
        <v>0</v>
      </c>
      <c r="W478">
        <v>0</v>
      </c>
      <c r="X478">
        <v>0</v>
      </c>
      <c r="Y478">
        <v>600</v>
      </c>
      <c r="Z478">
        <v>0</v>
      </c>
      <c r="AA478">
        <f t="shared" si="46"/>
        <v>2604</v>
      </c>
      <c r="AB478" s="51">
        <f t="shared" si="47"/>
        <v>260.39999999999998</v>
      </c>
      <c r="AC478">
        <v>597</v>
      </c>
    </row>
    <row r="479" spans="1:29" x14ac:dyDescent="0.25">
      <c r="A479" t="s">
        <v>1933</v>
      </c>
      <c r="B479">
        <f t="shared" si="42"/>
        <v>53</v>
      </c>
      <c r="C479">
        <f t="shared" si="43"/>
        <v>0</v>
      </c>
      <c r="D479" t="s">
        <v>898</v>
      </c>
      <c r="F479">
        <v>65</v>
      </c>
      <c r="G479">
        <v>60</v>
      </c>
      <c r="H479">
        <v>64</v>
      </c>
      <c r="I479">
        <v>67</v>
      </c>
      <c r="J479">
        <v>68</v>
      </c>
      <c r="K479">
        <v>55</v>
      </c>
      <c r="L479">
        <v>105</v>
      </c>
      <c r="M479">
        <v>33</v>
      </c>
      <c r="N479">
        <v>20</v>
      </c>
      <c r="O479">
        <f t="shared" si="44"/>
        <v>537</v>
      </c>
      <c r="P479" s="51">
        <f t="shared" si="45"/>
        <v>59.666666666666664</v>
      </c>
      <c r="Q479">
        <v>0</v>
      </c>
      <c r="R479">
        <v>173</v>
      </c>
      <c r="S479">
        <v>230</v>
      </c>
      <c r="T479">
        <v>0</v>
      </c>
      <c r="U479">
        <v>0</v>
      </c>
      <c r="V479">
        <v>0</v>
      </c>
      <c r="W479">
        <v>184</v>
      </c>
      <c r="X479">
        <v>0</v>
      </c>
      <c r="Y479">
        <v>0</v>
      </c>
      <c r="Z479">
        <v>0</v>
      </c>
      <c r="AA479">
        <f t="shared" si="46"/>
        <v>587</v>
      </c>
      <c r="AB479" s="51">
        <f t="shared" si="47"/>
        <v>58.7</v>
      </c>
      <c r="AC479">
        <v>50</v>
      </c>
    </row>
    <row r="480" spans="1:29" x14ac:dyDescent="0.25">
      <c r="A480" t="s">
        <v>1934</v>
      </c>
      <c r="B480">
        <f t="shared" si="42"/>
        <v>1350</v>
      </c>
      <c r="C480">
        <f t="shared" si="43"/>
        <v>0</v>
      </c>
      <c r="D480" t="s">
        <v>1344</v>
      </c>
      <c r="F480">
        <v>1710</v>
      </c>
      <c r="G480">
        <v>2250</v>
      </c>
      <c r="H480">
        <v>1800</v>
      </c>
      <c r="I480">
        <v>2130</v>
      </c>
      <c r="J480">
        <v>1950</v>
      </c>
      <c r="K480">
        <v>2070</v>
      </c>
      <c r="L480">
        <v>2610</v>
      </c>
      <c r="M480">
        <v>630</v>
      </c>
      <c r="N480">
        <v>720</v>
      </c>
      <c r="O480">
        <f t="shared" si="44"/>
        <v>15870</v>
      </c>
      <c r="P480" s="51">
        <f t="shared" si="45"/>
        <v>1763.3333333333333</v>
      </c>
      <c r="Q480">
        <v>12830</v>
      </c>
      <c r="R480">
        <v>12830</v>
      </c>
      <c r="S480">
        <v>10500</v>
      </c>
      <c r="T480">
        <v>0</v>
      </c>
      <c r="U480">
        <v>0</v>
      </c>
      <c r="V480">
        <v>2500</v>
      </c>
      <c r="W480">
        <v>0</v>
      </c>
      <c r="X480">
        <v>11320</v>
      </c>
      <c r="Y480">
        <v>0</v>
      </c>
      <c r="Z480">
        <v>0</v>
      </c>
      <c r="AA480">
        <f t="shared" si="46"/>
        <v>49980</v>
      </c>
      <c r="AB480" s="51">
        <f t="shared" si="47"/>
        <v>4998</v>
      </c>
      <c r="AC480">
        <v>10880</v>
      </c>
    </row>
    <row r="481" spans="1:29" x14ac:dyDescent="0.25">
      <c r="A481" t="s">
        <v>1935</v>
      </c>
      <c r="B481">
        <f t="shared" si="42"/>
        <v>307</v>
      </c>
      <c r="C481">
        <f t="shared" si="43"/>
        <v>0</v>
      </c>
      <c r="D481" t="s">
        <v>986</v>
      </c>
      <c r="E481">
        <v>508</v>
      </c>
      <c r="F481">
        <v>1587</v>
      </c>
      <c r="G481">
        <v>2216</v>
      </c>
      <c r="H481">
        <v>1697</v>
      </c>
      <c r="I481">
        <v>2049</v>
      </c>
      <c r="J481">
        <v>1414</v>
      </c>
      <c r="K481">
        <v>603</v>
      </c>
      <c r="L481">
        <v>249</v>
      </c>
      <c r="M481">
        <v>105</v>
      </c>
      <c r="N481">
        <v>202</v>
      </c>
      <c r="O481">
        <f t="shared" si="44"/>
        <v>10630</v>
      </c>
      <c r="P481" s="51">
        <f t="shared" si="45"/>
        <v>1063</v>
      </c>
      <c r="Q481">
        <v>509</v>
      </c>
      <c r="R481">
        <v>7123</v>
      </c>
      <c r="S481">
        <v>1006</v>
      </c>
      <c r="T481">
        <v>4000</v>
      </c>
      <c r="U481">
        <v>2000</v>
      </c>
      <c r="V481">
        <v>0</v>
      </c>
      <c r="W481">
        <v>0</v>
      </c>
      <c r="X481">
        <v>0</v>
      </c>
      <c r="Y481">
        <v>0</v>
      </c>
      <c r="Z481">
        <v>0</v>
      </c>
      <c r="AA481">
        <f t="shared" si="46"/>
        <v>14638</v>
      </c>
      <c r="AB481" s="51">
        <f t="shared" si="47"/>
        <v>1463.8</v>
      </c>
      <c r="AC481">
        <v>1062</v>
      </c>
    </row>
    <row r="482" spans="1:29" x14ac:dyDescent="0.25">
      <c r="A482" t="s">
        <v>1936</v>
      </c>
      <c r="B482">
        <f t="shared" si="42"/>
        <v>471</v>
      </c>
      <c r="C482">
        <f t="shared" si="43"/>
        <v>7</v>
      </c>
      <c r="D482" t="s">
        <v>1175</v>
      </c>
      <c r="F482">
        <v>2716</v>
      </c>
      <c r="G482">
        <v>3530</v>
      </c>
      <c r="H482">
        <v>599</v>
      </c>
      <c r="K482">
        <v>632</v>
      </c>
      <c r="L482">
        <v>183</v>
      </c>
      <c r="M482">
        <v>424</v>
      </c>
      <c r="N482">
        <v>47</v>
      </c>
      <c r="O482">
        <f t="shared" si="44"/>
        <v>8131</v>
      </c>
      <c r="P482" s="51">
        <f t="shared" si="45"/>
        <v>1161.5714285714287</v>
      </c>
      <c r="Q482">
        <v>0</v>
      </c>
      <c r="R482">
        <v>6000</v>
      </c>
      <c r="S482">
        <v>1263</v>
      </c>
      <c r="T482">
        <v>180</v>
      </c>
      <c r="U482">
        <v>0</v>
      </c>
      <c r="V482">
        <v>0</v>
      </c>
      <c r="W482">
        <v>2735</v>
      </c>
      <c r="X482">
        <v>150</v>
      </c>
      <c r="Y482">
        <v>0</v>
      </c>
      <c r="Z482">
        <v>7</v>
      </c>
      <c r="AA482">
        <f t="shared" si="46"/>
        <v>10335</v>
      </c>
      <c r="AB482" s="51">
        <f t="shared" si="47"/>
        <v>1033.5</v>
      </c>
      <c r="AC482">
        <v>1368</v>
      </c>
    </row>
    <row r="483" spans="1:29" x14ac:dyDescent="0.25">
      <c r="A483" t="s">
        <v>1937</v>
      </c>
      <c r="B483">
        <f t="shared" si="42"/>
        <v>210</v>
      </c>
      <c r="C483">
        <f t="shared" si="43"/>
        <v>400</v>
      </c>
      <c r="D483" t="s">
        <v>1174</v>
      </c>
      <c r="F483">
        <v>2</v>
      </c>
      <c r="G483">
        <v>176</v>
      </c>
      <c r="H483">
        <v>163</v>
      </c>
      <c r="I483">
        <v>342</v>
      </c>
      <c r="J483">
        <v>257</v>
      </c>
      <c r="K483">
        <v>577</v>
      </c>
      <c r="L483">
        <v>531</v>
      </c>
      <c r="M483">
        <v>99</v>
      </c>
      <c r="N483">
        <v>111</v>
      </c>
      <c r="O483">
        <f t="shared" si="44"/>
        <v>2258</v>
      </c>
      <c r="P483" s="51">
        <f t="shared" si="45"/>
        <v>250.88888888888889</v>
      </c>
      <c r="Q483">
        <v>0</v>
      </c>
      <c r="R483">
        <v>0</v>
      </c>
      <c r="S483">
        <v>315</v>
      </c>
      <c r="T483">
        <v>377</v>
      </c>
      <c r="U483">
        <v>0</v>
      </c>
      <c r="V483">
        <v>508</v>
      </c>
      <c r="W483">
        <v>300</v>
      </c>
      <c r="X483">
        <v>731</v>
      </c>
      <c r="Y483">
        <v>0</v>
      </c>
      <c r="Z483">
        <v>400</v>
      </c>
      <c r="AA483">
        <f t="shared" si="46"/>
        <v>2631</v>
      </c>
      <c r="AB483" s="51">
        <f t="shared" si="47"/>
        <v>263.10000000000002</v>
      </c>
      <c r="AC483">
        <v>403</v>
      </c>
    </row>
    <row r="484" spans="1:29" x14ac:dyDescent="0.25">
      <c r="A484" t="s">
        <v>1938</v>
      </c>
      <c r="B484">
        <f t="shared" si="42"/>
        <v>343</v>
      </c>
      <c r="C484">
        <f t="shared" si="43"/>
        <v>0</v>
      </c>
      <c r="D484" t="s">
        <v>1247</v>
      </c>
      <c r="H484">
        <v>174</v>
      </c>
      <c r="I484">
        <v>5361</v>
      </c>
      <c r="J484">
        <v>1411</v>
      </c>
      <c r="K484">
        <v>636</v>
      </c>
      <c r="L484">
        <v>887</v>
      </c>
      <c r="M484">
        <v>81</v>
      </c>
      <c r="N484">
        <v>262</v>
      </c>
      <c r="O484">
        <f t="shared" si="44"/>
        <v>8812</v>
      </c>
      <c r="P484" s="51">
        <f t="shared" si="45"/>
        <v>1258.8571428571429</v>
      </c>
      <c r="Q484">
        <v>0</v>
      </c>
      <c r="R484">
        <v>0</v>
      </c>
      <c r="S484">
        <v>0</v>
      </c>
      <c r="T484">
        <v>3300</v>
      </c>
      <c r="U484">
        <v>5387</v>
      </c>
      <c r="V484">
        <v>0</v>
      </c>
      <c r="W484">
        <v>6220</v>
      </c>
      <c r="X484">
        <v>0</v>
      </c>
      <c r="Y484">
        <v>0</v>
      </c>
      <c r="Z484">
        <v>0</v>
      </c>
      <c r="AA484">
        <f t="shared" si="46"/>
        <v>14907</v>
      </c>
      <c r="AB484" s="51">
        <f t="shared" si="47"/>
        <v>1490.7</v>
      </c>
      <c r="AC484">
        <v>4619</v>
      </c>
    </row>
    <row r="485" spans="1:29" x14ac:dyDescent="0.25">
      <c r="A485" t="s">
        <v>1939</v>
      </c>
      <c r="B485">
        <f t="shared" si="42"/>
        <v>31</v>
      </c>
      <c r="C485">
        <f t="shared" si="43"/>
        <v>0</v>
      </c>
      <c r="D485" t="s">
        <v>1395</v>
      </c>
      <c r="E485">
        <v>14</v>
      </c>
      <c r="F485">
        <v>81</v>
      </c>
      <c r="G485">
        <v>83</v>
      </c>
      <c r="H485">
        <v>74</v>
      </c>
      <c r="I485">
        <v>60</v>
      </c>
      <c r="J485">
        <v>114</v>
      </c>
      <c r="K485">
        <v>150</v>
      </c>
      <c r="L485">
        <v>95</v>
      </c>
      <c r="M485">
        <v>21</v>
      </c>
      <c r="N485">
        <v>10</v>
      </c>
      <c r="O485">
        <f t="shared" si="44"/>
        <v>702</v>
      </c>
      <c r="P485" s="51">
        <f t="shared" si="45"/>
        <v>70.2</v>
      </c>
      <c r="Q485">
        <v>342</v>
      </c>
      <c r="R485">
        <v>0</v>
      </c>
      <c r="S485">
        <v>0</v>
      </c>
      <c r="T485">
        <v>300</v>
      </c>
      <c r="U485">
        <v>0</v>
      </c>
      <c r="V485">
        <v>196</v>
      </c>
      <c r="W485">
        <v>388</v>
      </c>
      <c r="X485">
        <v>0</v>
      </c>
      <c r="Y485">
        <v>0</v>
      </c>
      <c r="Z485">
        <v>0</v>
      </c>
      <c r="AA485">
        <f t="shared" si="46"/>
        <v>1226</v>
      </c>
      <c r="AB485" s="51">
        <f t="shared" si="47"/>
        <v>122.6</v>
      </c>
      <c r="AC485">
        <v>276</v>
      </c>
    </row>
    <row r="486" spans="1:29" x14ac:dyDescent="0.25">
      <c r="A486" t="s">
        <v>1940</v>
      </c>
      <c r="B486">
        <f t="shared" si="42"/>
        <v>0</v>
      </c>
      <c r="C486">
        <f t="shared" si="43"/>
        <v>0</v>
      </c>
      <c r="D486" t="s">
        <v>1404</v>
      </c>
      <c r="E486">
        <v>10</v>
      </c>
      <c r="F486">
        <v>30</v>
      </c>
      <c r="H486">
        <v>76</v>
      </c>
      <c r="I486">
        <v>133</v>
      </c>
      <c r="J486">
        <v>172</v>
      </c>
      <c r="K486">
        <v>119</v>
      </c>
      <c r="N486">
        <v>0</v>
      </c>
      <c r="O486">
        <f t="shared" si="44"/>
        <v>540</v>
      </c>
      <c r="P486" s="51">
        <f t="shared" si="45"/>
        <v>77.142857142857139</v>
      </c>
      <c r="Q486">
        <v>13</v>
      </c>
      <c r="R486">
        <v>27</v>
      </c>
      <c r="S486">
        <v>200</v>
      </c>
      <c r="T486">
        <v>400</v>
      </c>
      <c r="U486">
        <v>0</v>
      </c>
      <c r="V486">
        <v>50</v>
      </c>
      <c r="W486">
        <v>55</v>
      </c>
      <c r="X486">
        <v>0</v>
      </c>
      <c r="Y486">
        <v>0</v>
      </c>
      <c r="Z486">
        <v>0</v>
      </c>
      <c r="AA486">
        <f t="shared" si="46"/>
        <v>745</v>
      </c>
      <c r="AB486" s="51">
        <f t="shared" si="47"/>
        <v>74.5</v>
      </c>
      <c r="AC486">
        <v>0</v>
      </c>
    </row>
    <row r="487" spans="1:29" x14ac:dyDescent="0.25">
      <c r="A487" t="s">
        <v>1941</v>
      </c>
      <c r="B487">
        <f t="shared" si="42"/>
        <v>0</v>
      </c>
      <c r="C487">
        <f t="shared" si="43"/>
        <v>0</v>
      </c>
      <c r="D487" t="s">
        <v>1007</v>
      </c>
      <c r="J487">
        <v>11880</v>
      </c>
      <c r="N487">
        <v>0</v>
      </c>
      <c r="O487">
        <f t="shared" si="44"/>
        <v>11880</v>
      </c>
      <c r="P487" s="51">
        <f t="shared" si="45"/>
        <v>5940</v>
      </c>
      <c r="Q487">
        <v>0</v>
      </c>
      <c r="R487">
        <v>0</v>
      </c>
      <c r="S487">
        <v>0</v>
      </c>
      <c r="T487">
        <v>0</v>
      </c>
      <c r="U487">
        <v>11880</v>
      </c>
      <c r="V487">
        <v>0</v>
      </c>
      <c r="W487">
        <v>0</v>
      </c>
      <c r="X487">
        <v>0</v>
      </c>
      <c r="Y487">
        <v>0</v>
      </c>
      <c r="Z487">
        <v>0</v>
      </c>
      <c r="AA487">
        <f t="shared" si="46"/>
        <v>11880</v>
      </c>
      <c r="AB487" s="51">
        <f t="shared" si="47"/>
        <v>1188</v>
      </c>
      <c r="AC487">
        <v>0</v>
      </c>
    </row>
    <row r="488" spans="1:29" x14ac:dyDescent="0.25">
      <c r="A488" t="s">
        <v>1942</v>
      </c>
      <c r="B488">
        <f t="shared" si="42"/>
        <v>0</v>
      </c>
      <c r="C488">
        <f t="shared" si="43"/>
        <v>0</v>
      </c>
      <c r="D488" t="s">
        <v>1038</v>
      </c>
      <c r="F488">
        <v>246</v>
      </c>
      <c r="G488">
        <v>17</v>
      </c>
      <c r="N488">
        <v>0</v>
      </c>
      <c r="O488">
        <f t="shared" si="44"/>
        <v>263</v>
      </c>
      <c r="P488" s="51">
        <f t="shared" si="45"/>
        <v>87.666666666666671</v>
      </c>
      <c r="Q488">
        <v>0</v>
      </c>
      <c r="R488">
        <v>364</v>
      </c>
      <c r="S488">
        <v>0</v>
      </c>
      <c r="T488">
        <v>0</v>
      </c>
      <c r="U488">
        <v>0</v>
      </c>
      <c r="V488">
        <v>0</v>
      </c>
      <c r="W488">
        <v>0</v>
      </c>
      <c r="X488">
        <v>0</v>
      </c>
      <c r="Y488">
        <v>0</v>
      </c>
      <c r="Z488">
        <v>0</v>
      </c>
      <c r="AA488">
        <f t="shared" si="46"/>
        <v>364</v>
      </c>
      <c r="AB488" s="51">
        <f t="shared" si="47"/>
        <v>36.4</v>
      </c>
      <c r="AC488">
        <v>0</v>
      </c>
    </row>
    <row r="489" spans="1:29" x14ac:dyDescent="0.25">
      <c r="A489" t="s">
        <v>1943</v>
      </c>
      <c r="B489">
        <f t="shared" si="42"/>
        <v>1080</v>
      </c>
      <c r="C489">
        <f t="shared" si="43"/>
        <v>0</v>
      </c>
      <c r="D489" t="s">
        <v>1308</v>
      </c>
      <c r="E489">
        <v>60</v>
      </c>
      <c r="F489">
        <v>4320</v>
      </c>
      <c r="G489">
        <v>4800</v>
      </c>
      <c r="H489">
        <v>4380</v>
      </c>
      <c r="I489">
        <v>5460</v>
      </c>
      <c r="J489">
        <v>2040</v>
      </c>
      <c r="K489">
        <v>6300</v>
      </c>
      <c r="L489">
        <v>6060</v>
      </c>
      <c r="N489">
        <v>1080</v>
      </c>
      <c r="O489">
        <f t="shared" si="44"/>
        <v>34500</v>
      </c>
      <c r="P489" s="51">
        <f t="shared" si="45"/>
        <v>3833.3333333333335</v>
      </c>
      <c r="Q489">
        <v>60</v>
      </c>
      <c r="R489">
        <v>21000</v>
      </c>
      <c r="S489">
        <v>0</v>
      </c>
      <c r="T489">
        <v>0</v>
      </c>
      <c r="U489">
        <v>0</v>
      </c>
      <c r="V489">
        <v>0</v>
      </c>
      <c r="W489">
        <v>31620</v>
      </c>
      <c r="X489">
        <v>0</v>
      </c>
      <c r="Y489">
        <v>0</v>
      </c>
      <c r="Z489">
        <v>0</v>
      </c>
      <c r="AA489">
        <f t="shared" si="46"/>
        <v>52680</v>
      </c>
      <c r="AB489" s="51">
        <f t="shared" si="47"/>
        <v>5268</v>
      </c>
      <c r="AC489">
        <v>18000</v>
      </c>
    </row>
    <row r="490" spans="1:29" x14ac:dyDescent="0.25">
      <c r="A490" t="s">
        <v>1944</v>
      </c>
      <c r="B490">
        <f t="shared" si="42"/>
        <v>270</v>
      </c>
      <c r="C490">
        <f t="shared" si="43"/>
        <v>0</v>
      </c>
      <c r="D490" t="s">
        <v>1086</v>
      </c>
      <c r="G490">
        <v>960</v>
      </c>
      <c r="H490">
        <v>55</v>
      </c>
      <c r="I490">
        <v>20</v>
      </c>
      <c r="J490">
        <v>270</v>
      </c>
      <c r="L490">
        <v>90</v>
      </c>
      <c r="M490">
        <v>270</v>
      </c>
      <c r="N490">
        <v>0</v>
      </c>
      <c r="O490">
        <f t="shared" si="44"/>
        <v>1665</v>
      </c>
      <c r="P490" s="51">
        <f t="shared" si="45"/>
        <v>237.85714285714286</v>
      </c>
      <c r="Q490">
        <v>360</v>
      </c>
      <c r="R490">
        <v>0</v>
      </c>
      <c r="S490">
        <v>1440</v>
      </c>
      <c r="T490">
        <v>0</v>
      </c>
      <c r="U490">
        <v>0</v>
      </c>
      <c r="V490">
        <v>0</v>
      </c>
      <c r="W490">
        <v>0</v>
      </c>
      <c r="X490">
        <v>0</v>
      </c>
      <c r="Y490">
        <v>0</v>
      </c>
      <c r="Z490">
        <v>0</v>
      </c>
      <c r="AA490">
        <f t="shared" si="46"/>
        <v>1800</v>
      </c>
      <c r="AB490" s="51">
        <f t="shared" si="47"/>
        <v>180</v>
      </c>
      <c r="AC490">
        <v>540</v>
      </c>
    </row>
    <row r="491" spans="1:29" x14ac:dyDescent="0.25">
      <c r="A491" t="s">
        <v>1945</v>
      </c>
      <c r="B491">
        <f t="shared" si="42"/>
        <v>231</v>
      </c>
      <c r="C491">
        <f t="shared" si="43"/>
        <v>0</v>
      </c>
      <c r="D491" t="s">
        <v>1048</v>
      </c>
      <c r="F491">
        <v>142</v>
      </c>
      <c r="G491">
        <v>56</v>
      </c>
      <c r="H491">
        <v>202</v>
      </c>
      <c r="I491">
        <v>112</v>
      </c>
      <c r="J491">
        <v>84</v>
      </c>
      <c r="K491">
        <v>56</v>
      </c>
      <c r="L491">
        <v>259</v>
      </c>
      <c r="M491">
        <v>175</v>
      </c>
      <c r="N491">
        <v>56</v>
      </c>
      <c r="O491">
        <f t="shared" si="44"/>
        <v>1142</v>
      </c>
      <c r="P491" s="51">
        <f t="shared" si="45"/>
        <v>126.88888888888889</v>
      </c>
      <c r="Q491">
        <v>5124</v>
      </c>
      <c r="R491">
        <v>0</v>
      </c>
      <c r="S491">
        <v>0</v>
      </c>
      <c r="T491">
        <v>0</v>
      </c>
      <c r="U491">
        <v>0</v>
      </c>
      <c r="V491">
        <v>0</v>
      </c>
      <c r="W491">
        <v>0</v>
      </c>
      <c r="X491">
        <v>0</v>
      </c>
      <c r="Y491">
        <v>0</v>
      </c>
      <c r="Z491">
        <v>0</v>
      </c>
      <c r="AA491">
        <f t="shared" si="46"/>
        <v>5124</v>
      </c>
      <c r="AB491" s="51">
        <f t="shared" si="47"/>
        <v>512.4</v>
      </c>
      <c r="AC491">
        <v>4101</v>
      </c>
    </row>
    <row r="492" spans="1:29" x14ac:dyDescent="0.25">
      <c r="A492" t="s">
        <v>1946</v>
      </c>
      <c r="B492">
        <f t="shared" si="42"/>
        <v>0</v>
      </c>
      <c r="C492">
        <f t="shared" si="43"/>
        <v>0</v>
      </c>
      <c r="D492" t="s">
        <v>1078</v>
      </c>
      <c r="E492" t="s">
        <v>793</v>
      </c>
      <c r="N492">
        <v>0</v>
      </c>
      <c r="O492">
        <f t="shared" si="44"/>
        <v>0</v>
      </c>
      <c r="P492" s="51">
        <f t="shared" si="45"/>
        <v>0</v>
      </c>
      <c r="Q492">
        <v>60</v>
      </c>
      <c r="R492">
        <v>0</v>
      </c>
      <c r="S492">
        <v>0</v>
      </c>
      <c r="T492">
        <v>0</v>
      </c>
      <c r="U492">
        <v>0</v>
      </c>
      <c r="V492">
        <v>0</v>
      </c>
      <c r="W492">
        <v>0</v>
      </c>
      <c r="X492">
        <v>0</v>
      </c>
      <c r="Y492">
        <v>0</v>
      </c>
      <c r="Z492">
        <v>0</v>
      </c>
      <c r="AA492">
        <f t="shared" si="46"/>
        <v>60</v>
      </c>
      <c r="AB492" s="51">
        <f t="shared" si="47"/>
        <v>6</v>
      </c>
      <c r="AC492">
        <v>0</v>
      </c>
    </row>
    <row r="493" spans="1:29" x14ac:dyDescent="0.25">
      <c r="A493" t="s">
        <v>1947</v>
      </c>
      <c r="B493">
        <f t="shared" si="42"/>
        <v>150</v>
      </c>
      <c r="C493">
        <f t="shared" si="43"/>
        <v>0</v>
      </c>
      <c r="D493" t="s">
        <v>1150</v>
      </c>
      <c r="G493">
        <v>300</v>
      </c>
      <c r="H493">
        <v>450</v>
      </c>
      <c r="I493">
        <v>300</v>
      </c>
      <c r="J493">
        <v>300</v>
      </c>
      <c r="K493">
        <v>468</v>
      </c>
      <c r="L493">
        <v>384</v>
      </c>
      <c r="M493">
        <v>150</v>
      </c>
      <c r="N493">
        <v>0</v>
      </c>
      <c r="O493">
        <f t="shared" si="44"/>
        <v>2352</v>
      </c>
      <c r="P493" s="51">
        <f t="shared" si="45"/>
        <v>294</v>
      </c>
      <c r="Q493">
        <v>0</v>
      </c>
      <c r="R493">
        <v>0</v>
      </c>
      <c r="S493">
        <v>1050</v>
      </c>
      <c r="T493">
        <v>0</v>
      </c>
      <c r="U493">
        <v>1750</v>
      </c>
      <c r="V493">
        <v>0</v>
      </c>
      <c r="W493">
        <v>0</v>
      </c>
      <c r="X493">
        <v>2730</v>
      </c>
      <c r="Y493">
        <v>0</v>
      </c>
      <c r="Z493">
        <v>0</v>
      </c>
      <c r="AA493">
        <f t="shared" si="46"/>
        <v>5530</v>
      </c>
      <c r="AB493" s="51">
        <f t="shared" si="47"/>
        <v>553</v>
      </c>
      <c r="AC493">
        <v>3178</v>
      </c>
    </row>
    <row r="494" spans="1:29" x14ac:dyDescent="0.25">
      <c r="A494" t="s">
        <v>1948</v>
      </c>
      <c r="B494">
        <f t="shared" si="42"/>
        <v>540</v>
      </c>
      <c r="C494">
        <f t="shared" si="43"/>
        <v>0</v>
      </c>
      <c r="D494" t="s">
        <v>1366</v>
      </c>
      <c r="E494">
        <v>30</v>
      </c>
      <c r="H494">
        <v>750</v>
      </c>
      <c r="I494">
        <v>1770</v>
      </c>
      <c r="J494">
        <v>280</v>
      </c>
      <c r="K494">
        <v>1050</v>
      </c>
      <c r="L494">
        <v>1175</v>
      </c>
      <c r="M494">
        <v>240</v>
      </c>
      <c r="N494">
        <v>300</v>
      </c>
      <c r="O494">
        <f t="shared" si="44"/>
        <v>5595</v>
      </c>
      <c r="P494" s="51">
        <f t="shared" si="45"/>
        <v>699.375</v>
      </c>
      <c r="Q494">
        <v>30</v>
      </c>
      <c r="R494">
        <v>0</v>
      </c>
      <c r="S494">
        <v>0</v>
      </c>
      <c r="T494">
        <v>2800</v>
      </c>
      <c r="U494">
        <v>0</v>
      </c>
      <c r="V494">
        <v>0</v>
      </c>
      <c r="W494">
        <v>1400</v>
      </c>
      <c r="X494">
        <v>1400</v>
      </c>
      <c r="Y494">
        <v>0</v>
      </c>
      <c r="Z494">
        <v>0</v>
      </c>
      <c r="AA494">
        <f t="shared" si="46"/>
        <v>5630</v>
      </c>
      <c r="AB494" s="51">
        <f t="shared" si="47"/>
        <v>563</v>
      </c>
      <c r="AC494">
        <v>35</v>
      </c>
    </row>
    <row r="495" spans="1:29" x14ac:dyDescent="0.25">
      <c r="A495" t="s">
        <v>1949</v>
      </c>
      <c r="B495">
        <f t="shared" si="42"/>
        <v>0</v>
      </c>
      <c r="C495">
        <f t="shared" si="43"/>
        <v>0</v>
      </c>
      <c r="D495" t="s">
        <v>897</v>
      </c>
      <c r="F495">
        <v>123</v>
      </c>
      <c r="G495">
        <v>130</v>
      </c>
      <c r="H495">
        <v>124</v>
      </c>
      <c r="I495">
        <v>139</v>
      </c>
      <c r="J495">
        <v>134</v>
      </c>
      <c r="K495">
        <v>231</v>
      </c>
      <c r="L495">
        <v>133</v>
      </c>
      <c r="N495">
        <v>0</v>
      </c>
      <c r="O495">
        <f t="shared" si="44"/>
        <v>1014</v>
      </c>
      <c r="P495" s="51">
        <f t="shared" si="45"/>
        <v>126.75</v>
      </c>
      <c r="Q495">
        <v>0</v>
      </c>
      <c r="R495">
        <v>447</v>
      </c>
      <c r="S495">
        <v>0</v>
      </c>
      <c r="T495">
        <v>189</v>
      </c>
      <c r="U495">
        <v>198</v>
      </c>
      <c r="V495">
        <v>0</v>
      </c>
      <c r="W495">
        <v>180</v>
      </c>
      <c r="X495">
        <v>0</v>
      </c>
      <c r="Y495">
        <v>0</v>
      </c>
      <c r="Z495">
        <v>0</v>
      </c>
      <c r="AA495">
        <f t="shared" si="46"/>
        <v>1014</v>
      </c>
      <c r="AB495" s="51">
        <f t="shared" si="47"/>
        <v>101.4</v>
      </c>
      <c r="AC495">
        <v>0</v>
      </c>
    </row>
    <row r="496" spans="1:29" x14ac:dyDescent="0.25">
      <c r="A496" t="s">
        <v>1950</v>
      </c>
      <c r="B496">
        <f t="shared" si="42"/>
        <v>0</v>
      </c>
      <c r="C496">
        <f t="shared" si="43"/>
        <v>0</v>
      </c>
      <c r="D496" t="s">
        <v>1041</v>
      </c>
      <c r="E496">
        <v>120</v>
      </c>
      <c r="F496">
        <v>90</v>
      </c>
      <c r="G496">
        <v>30</v>
      </c>
      <c r="I496">
        <v>60</v>
      </c>
      <c r="J496">
        <v>90</v>
      </c>
      <c r="K496">
        <v>30</v>
      </c>
      <c r="L496">
        <v>30</v>
      </c>
      <c r="N496">
        <v>0</v>
      </c>
      <c r="O496">
        <f t="shared" si="44"/>
        <v>450</v>
      </c>
      <c r="P496" s="51">
        <f t="shared" si="45"/>
        <v>56.25</v>
      </c>
      <c r="Q496">
        <v>240</v>
      </c>
      <c r="R496">
        <v>0</v>
      </c>
      <c r="S496">
        <v>0</v>
      </c>
      <c r="T496">
        <v>0</v>
      </c>
      <c r="U496">
        <v>240</v>
      </c>
      <c r="V496">
        <v>0</v>
      </c>
      <c r="W496">
        <v>0</v>
      </c>
      <c r="X496">
        <v>0</v>
      </c>
      <c r="Y496">
        <v>0</v>
      </c>
      <c r="Z496">
        <v>0</v>
      </c>
      <c r="AA496">
        <f t="shared" si="46"/>
        <v>480</v>
      </c>
      <c r="AB496" s="51">
        <f t="shared" si="47"/>
        <v>48</v>
      </c>
      <c r="AC496">
        <v>30</v>
      </c>
    </row>
    <row r="497" spans="1:29" x14ac:dyDescent="0.25">
      <c r="A497" t="s">
        <v>1951</v>
      </c>
      <c r="B497">
        <f t="shared" si="42"/>
        <v>0</v>
      </c>
      <c r="C497">
        <f t="shared" si="43"/>
        <v>0</v>
      </c>
      <c r="D497" t="s">
        <v>1385</v>
      </c>
      <c r="F497">
        <v>3</v>
      </c>
      <c r="G497">
        <v>1</v>
      </c>
      <c r="I497">
        <v>2</v>
      </c>
      <c r="J497">
        <v>4</v>
      </c>
      <c r="N497">
        <v>0</v>
      </c>
      <c r="O497">
        <f t="shared" si="44"/>
        <v>10</v>
      </c>
      <c r="P497" s="51">
        <f t="shared" si="45"/>
        <v>2</v>
      </c>
      <c r="Q497">
        <v>0</v>
      </c>
      <c r="R497">
        <v>60</v>
      </c>
      <c r="S497">
        <v>0</v>
      </c>
      <c r="T497">
        <v>113</v>
      </c>
      <c r="U497">
        <v>0</v>
      </c>
      <c r="V497">
        <v>0</v>
      </c>
      <c r="W497">
        <v>0</v>
      </c>
      <c r="X497">
        <v>0</v>
      </c>
      <c r="Y497">
        <v>0</v>
      </c>
      <c r="Z497">
        <v>0</v>
      </c>
      <c r="AA497">
        <f t="shared" si="46"/>
        <v>173</v>
      </c>
      <c r="AB497" s="51">
        <f t="shared" si="47"/>
        <v>17.3</v>
      </c>
      <c r="AC497">
        <v>51</v>
      </c>
    </row>
    <row r="498" spans="1:29" x14ac:dyDescent="0.25">
      <c r="A498" t="s">
        <v>1952</v>
      </c>
      <c r="B498">
        <f t="shared" si="42"/>
        <v>63</v>
      </c>
      <c r="C498">
        <f t="shared" si="43"/>
        <v>0</v>
      </c>
      <c r="D498" t="s">
        <v>1355</v>
      </c>
      <c r="E498">
        <v>24</v>
      </c>
      <c r="F498">
        <v>75</v>
      </c>
      <c r="G498">
        <v>94</v>
      </c>
      <c r="H498">
        <v>89</v>
      </c>
      <c r="I498">
        <v>150</v>
      </c>
      <c r="J498">
        <v>84</v>
      </c>
      <c r="K498">
        <v>191</v>
      </c>
      <c r="L498">
        <v>96</v>
      </c>
      <c r="M498">
        <v>33</v>
      </c>
      <c r="N498">
        <v>30</v>
      </c>
      <c r="O498">
        <f t="shared" si="44"/>
        <v>866</v>
      </c>
      <c r="P498" s="51">
        <f t="shared" si="45"/>
        <v>86.6</v>
      </c>
      <c r="Q498">
        <v>722</v>
      </c>
      <c r="R498">
        <v>0</v>
      </c>
      <c r="S498">
        <v>0</v>
      </c>
      <c r="T498">
        <v>1536</v>
      </c>
      <c r="U498">
        <v>0</v>
      </c>
      <c r="V498">
        <v>0</v>
      </c>
      <c r="W498">
        <v>0</v>
      </c>
      <c r="X498">
        <v>0</v>
      </c>
      <c r="Y498">
        <v>0</v>
      </c>
      <c r="Z498">
        <v>0</v>
      </c>
      <c r="AA498">
        <f t="shared" si="46"/>
        <v>2258</v>
      </c>
      <c r="AB498" s="51">
        <f t="shared" si="47"/>
        <v>225.8</v>
      </c>
      <c r="AC498">
        <v>1392</v>
      </c>
    </row>
    <row r="499" spans="1:29" x14ac:dyDescent="0.25">
      <c r="A499" t="s">
        <v>1953</v>
      </c>
      <c r="B499">
        <f t="shared" si="42"/>
        <v>6</v>
      </c>
      <c r="C499">
        <f t="shared" si="43"/>
        <v>0</v>
      </c>
      <c r="D499" t="s">
        <v>1309</v>
      </c>
      <c r="F499">
        <v>18</v>
      </c>
      <c r="G499">
        <v>15</v>
      </c>
      <c r="H499">
        <v>14</v>
      </c>
      <c r="I499">
        <v>17</v>
      </c>
      <c r="J499">
        <v>7</v>
      </c>
      <c r="K499">
        <v>21</v>
      </c>
      <c r="L499">
        <v>25</v>
      </c>
      <c r="M499">
        <v>2</v>
      </c>
      <c r="N499">
        <v>4</v>
      </c>
      <c r="O499">
        <f t="shared" si="44"/>
        <v>123</v>
      </c>
      <c r="P499" s="51">
        <f t="shared" si="45"/>
        <v>13.666666666666666</v>
      </c>
      <c r="Q499">
        <v>0</v>
      </c>
      <c r="R499">
        <v>66</v>
      </c>
      <c r="S499">
        <v>0</v>
      </c>
      <c r="T499">
        <v>0</v>
      </c>
      <c r="U499">
        <v>0</v>
      </c>
      <c r="V499">
        <v>400</v>
      </c>
      <c r="W499">
        <v>0</v>
      </c>
      <c r="X499">
        <v>0</v>
      </c>
      <c r="Y499">
        <v>0</v>
      </c>
      <c r="Z499">
        <v>0</v>
      </c>
      <c r="AA499">
        <f t="shared" si="46"/>
        <v>466</v>
      </c>
      <c r="AB499" s="51">
        <f t="shared" si="47"/>
        <v>46.6</v>
      </c>
      <c r="AC499">
        <v>149</v>
      </c>
    </row>
    <row r="500" spans="1:29" x14ac:dyDescent="0.25">
      <c r="A500" t="s">
        <v>1954</v>
      </c>
      <c r="B500">
        <f t="shared" si="42"/>
        <v>126</v>
      </c>
      <c r="C500">
        <f t="shared" si="43"/>
        <v>0</v>
      </c>
      <c r="D500" t="s">
        <v>1153</v>
      </c>
      <c r="G500">
        <v>132</v>
      </c>
      <c r="H500">
        <v>162</v>
      </c>
      <c r="I500">
        <v>126</v>
      </c>
      <c r="J500">
        <v>168</v>
      </c>
      <c r="K500">
        <v>315</v>
      </c>
      <c r="L500">
        <v>42</v>
      </c>
      <c r="M500">
        <v>84</v>
      </c>
      <c r="N500">
        <v>42</v>
      </c>
      <c r="O500">
        <f t="shared" si="44"/>
        <v>1071</v>
      </c>
      <c r="P500" s="51">
        <f t="shared" si="45"/>
        <v>133.875</v>
      </c>
      <c r="Q500">
        <v>0</v>
      </c>
      <c r="R500">
        <v>0</v>
      </c>
      <c r="S500">
        <v>252</v>
      </c>
      <c r="T500">
        <v>504</v>
      </c>
      <c r="U500">
        <v>21</v>
      </c>
      <c r="V500">
        <v>0</v>
      </c>
      <c r="W500">
        <v>1407</v>
      </c>
      <c r="X500">
        <v>0</v>
      </c>
      <c r="Y500">
        <v>0</v>
      </c>
      <c r="Z500">
        <v>0</v>
      </c>
      <c r="AA500">
        <f t="shared" si="46"/>
        <v>2184</v>
      </c>
      <c r="AB500" s="51">
        <f t="shared" si="47"/>
        <v>218.4</v>
      </c>
      <c r="AC500">
        <v>1092</v>
      </c>
    </row>
    <row r="501" spans="1:29" x14ac:dyDescent="0.25">
      <c r="A501" t="s">
        <v>1955</v>
      </c>
      <c r="B501">
        <f t="shared" si="42"/>
        <v>11</v>
      </c>
      <c r="C501">
        <f t="shared" si="43"/>
        <v>0</v>
      </c>
      <c r="D501" t="s">
        <v>925</v>
      </c>
      <c r="F501">
        <v>17</v>
      </c>
      <c r="G501">
        <v>105</v>
      </c>
      <c r="H501">
        <v>66</v>
      </c>
      <c r="I501">
        <v>90</v>
      </c>
      <c r="J501">
        <v>113</v>
      </c>
      <c r="K501">
        <v>103</v>
      </c>
      <c r="L501">
        <v>64</v>
      </c>
      <c r="M501">
        <v>4</v>
      </c>
      <c r="N501">
        <v>7</v>
      </c>
      <c r="O501">
        <f t="shared" si="44"/>
        <v>569</v>
      </c>
      <c r="P501" s="51">
        <f t="shared" si="45"/>
        <v>63.222222222222221</v>
      </c>
      <c r="Q501">
        <v>0</v>
      </c>
      <c r="R501">
        <v>168</v>
      </c>
      <c r="S501">
        <v>0</v>
      </c>
      <c r="T501">
        <v>168</v>
      </c>
      <c r="U501">
        <v>270</v>
      </c>
      <c r="V501">
        <v>0</v>
      </c>
      <c r="W501">
        <v>341</v>
      </c>
      <c r="X501">
        <v>0</v>
      </c>
      <c r="Y501">
        <v>0</v>
      </c>
      <c r="Z501">
        <v>0</v>
      </c>
      <c r="AA501">
        <f t="shared" si="46"/>
        <v>947</v>
      </c>
      <c r="AB501" s="51">
        <f t="shared" si="47"/>
        <v>94.7</v>
      </c>
      <c r="AC501">
        <v>397</v>
      </c>
    </row>
    <row r="502" spans="1:29" x14ac:dyDescent="0.25">
      <c r="A502" t="s">
        <v>1956</v>
      </c>
      <c r="B502">
        <f t="shared" si="42"/>
        <v>0</v>
      </c>
      <c r="C502">
        <f t="shared" si="43"/>
        <v>0</v>
      </c>
      <c r="D502" t="s">
        <v>1296</v>
      </c>
      <c r="E502">
        <v>24797</v>
      </c>
      <c r="F502">
        <v>50717</v>
      </c>
      <c r="G502">
        <v>156</v>
      </c>
      <c r="H502">
        <v>53258</v>
      </c>
      <c r="I502">
        <v>502</v>
      </c>
      <c r="N502">
        <v>0</v>
      </c>
      <c r="O502">
        <f t="shared" si="44"/>
        <v>129430</v>
      </c>
      <c r="P502" s="51">
        <f t="shared" si="45"/>
        <v>21571.666666666668</v>
      </c>
      <c r="Q502">
        <v>69566</v>
      </c>
      <c r="R502">
        <v>10382</v>
      </c>
      <c r="S502">
        <v>0</v>
      </c>
      <c r="T502">
        <v>58772</v>
      </c>
      <c r="U502">
        <v>0</v>
      </c>
      <c r="V502">
        <v>0</v>
      </c>
      <c r="W502">
        <v>0</v>
      </c>
      <c r="X502">
        <v>0</v>
      </c>
      <c r="Y502">
        <v>0</v>
      </c>
      <c r="Z502">
        <v>0</v>
      </c>
      <c r="AA502">
        <f t="shared" si="46"/>
        <v>138720</v>
      </c>
      <c r="AB502" s="51">
        <f t="shared" si="47"/>
        <v>13872</v>
      </c>
      <c r="AC502">
        <v>0</v>
      </c>
    </row>
    <row r="503" spans="1:29" x14ac:dyDescent="0.25">
      <c r="A503" t="s">
        <v>1957</v>
      </c>
      <c r="B503">
        <f t="shared" si="42"/>
        <v>0</v>
      </c>
      <c r="C503">
        <f t="shared" si="43"/>
        <v>0</v>
      </c>
      <c r="D503" t="s">
        <v>1294</v>
      </c>
      <c r="E503">
        <v>6220</v>
      </c>
      <c r="F503">
        <v>1489</v>
      </c>
      <c r="N503">
        <v>0</v>
      </c>
      <c r="O503">
        <f t="shared" si="44"/>
        <v>7709</v>
      </c>
      <c r="P503" s="51">
        <f t="shared" si="45"/>
        <v>2569.6666666666665</v>
      </c>
      <c r="Q503">
        <v>7634</v>
      </c>
      <c r="R503">
        <v>75</v>
      </c>
      <c r="S503">
        <v>0</v>
      </c>
      <c r="T503">
        <v>0</v>
      </c>
      <c r="U503">
        <v>0</v>
      </c>
      <c r="V503">
        <v>0</v>
      </c>
      <c r="W503">
        <v>0</v>
      </c>
      <c r="X503">
        <v>0</v>
      </c>
      <c r="Y503">
        <v>0</v>
      </c>
      <c r="Z503">
        <v>0</v>
      </c>
      <c r="AA503">
        <f t="shared" si="46"/>
        <v>7709</v>
      </c>
      <c r="AB503" s="51">
        <f t="shared" si="47"/>
        <v>770.9</v>
      </c>
      <c r="AC503">
        <v>0</v>
      </c>
    </row>
    <row r="504" spans="1:29" x14ac:dyDescent="0.25">
      <c r="A504" t="s">
        <v>1958</v>
      </c>
      <c r="B504">
        <f t="shared" si="42"/>
        <v>0</v>
      </c>
      <c r="C504">
        <f t="shared" si="43"/>
        <v>0</v>
      </c>
      <c r="D504" t="s">
        <v>1295</v>
      </c>
      <c r="E504">
        <v>2400</v>
      </c>
      <c r="F504">
        <v>20527</v>
      </c>
      <c r="G504">
        <v>7682</v>
      </c>
      <c r="H504">
        <v>356</v>
      </c>
      <c r="I504">
        <v>437</v>
      </c>
      <c r="J504">
        <v>720</v>
      </c>
      <c r="K504">
        <v>367</v>
      </c>
      <c r="L504">
        <v>112</v>
      </c>
      <c r="N504">
        <v>0</v>
      </c>
      <c r="O504">
        <f t="shared" si="44"/>
        <v>32601</v>
      </c>
      <c r="P504" s="51">
        <f t="shared" si="45"/>
        <v>3622.3333333333335</v>
      </c>
      <c r="Q504">
        <v>32391</v>
      </c>
      <c r="R504">
        <v>3481</v>
      </c>
      <c r="S504">
        <v>0</v>
      </c>
      <c r="T504">
        <v>0</v>
      </c>
      <c r="U504">
        <v>0</v>
      </c>
      <c r="V504">
        <v>60</v>
      </c>
      <c r="W504">
        <v>0</v>
      </c>
      <c r="X504">
        <v>0</v>
      </c>
      <c r="Y504">
        <v>0</v>
      </c>
      <c r="Z504">
        <v>0</v>
      </c>
      <c r="AA504">
        <f t="shared" si="46"/>
        <v>35932</v>
      </c>
      <c r="AB504" s="51">
        <f t="shared" si="47"/>
        <v>3593.2</v>
      </c>
      <c r="AC504">
        <v>0</v>
      </c>
    </row>
    <row r="505" spans="1:29" x14ac:dyDescent="0.25">
      <c r="A505" t="s">
        <v>1959</v>
      </c>
      <c r="B505">
        <f t="shared" si="42"/>
        <v>0</v>
      </c>
      <c r="C505">
        <f t="shared" si="43"/>
        <v>0</v>
      </c>
      <c r="D505" t="s">
        <v>1241</v>
      </c>
      <c r="E505">
        <v>2</v>
      </c>
      <c r="F505">
        <v>4</v>
      </c>
      <c r="G505">
        <v>2</v>
      </c>
      <c r="H505">
        <v>4</v>
      </c>
      <c r="I505">
        <v>4</v>
      </c>
      <c r="J505">
        <v>10</v>
      </c>
      <c r="K505">
        <v>10</v>
      </c>
      <c r="L505">
        <v>12</v>
      </c>
      <c r="N505">
        <v>0</v>
      </c>
      <c r="O505">
        <f t="shared" si="44"/>
        <v>48</v>
      </c>
      <c r="P505" s="51">
        <f t="shared" si="45"/>
        <v>5.333333333333333</v>
      </c>
      <c r="Q505">
        <v>28</v>
      </c>
      <c r="R505">
        <v>0</v>
      </c>
      <c r="S505">
        <v>36</v>
      </c>
      <c r="T505">
        <v>36</v>
      </c>
      <c r="U505">
        <v>0</v>
      </c>
      <c r="V505">
        <v>24</v>
      </c>
      <c r="W505">
        <v>0</v>
      </c>
      <c r="X505">
        <v>0</v>
      </c>
      <c r="Y505">
        <v>0</v>
      </c>
      <c r="Z505">
        <v>0</v>
      </c>
      <c r="AA505">
        <f t="shared" si="46"/>
        <v>124</v>
      </c>
      <c r="AB505" s="51">
        <f t="shared" si="47"/>
        <v>12.4</v>
      </c>
      <c r="AC505">
        <v>76</v>
      </c>
    </row>
    <row r="506" spans="1:29" x14ac:dyDescent="0.25">
      <c r="A506" t="s">
        <v>1960</v>
      </c>
      <c r="B506">
        <f t="shared" si="42"/>
        <v>3</v>
      </c>
      <c r="C506">
        <f t="shared" si="43"/>
        <v>0</v>
      </c>
      <c r="D506" t="s">
        <v>902</v>
      </c>
      <c r="F506">
        <v>18</v>
      </c>
      <c r="G506">
        <v>9</v>
      </c>
      <c r="H506">
        <v>10</v>
      </c>
      <c r="I506">
        <v>15</v>
      </c>
      <c r="J506">
        <v>14</v>
      </c>
      <c r="K506">
        <v>3</v>
      </c>
      <c r="L506">
        <v>15</v>
      </c>
      <c r="M506">
        <v>1</v>
      </c>
      <c r="N506">
        <v>2</v>
      </c>
      <c r="O506">
        <f t="shared" si="44"/>
        <v>87</v>
      </c>
      <c r="P506" s="51">
        <f t="shared" si="45"/>
        <v>9.6666666666666661</v>
      </c>
      <c r="Q506">
        <v>0</v>
      </c>
      <c r="R506">
        <v>68</v>
      </c>
      <c r="S506">
        <v>0</v>
      </c>
      <c r="T506">
        <v>0</v>
      </c>
      <c r="U506">
        <v>0</v>
      </c>
      <c r="V506">
        <v>0</v>
      </c>
      <c r="W506">
        <v>32</v>
      </c>
      <c r="X506">
        <v>96</v>
      </c>
      <c r="Y506">
        <v>0</v>
      </c>
      <c r="Z506">
        <v>0</v>
      </c>
      <c r="AA506">
        <f t="shared" si="46"/>
        <v>196</v>
      </c>
      <c r="AB506" s="51">
        <f t="shared" si="47"/>
        <v>19.600000000000001</v>
      </c>
      <c r="AC506">
        <v>109</v>
      </c>
    </row>
    <row r="507" spans="1:29" x14ac:dyDescent="0.25">
      <c r="A507" t="s">
        <v>1961</v>
      </c>
      <c r="B507">
        <f t="shared" si="42"/>
        <v>810</v>
      </c>
      <c r="C507">
        <f t="shared" si="43"/>
        <v>0</v>
      </c>
      <c r="D507" t="s">
        <v>1364</v>
      </c>
      <c r="E507">
        <v>2415</v>
      </c>
      <c r="F507">
        <v>1380</v>
      </c>
      <c r="G507">
        <v>1205</v>
      </c>
      <c r="J507">
        <v>1680</v>
      </c>
      <c r="K507">
        <v>1470</v>
      </c>
      <c r="L507">
        <v>1530</v>
      </c>
      <c r="M507">
        <v>270</v>
      </c>
      <c r="N507">
        <v>540</v>
      </c>
      <c r="O507">
        <f t="shared" si="44"/>
        <v>10490</v>
      </c>
      <c r="P507" s="51">
        <f t="shared" si="45"/>
        <v>1311.25</v>
      </c>
      <c r="Q507">
        <v>5000</v>
      </c>
      <c r="R507">
        <v>0</v>
      </c>
      <c r="S507">
        <v>0</v>
      </c>
      <c r="T507">
        <v>0</v>
      </c>
      <c r="U507">
        <v>0</v>
      </c>
      <c r="V507">
        <v>33700</v>
      </c>
      <c r="W507">
        <v>0</v>
      </c>
      <c r="X507">
        <v>0</v>
      </c>
      <c r="Y507">
        <v>0</v>
      </c>
      <c r="Z507">
        <v>0</v>
      </c>
      <c r="AA507">
        <f t="shared" si="46"/>
        <v>38700</v>
      </c>
      <c r="AB507" s="51">
        <f t="shared" si="47"/>
        <v>3870</v>
      </c>
      <c r="AC507">
        <v>28210</v>
      </c>
    </row>
    <row r="508" spans="1:29" x14ac:dyDescent="0.25">
      <c r="A508" t="s">
        <v>1962</v>
      </c>
      <c r="B508">
        <f t="shared" si="42"/>
        <v>7811</v>
      </c>
      <c r="C508">
        <f t="shared" si="43"/>
        <v>0</v>
      </c>
      <c r="D508" t="s">
        <v>939</v>
      </c>
      <c r="K508">
        <v>9008</v>
      </c>
      <c r="L508">
        <v>16128</v>
      </c>
      <c r="M508">
        <v>3999</v>
      </c>
      <c r="N508">
        <v>3812</v>
      </c>
      <c r="O508">
        <f t="shared" si="44"/>
        <v>32947</v>
      </c>
      <c r="P508" s="51">
        <f t="shared" si="45"/>
        <v>8236.75</v>
      </c>
      <c r="Q508">
        <v>0</v>
      </c>
      <c r="R508">
        <v>0</v>
      </c>
      <c r="S508">
        <v>0</v>
      </c>
      <c r="T508">
        <v>0</v>
      </c>
      <c r="U508">
        <v>0</v>
      </c>
      <c r="V508">
        <v>49040</v>
      </c>
      <c r="W508">
        <v>8640</v>
      </c>
      <c r="X508">
        <v>0</v>
      </c>
      <c r="Y508">
        <v>0</v>
      </c>
      <c r="Z508">
        <v>0</v>
      </c>
      <c r="AA508">
        <f t="shared" si="46"/>
        <v>57680</v>
      </c>
      <c r="AB508" s="51">
        <f t="shared" si="47"/>
        <v>5768</v>
      </c>
      <c r="AC508">
        <v>24673</v>
      </c>
    </row>
    <row r="509" spans="1:29" x14ac:dyDescent="0.25">
      <c r="A509" t="s">
        <v>1963</v>
      </c>
      <c r="B509">
        <f t="shared" si="42"/>
        <v>180</v>
      </c>
      <c r="C509">
        <f t="shared" si="43"/>
        <v>0</v>
      </c>
      <c r="D509" t="s">
        <v>1162</v>
      </c>
      <c r="F509">
        <v>900</v>
      </c>
      <c r="G509">
        <v>1080</v>
      </c>
      <c r="H509">
        <v>360</v>
      </c>
      <c r="J509">
        <v>2430</v>
      </c>
      <c r="K509">
        <v>1980</v>
      </c>
      <c r="L509">
        <v>1890</v>
      </c>
      <c r="M509">
        <v>90</v>
      </c>
      <c r="N509">
        <v>90</v>
      </c>
      <c r="O509">
        <f t="shared" si="44"/>
        <v>8820</v>
      </c>
      <c r="P509" s="51">
        <f t="shared" si="45"/>
        <v>1102.5</v>
      </c>
      <c r="Q509">
        <v>5460</v>
      </c>
      <c r="R509">
        <v>0</v>
      </c>
      <c r="S509">
        <v>0</v>
      </c>
      <c r="T509">
        <v>10800</v>
      </c>
      <c r="U509">
        <v>0</v>
      </c>
      <c r="V509">
        <v>0</v>
      </c>
      <c r="W509">
        <v>8280</v>
      </c>
      <c r="X509">
        <v>1440</v>
      </c>
      <c r="Y509">
        <v>0</v>
      </c>
      <c r="Z509">
        <v>0</v>
      </c>
      <c r="AA509">
        <f t="shared" si="46"/>
        <v>25980</v>
      </c>
      <c r="AB509" s="51">
        <f t="shared" si="47"/>
        <v>2598</v>
      </c>
      <c r="AC509">
        <v>16650</v>
      </c>
    </row>
    <row r="510" spans="1:29" x14ac:dyDescent="0.25">
      <c r="A510" t="s">
        <v>1964</v>
      </c>
      <c r="B510">
        <f t="shared" si="42"/>
        <v>22</v>
      </c>
      <c r="C510">
        <f t="shared" si="43"/>
        <v>0</v>
      </c>
      <c r="D510" t="s">
        <v>1423</v>
      </c>
      <c r="F510">
        <v>44</v>
      </c>
      <c r="G510">
        <v>3</v>
      </c>
      <c r="H510">
        <v>39</v>
      </c>
      <c r="I510">
        <v>350</v>
      </c>
      <c r="J510">
        <v>327</v>
      </c>
      <c r="K510">
        <v>454</v>
      </c>
      <c r="L510">
        <v>173</v>
      </c>
      <c r="M510">
        <v>8</v>
      </c>
      <c r="N510">
        <v>14</v>
      </c>
      <c r="O510">
        <f t="shared" si="44"/>
        <v>1412</v>
      </c>
      <c r="P510" s="51">
        <f t="shared" si="45"/>
        <v>156.88888888888889</v>
      </c>
      <c r="Q510">
        <v>0</v>
      </c>
      <c r="R510">
        <v>49</v>
      </c>
      <c r="S510">
        <v>0</v>
      </c>
      <c r="T510">
        <v>710</v>
      </c>
      <c r="U510">
        <v>0</v>
      </c>
      <c r="V510">
        <v>365</v>
      </c>
      <c r="W510">
        <v>394</v>
      </c>
      <c r="X510">
        <v>0</v>
      </c>
      <c r="Y510">
        <v>0</v>
      </c>
      <c r="Z510">
        <v>0</v>
      </c>
      <c r="AA510">
        <f t="shared" si="46"/>
        <v>1518</v>
      </c>
      <c r="AB510" s="51">
        <f t="shared" si="47"/>
        <v>151.80000000000001</v>
      </c>
      <c r="AC510">
        <v>122</v>
      </c>
    </row>
    <row r="511" spans="1:29" x14ac:dyDescent="0.25">
      <c r="A511" t="s">
        <v>1965</v>
      </c>
      <c r="B511">
        <f t="shared" si="42"/>
        <v>0</v>
      </c>
      <c r="C511">
        <f t="shared" si="43"/>
        <v>0</v>
      </c>
      <c r="D511" t="s">
        <v>926</v>
      </c>
      <c r="F511">
        <v>4</v>
      </c>
      <c r="G511">
        <v>10</v>
      </c>
      <c r="H511">
        <v>18</v>
      </c>
      <c r="I511">
        <v>16</v>
      </c>
      <c r="J511">
        <v>7</v>
      </c>
      <c r="L511">
        <v>2</v>
      </c>
      <c r="N511">
        <v>0</v>
      </c>
      <c r="O511">
        <f t="shared" si="44"/>
        <v>57</v>
      </c>
      <c r="P511" s="51">
        <f t="shared" si="45"/>
        <v>8.1428571428571423</v>
      </c>
      <c r="Q511">
        <v>0</v>
      </c>
      <c r="R511">
        <v>42</v>
      </c>
      <c r="S511">
        <v>0</v>
      </c>
      <c r="T511">
        <v>0</v>
      </c>
      <c r="U511">
        <v>8</v>
      </c>
      <c r="V511">
        <v>0</v>
      </c>
      <c r="W511">
        <v>0</v>
      </c>
      <c r="X511">
        <v>46</v>
      </c>
      <c r="Y511">
        <v>0</v>
      </c>
      <c r="Z511">
        <v>0</v>
      </c>
      <c r="AA511">
        <f t="shared" si="46"/>
        <v>96</v>
      </c>
      <c r="AB511" s="51">
        <f t="shared" si="47"/>
        <v>9.6</v>
      </c>
      <c r="AC511">
        <v>44</v>
      </c>
    </row>
    <row r="512" spans="1:29" x14ac:dyDescent="0.25">
      <c r="A512" t="s">
        <v>1966</v>
      </c>
      <c r="B512">
        <f t="shared" si="42"/>
        <v>1965</v>
      </c>
      <c r="C512">
        <f t="shared" si="43"/>
        <v>0</v>
      </c>
      <c r="D512" t="s">
        <v>841</v>
      </c>
      <c r="E512">
        <v>1910</v>
      </c>
      <c r="F512">
        <v>7215</v>
      </c>
      <c r="G512">
        <v>141</v>
      </c>
      <c r="J512">
        <v>4830</v>
      </c>
      <c r="K512">
        <v>10963</v>
      </c>
      <c r="L512">
        <v>9400</v>
      </c>
      <c r="M512">
        <v>1245</v>
      </c>
      <c r="N512">
        <v>720</v>
      </c>
      <c r="O512">
        <f t="shared" si="44"/>
        <v>36424</v>
      </c>
      <c r="P512" s="51">
        <f t="shared" si="45"/>
        <v>4553</v>
      </c>
      <c r="Q512">
        <v>9248</v>
      </c>
      <c r="R512">
        <v>847</v>
      </c>
      <c r="S512">
        <v>0</v>
      </c>
      <c r="T512">
        <v>0</v>
      </c>
      <c r="U512">
        <v>0</v>
      </c>
      <c r="V512">
        <v>71820</v>
      </c>
      <c r="W512">
        <v>1680</v>
      </c>
      <c r="X512">
        <v>0</v>
      </c>
      <c r="Y512">
        <v>0</v>
      </c>
      <c r="Z512">
        <v>0</v>
      </c>
      <c r="AA512">
        <f t="shared" si="46"/>
        <v>83595</v>
      </c>
      <c r="AB512" s="51">
        <f t="shared" si="47"/>
        <v>8359.5</v>
      </c>
      <c r="AC512">
        <v>46342</v>
      </c>
    </row>
    <row r="513" spans="1:29" x14ac:dyDescent="0.25">
      <c r="A513" t="s">
        <v>1967</v>
      </c>
      <c r="B513">
        <f t="shared" si="42"/>
        <v>0</v>
      </c>
      <c r="C513">
        <f t="shared" si="43"/>
        <v>0</v>
      </c>
      <c r="D513" t="s">
        <v>1425</v>
      </c>
      <c r="F513">
        <v>180</v>
      </c>
      <c r="N513">
        <v>0</v>
      </c>
      <c r="O513">
        <f t="shared" si="44"/>
        <v>180</v>
      </c>
      <c r="P513" s="51">
        <f t="shared" si="45"/>
        <v>90</v>
      </c>
      <c r="Q513">
        <v>180</v>
      </c>
      <c r="R513">
        <v>0</v>
      </c>
      <c r="S513">
        <v>0</v>
      </c>
      <c r="T513">
        <v>0</v>
      </c>
      <c r="U513">
        <v>0</v>
      </c>
      <c r="V513">
        <v>0</v>
      </c>
      <c r="W513">
        <v>0</v>
      </c>
      <c r="X513">
        <v>0</v>
      </c>
      <c r="Y513">
        <v>0</v>
      </c>
      <c r="Z513">
        <v>0</v>
      </c>
      <c r="AA513">
        <f t="shared" si="46"/>
        <v>180</v>
      </c>
      <c r="AB513" s="51">
        <f t="shared" si="47"/>
        <v>18</v>
      </c>
      <c r="AC513">
        <v>0</v>
      </c>
    </row>
    <row r="514" spans="1:29" x14ac:dyDescent="0.25">
      <c r="A514" t="s">
        <v>1968</v>
      </c>
      <c r="B514">
        <f t="shared" si="42"/>
        <v>174</v>
      </c>
      <c r="C514">
        <f t="shared" si="43"/>
        <v>0</v>
      </c>
      <c r="D514" t="s">
        <v>1272</v>
      </c>
      <c r="E514">
        <v>54</v>
      </c>
      <c r="F514">
        <v>195</v>
      </c>
      <c r="G514">
        <v>328</v>
      </c>
      <c r="H514">
        <v>286</v>
      </c>
      <c r="I514">
        <v>327</v>
      </c>
      <c r="J514">
        <v>148</v>
      </c>
      <c r="K514">
        <v>290</v>
      </c>
      <c r="L514">
        <v>402</v>
      </c>
      <c r="M514">
        <v>48</v>
      </c>
      <c r="N514">
        <v>126</v>
      </c>
      <c r="O514">
        <f t="shared" si="44"/>
        <v>2204</v>
      </c>
      <c r="P514" s="51">
        <f t="shared" si="45"/>
        <v>220.4</v>
      </c>
      <c r="Q514">
        <v>2989</v>
      </c>
      <c r="R514">
        <v>35</v>
      </c>
      <c r="S514">
        <v>0</v>
      </c>
      <c r="T514">
        <v>0</v>
      </c>
      <c r="U514">
        <v>50</v>
      </c>
      <c r="V514">
        <v>0</v>
      </c>
      <c r="W514">
        <v>1055</v>
      </c>
      <c r="X514">
        <v>50</v>
      </c>
      <c r="Y514">
        <v>0</v>
      </c>
      <c r="Z514">
        <v>0</v>
      </c>
      <c r="AA514">
        <f t="shared" si="46"/>
        <v>4179</v>
      </c>
      <c r="AB514" s="51">
        <f t="shared" si="47"/>
        <v>417.9</v>
      </c>
      <c r="AC514">
        <v>295</v>
      </c>
    </row>
    <row r="515" spans="1:29" x14ac:dyDescent="0.25">
      <c r="A515" t="s">
        <v>1969</v>
      </c>
      <c r="B515">
        <f t="shared" si="42"/>
        <v>0</v>
      </c>
      <c r="C515">
        <f t="shared" si="43"/>
        <v>0</v>
      </c>
      <c r="D515" t="s">
        <v>1341</v>
      </c>
      <c r="E515">
        <v>90</v>
      </c>
      <c r="F515">
        <v>60</v>
      </c>
      <c r="G515">
        <v>360</v>
      </c>
      <c r="J515">
        <v>90</v>
      </c>
      <c r="K515">
        <v>180</v>
      </c>
      <c r="N515">
        <v>0</v>
      </c>
      <c r="O515">
        <f t="shared" si="44"/>
        <v>780</v>
      </c>
      <c r="P515" s="51">
        <f t="shared" si="45"/>
        <v>130</v>
      </c>
      <c r="Q515">
        <v>1976</v>
      </c>
      <c r="R515">
        <v>0</v>
      </c>
      <c r="S515">
        <v>0</v>
      </c>
      <c r="T515">
        <v>0</v>
      </c>
      <c r="U515">
        <v>0</v>
      </c>
      <c r="V515">
        <v>0</v>
      </c>
      <c r="W515">
        <v>0</v>
      </c>
      <c r="X515">
        <v>0</v>
      </c>
      <c r="Y515">
        <v>0</v>
      </c>
      <c r="Z515">
        <v>0</v>
      </c>
      <c r="AA515">
        <f t="shared" si="46"/>
        <v>1976</v>
      </c>
      <c r="AB515" s="51">
        <f t="shared" si="47"/>
        <v>197.6</v>
      </c>
      <c r="AC515">
        <v>1526</v>
      </c>
    </row>
    <row r="516" spans="1:29" x14ac:dyDescent="0.25">
      <c r="A516" t="s">
        <v>1970</v>
      </c>
      <c r="B516">
        <f t="shared" si="42"/>
        <v>42</v>
      </c>
      <c r="C516">
        <f t="shared" si="43"/>
        <v>0</v>
      </c>
      <c r="D516" t="s">
        <v>1152</v>
      </c>
      <c r="H516">
        <v>105</v>
      </c>
      <c r="J516">
        <v>84</v>
      </c>
      <c r="K516">
        <v>63</v>
      </c>
      <c r="M516">
        <v>42</v>
      </c>
      <c r="N516">
        <v>0</v>
      </c>
      <c r="O516">
        <f t="shared" si="44"/>
        <v>294</v>
      </c>
      <c r="P516" s="51">
        <f t="shared" si="45"/>
        <v>58.8</v>
      </c>
      <c r="Q516">
        <v>0</v>
      </c>
      <c r="R516">
        <v>0</v>
      </c>
      <c r="S516">
        <v>0</v>
      </c>
      <c r="T516">
        <v>378</v>
      </c>
      <c r="U516">
        <v>0</v>
      </c>
      <c r="V516">
        <v>0</v>
      </c>
      <c r="W516">
        <v>0</v>
      </c>
      <c r="X516">
        <v>0</v>
      </c>
      <c r="Y516">
        <v>0</v>
      </c>
      <c r="Z516">
        <v>0</v>
      </c>
      <c r="AA516">
        <f t="shared" si="46"/>
        <v>378</v>
      </c>
      <c r="AB516" s="51">
        <f t="shared" si="47"/>
        <v>37.799999999999997</v>
      </c>
      <c r="AC516">
        <v>126</v>
      </c>
    </row>
    <row r="517" spans="1:29" x14ac:dyDescent="0.25">
      <c r="A517" t="s">
        <v>1971</v>
      </c>
      <c r="B517">
        <f t="shared" ref="B517:B580" si="48">N517+M517</f>
        <v>0</v>
      </c>
      <c r="C517">
        <f t="shared" ref="C517:C580" si="49">+Y517+Z517</f>
        <v>0</v>
      </c>
      <c r="D517" t="s">
        <v>1276</v>
      </c>
      <c r="E517">
        <v>1</v>
      </c>
      <c r="F517">
        <v>78</v>
      </c>
      <c r="N517">
        <v>0</v>
      </c>
      <c r="O517">
        <f t="shared" ref="O517:O580" si="50">SUM(E517:N517)</f>
        <v>79</v>
      </c>
      <c r="P517" s="51">
        <f t="shared" ref="P517:P580" si="51">AVERAGE(E517:N517)</f>
        <v>26.333333333333332</v>
      </c>
      <c r="Q517">
        <v>4</v>
      </c>
      <c r="R517">
        <v>75</v>
      </c>
      <c r="S517">
        <v>0</v>
      </c>
      <c r="T517">
        <v>0</v>
      </c>
      <c r="U517">
        <v>0</v>
      </c>
      <c r="V517">
        <v>0</v>
      </c>
      <c r="W517">
        <v>0</v>
      </c>
      <c r="X517">
        <v>0</v>
      </c>
      <c r="Y517">
        <v>0</v>
      </c>
      <c r="Z517">
        <v>0</v>
      </c>
      <c r="AA517">
        <f t="shared" si="46"/>
        <v>79</v>
      </c>
      <c r="AB517" s="51">
        <f t="shared" si="47"/>
        <v>7.9</v>
      </c>
      <c r="AC517">
        <v>0</v>
      </c>
    </row>
    <row r="518" spans="1:29" x14ac:dyDescent="0.25">
      <c r="A518" t="s">
        <v>1972</v>
      </c>
      <c r="B518">
        <f t="shared" si="48"/>
        <v>0</v>
      </c>
      <c r="C518">
        <f t="shared" si="49"/>
        <v>0</v>
      </c>
      <c r="D518" t="s">
        <v>1137</v>
      </c>
      <c r="F518">
        <v>15</v>
      </c>
      <c r="H518">
        <v>2</v>
      </c>
      <c r="N518">
        <v>0</v>
      </c>
      <c r="O518">
        <f t="shared" si="50"/>
        <v>17</v>
      </c>
      <c r="P518" s="51">
        <f t="shared" si="51"/>
        <v>5.666666666666667</v>
      </c>
      <c r="Q518">
        <v>2055</v>
      </c>
      <c r="R518">
        <v>0</v>
      </c>
      <c r="S518">
        <v>0</v>
      </c>
      <c r="T518">
        <v>0</v>
      </c>
      <c r="U518">
        <v>0</v>
      </c>
      <c r="V518">
        <v>0</v>
      </c>
      <c r="W518">
        <v>0</v>
      </c>
      <c r="X518">
        <v>0</v>
      </c>
      <c r="Y518">
        <v>0</v>
      </c>
      <c r="Z518">
        <v>0</v>
      </c>
      <c r="AA518">
        <f t="shared" ref="AA518:AA581" si="52">SUM(Q518:Z518)</f>
        <v>2055</v>
      </c>
      <c r="AB518" s="51">
        <f t="shared" ref="AB518:AB581" si="53">AVERAGE(Q518:Z518)</f>
        <v>205.5</v>
      </c>
      <c r="AC518">
        <v>0</v>
      </c>
    </row>
    <row r="519" spans="1:29" x14ac:dyDescent="0.25">
      <c r="A519" t="s">
        <v>1973</v>
      </c>
      <c r="B519">
        <f t="shared" si="48"/>
        <v>18</v>
      </c>
      <c r="C519">
        <f t="shared" si="49"/>
        <v>0</v>
      </c>
      <c r="D519" t="s">
        <v>1354</v>
      </c>
      <c r="F519">
        <v>34</v>
      </c>
      <c r="G519">
        <v>12</v>
      </c>
      <c r="H519">
        <v>15</v>
      </c>
      <c r="I519">
        <v>52</v>
      </c>
      <c r="J519">
        <v>18</v>
      </c>
      <c r="K519">
        <v>45</v>
      </c>
      <c r="L519">
        <v>134</v>
      </c>
      <c r="N519">
        <v>18</v>
      </c>
      <c r="O519">
        <f t="shared" si="50"/>
        <v>328</v>
      </c>
      <c r="P519" s="51">
        <f t="shared" si="51"/>
        <v>41</v>
      </c>
      <c r="Q519">
        <v>143</v>
      </c>
      <c r="R519">
        <v>0</v>
      </c>
      <c r="S519">
        <v>0</v>
      </c>
      <c r="T519">
        <v>97</v>
      </c>
      <c r="U519">
        <v>0</v>
      </c>
      <c r="V519">
        <v>0</v>
      </c>
      <c r="W519">
        <v>276</v>
      </c>
      <c r="X519">
        <v>0</v>
      </c>
      <c r="Y519">
        <v>0</v>
      </c>
      <c r="Z519">
        <v>0</v>
      </c>
      <c r="AA519">
        <f t="shared" si="52"/>
        <v>516</v>
      </c>
      <c r="AB519" s="51">
        <f t="shared" si="53"/>
        <v>51.6</v>
      </c>
      <c r="AC519">
        <v>83</v>
      </c>
    </row>
    <row r="520" spans="1:29" x14ac:dyDescent="0.25">
      <c r="A520" t="s">
        <v>1974</v>
      </c>
      <c r="B520">
        <f t="shared" si="48"/>
        <v>7498</v>
      </c>
      <c r="C520">
        <f t="shared" si="49"/>
        <v>0</v>
      </c>
      <c r="D520" t="s">
        <v>1264</v>
      </c>
      <c r="J520">
        <v>300</v>
      </c>
      <c r="K520">
        <v>9899</v>
      </c>
      <c r="L520">
        <v>15411</v>
      </c>
      <c r="M520">
        <v>3910</v>
      </c>
      <c r="N520">
        <v>3588</v>
      </c>
      <c r="O520">
        <f t="shared" si="50"/>
        <v>33108</v>
      </c>
      <c r="P520" s="51">
        <f t="shared" si="51"/>
        <v>6621.6</v>
      </c>
      <c r="Q520">
        <v>0</v>
      </c>
      <c r="R520">
        <v>0</v>
      </c>
      <c r="S520">
        <v>0</v>
      </c>
      <c r="T520">
        <v>0</v>
      </c>
      <c r="U520">
        <v>0</v>
      </c>
      <c r="V520">
        <v>40000</v>
      </c>
      <c r="W520">
        <v>1000</v>
      </c>
      <c r="X520">
        <v>0</v>
      </c>
      <c r="Y520">
        <v>0</v>
      </c>
      <c r="Z520">
        <v>0</v>
      </c>
      <c r="AA520">
        <f t="shared" si="52"/>
        <v>41000</v>
      </c>
      <c r="AB520" s="51">
        <f t="shared" si="53"/>
        <v>4100</v>
      </c>
      <c r="AC520">
        <v>6832</v>
      </c>
    </row>
    <row r="521" spans="1:29" x14ac:dyDescent="0.25">
      <c r="A521" t="s">
        <v>1975</v>
      </c>
      <c r="B521">
        <f t="shared" si="48"/>
        <v>218</v>
      </c>
      <c r="C521">
        <f t="shared" si="49"/>
        <v>0</v>
      </c>
      <c r="D521" t="s">
        <v>1126</v>
      </c>
      <c r="E521">
        <v>58</v>
      </c>
      <c r="F521">
        <v>294</v>
      </c>
      <c r="G521">
        <v>101</v>
      </c>
      <c r="H521">
        <v>267</v>
      </c>
      <c r="I521">
        <v>175</v>
      </c>
      <c r="J521">
        <v>269</v>
      </c>
      <c r="K521">
        <v>277</v>
      </c>
      <c r="L521">
        <v>304</v>
      </c>
      <c r="M521">
        <v>118</v>
      </c>
      <c r="N521">
        <v>100</v>
      </c>
      <c r="O521">
        <f t="shared" si="50"/>
        <v>1963</v>
      </c>
      <c r="P521" s="51">
        <f t="shared" si="51"/>
        <v>196.3</v>
      </c>
      <c r="Q521">
        <v>531</v>
      </c>
      <c r="R521">
        <v>316</v>
      </c>
      <c r="S521">
        <v>100</v>
      </c>
      <c r="T521">
        <v>200</v>
      </c>
      <c r="U521">
        <v>1170</v>
      </c>
      <c r="V521">
        <v>0</v>
      </c>
      <c r="W521">
        <v>0</v>
      </c>
      <c r="X521">
        <v>135</v>
      </c>
      <c r="Y521">
        <v>0</v>
      </c>
      <c r="Z521">
        <v>0</v>
      </c>
      <c r="AA521">
        <f t="shared" si="52"/>
        <v>2452</v>
      </c>
      <c r="AB521" s="51">
        <f t="shared" si="53"/>
        <v>245.2</v>
      </c>
      <c r="AC521">
        <v>82</v>
      </c>
    </row>
    <row r="522" spans="1:29" x14ac:dyDescent="0.25">
      <c r="A522" t="s">
        <v>1976</v>
      </c>
      <c r="B522">
        <f t="shared" si="48"/>
        <v>0</v>
      </c>
      <c r="C522">
        <f t="shared" si="49"/>
        <v>0</v>
      </c>
      <c r="D522" t="s">
        <v>1299</v>
      </c>
      <c r="E522">
        <v>785</v>
      </c>
      <c r="F522">
        <v>9875</v>
      </c>
      <c r="G522">
        <v>9291</v>
      </c>
      <c r="H522">
        <v>7713</v>
      </c>
      <c r="I522">
        <v>690</v>
      </c>
      <c r="N522">
        <v>0</v>
      </c>
      <c r="O522">
        <f t="shared" si="50"/>
        <v>28354</v>
      </c>
      <c r="P522" s="51">
        <f t="shared" si="51"/>
        <v>4725.666666666667</v>
      </c>
      <c r="Q522">
        <v>28350</v>
      </c>
      <c r="R522">
        <v>3152</v>
      </c>
      <c r="S522">
        <v>10</v>
      </c>
      <c r="T522">
        <v>0</v>
      </c>
      <c r="U522">
        <v>0</v>
      </c>
      <c r="V522">
        <v>0</v>
      </c>
      <c r="W522">
        <v>0</v>
      </c>
      <c r="X522">
        <v>0</v>
      </c>
      <c r="Y522">
        <v>0</v>
      </c>
      <c r="Z522">
        <v>0</v>
      </c>
      <c r="AA522">
        <f t="shared" si="52"/>
        <v>31512</v>
      </c>
      <c r="AB522" s="51">
        <f t="shared" si="53"/>
        <v>3151.2</v>
      </c>
      <c r="AC522">
        <v>0</v>
      </c>
    </row>
    <row r="523" spans="1:29" x14ac:dyDescent="0.25">
      <c r="A523" t="s">
        <v>1977</v>
      </c>
      <c r="B523">
        <f t="shared" si="48"/>
        <v>30</v>
      </c>
      <c r="C523">
        <f t="shared" si="49"/>
        <v>0</v>
      </c>
      <c r="D523" t="s">
        <v>1042</v>
      </c>
      <c r="E523">
        <v>30</v>
      </c>
      <c r="F523">
        <v>120</v>
      </c>
      <c r="G523">
        <v>300</v>
      </c>
      <c r="H523">
        <v>300</v>
      </c>
      <c r="I523">
        <v>180</v>
      </c>
      <c r="J523">
        <v>180</v>
      </c>
      <c r="K523">
        <v>240</v>
      </c>
      <c r="L523">
        <v>240</v>
      </c>
      <c r="N523">
        <v>30</v>
      </c>
      <c r="O523">
        <f t="shared" si="50"/>
        <v>1620</v>
      </c>
      <c r="P523" s="51">
        <f t="shared" si="51"/>
        <v>180</v>
      </c>
      <c r="Q523">
        <v>1260</v>
      </c>
      <c r="R523">
        <v>240</v>
      </c>
      <c r="S523">
        <v>180</v>
      </c>
      <c r="T523">
        <v>0</v>
      </c>
      <c r="U523">
        <v>0</v>
      </c>
      <c r="V523">
        <v>420</v>
      </c>
      <c r="W523">
        <v>0</v>
      </c>
      <c r="X523">
        <v>0</v>
      </c>
      <c r="Y523">
        <v>0</v>
      </c>
      <c r="Z523">
        <v>0</v>
      </c>
      <c r="AA523">
        <f t="shared" si="52"/>
        <v>2100</v>
      </c>
      <c r="AB523" s="51">
        <f t="shared" si="53"/>
        <v>210</v>
      </c>
      <c r="AC523">
        <v>540</v>
      </c>
    </row>
    <row r="524" spans="1:29" x14ac:dyDescent="0.25">
      <c r="A524" t="s">
        <v>1978</v>
      </c>
      <c r="B524">
        <f t="shared" si="48"/>
        <v>0</v>
      </c>
      <c r="C524">
        <f t="shared" si="49"/>
        <v>0</v>
      </c>
      <c r="D524" t="s">
        <v>1164</v>
      </c>
      <c r="F524">
        <v>1170</v>
      </c>
      <c r="G524">
        <v>450</v>
      </c>
      <c r="I524">
        <v>540</v>
      </c>
      <c r="J524">
        <v>630</v>
      </c>
      <c r="L524">
        <v>360</v>
      </c>
      <c r="N524">
        <v>0</v>
      </c>
      <c r="O524">
        <f t="shared" si="50"/>
        <v>3150</v>
      </c>
      <c r="P524" s="51">
        <f t="shared" si="51"/>
        <v>525</v>
      </c>
      <c r="Q524">
        <v>2430</v>
      </c>
      <c r="R524">
        <v>0</v>
      </c>
      <c r="S524">
        <v>0</v>
      </c>
      <c r="T524">
        <v>0</v>
      </c>
      <c r="U524">
        <v>0</v>
      </c>
      <c r="V524">
        <v>2880</v>
      </c>
      <c r="W524">
        <v>0</v>
      </c>
      <c r="X524">
        <v>0</v>
      </c>
      <c r="Y524">
        <v>0</v>
      </c>
      <c r="Z524">
        <v>0</v>
      </c>
      <c r="AA524">
        <f t="shared" si="52"/>
        <v>5310</v>
      </c>
      <c r="AB524" s="51">
        <f t="shared" si="53"/>
        <v>531</v>
      </c>
      <c r="AC524">
        <v>2160</v>
      </c>
    </row>
    <row r="525" spans="1:29" x14ac:dyDescent="0.25">
      <c r="A525" t="s">
        <v>1979</v>
      </c>
      <c r="B525">
        <f t="shared" si="48"/>
        <v>0</v>
      </c>
      <c r="C525">
        <f t="shared" si="49"/>
        <v>720</v>
      </c>
      <c r="D525" t="s">
        <v>1284</v>
      </c>
      <c r="I525">
        <v>90</v>
      </c>
      <c r="K525">
        <v>270</v>
      </c>
      <c r="L525">
        <v>300</v>
      </c>
      <c r="N525">
        <v>0</v>
      </c>
      <c r="O525">
        <f t="shared" si="50"/>
        <v>660</v>
      </c>
      <c r="P525" s="51">
        <f t="shared" si="51"/>
        <v>165</v>
      </c>
      <c r="Q525">
        <v>210</v>
      </c>
      <c r="R525">
        <v>0</v>
      </c>
      <c r="S525">
        <v>0</v>
      </c>
      <c r="T525">
        <v>0</v>
      </c>
      <c r="U525">
        <v>360</v>
      </c>
      <c r="V525">
        <v>0</v>
      </c>
      <c r="W525">
        <v>1440</v>
      </c>
      <c r="X525">
        <v>0</v>
      </c>
      <c r="Y525">
        <v>0</v>
      </c>
      <c r="Z525">
        <v>720</v>
      </c>
      <c r="AA525">
        <f t="shared" si="52"/>
        <v>2730</v>
      </c>
      <c r="AB525" s="51">
        <f t="shared" si="53"/>
        <v>273</v>
      </c>
      <c r="AC525">
        <v>2070</v>
      </c>
    </row>
    <row r="526" spans="1:29" x14ac:dyDescent="0.25">
      <c r="A526" t="s">
        <v>1980</v>
      </c>
      <c r="B526">
        <f t="shared" si="48"/>
        <v>360</v>
      </c>
      <c r="C526">
        <f t="shared" si="49"/>
        <v>0</v>
      </c>
      <c r="D526" t="s">
        <v>1118</v>
      </c>
      <c r="H526">
        <v>90</v>
      </c>
      <c r="I526">
        <v>1860</v>
      </c>
      <c r="J526">
        <v>1350</v>
      </c>
      <c r="K526">
        <v>1440</v>
      </c>
      <c r="L526">
        <v>2070</v>
      </c>
      <c r="M526">
        <v>180</v>
      </c>
      <c r="N526">
        <v>180</v>
      </c>
      <c r="O526">
        <f t="shared" si="50"/>
        <v>7170</v>
      </c>
      <c r="P526" s="51">
        <f t="shared" si="51"/>
        <v>1024.2857142857142</v>
      </c>
      <c r="Q526">
        <v>0</v>
      </c>
      <c r="R526">
        <v>0</v>
      </c>
      <c r="S526">
        <v>0</v>
      </c>
      <c r="T526">
        <v>7560</v>
      </c>
      <c r="U526">
        <v>0</v>
      </c>
      <c r="V526">
        <v>0</v>
      </c>
      <c r="W526">
        <v>14040</v>
      </c>
      <c r="X526">
        <v>0</v>
      </c>
      <c r="Y526">
        <v>0</v>
      </c>
      <c r="Z526">
        <v>0</v>
      </c>
      <c r="AA526">
        <f t="shared" si="52"/>
        <v>21600</v>
      </c>
      <c r="AB526" s="51">
        <f t="shared" si="53"/>
        <v>2160</v>
      </c>
      <c r="AC526">
        <v>14430</v>
      </c>
    </row>
    <row r="527" spans="1:29" x14ac:dyDescent="0.25">
      <c r="A527" t="s">
        <v>1981</v>
      </c>
      <c r="B527">
        <f t="shared" si="48"/>
        <v>2438</v>
      </c>
      <c r="C527">
        <f t="shared" si="49"/>
        <v>0</v>
      </c>
      <c r="D527" t="s">
        <v>1324</v>
      </c>
      <c r="H527">
        <v>810</v>
      </c>
      <c r="I527">
        <v>3114</v>
      </c>
      <c r="J527">
        <v>3410</v>
      </c>
      <c r="K527">
        <v>2825</v>
      </c>
      <c r="L527">
        <v>5000</v>
      </c>
      <c r="M527">
        <v>1248</v>
      </c>
      <c r="N527">
        <v>1190</v>
      </c>
      <c r="O527">
        <f t="shared" si="50"/>
        <v>17597</v>
      </c>
      <c r="P527" s="51">
        <f t="shared" si="51"/>
        <v>2513.8571428571427</v>
      </c>
      <c r="Q527">
        <v>0</v>
      </c>
      <c r="R527">
        <v>0</v>
      </c>
      <c r="S527">
        <v>0</v>
      </c>
      <c r="T527">
        <v>8400</v>
      </c>
      <c r="U527">
        <v>0</v>
      </c>
      <c r="V527">
        <v>420</v>
      </c>
      <c r="W527">
        <v>23548</v>
      </c>
      <c r="X527">
        <v>0</v>
      </c>
      <c r="Y527">
        <v>0</v>
      </c>
      <c r="Z527">
        <v>0</v>
      </c>
      <c r="AA527">
        <f t="shared" si="52"/>
        <v>32368</v>
      </c>
      <c r="AB527" s="51">
        <f t="shared" si="53"/>
        <v>3236.8</v>
      </c>
      <c r="AC527">
        <v>11845</v>
      </c>
    </row>
    <row r="528" spans="1:29" x14ac:dyDescent="0.25">
      <c r="A528" t="s">
        <v>1982</v>
      </c>
      <c r="B528">
        <f t="shared" si="48"/>
        <v>0</v>
      </c>
      <c r="C528">
        <f t="shared" si="49"/>
        <v>168</v>
      </c>
      <c r="D528" t="s">
        <v>1361</v>
      </c>
      <c r="E528">
        <v>28</v>
      </c>
      <c r="F528">
        <v>56</v>
      </c>
      <c r="G528">
        <v>142</v>
      </c>
      <c r="H528">
        <v>168</v>
      </c>
      <c r="I528">
        <v>112</v>
      </c>
      <c r="J528">
        <v>112</v>
      </c>
      <c r="K528">
        <v>28</v>
      </c>
      <c r="N528">
        <v>0</v>
      </c>
      <c r="O528">
        <f t="shared" si="50"/>
        <v>646</v>
      </c>
      <c r="P528" s="51">
        <f t="shared" si="51"/>
        <v>80.75</v>
      </c>
      <c r="Q528">
        <v>616</v>
      </c>
      <c r="R528">
        <v>0</v>
      </c>
      <c r="S528">
        <v>0</v>
      </c>
      <c r="T528">
        <v>0</v>
      </c>
      <c r="U528">
        <v>0</v>
      </c>
      <c r="V528">
        <v>0</v>
      </c>
      <c r="W528">
        <v>0</v>
      </c>
      <c r="X528">
        <v>0</v>
      </c>
      <c r="Y528">
        <v>0</v>
      </c>
      <c r="Z528">
        <v>168</v>
      </c>
      <c r="AA528">
        <f t="shared" si="52"/>
        <v>784</v>
      </c>
      <c r="AB528" s="51">
        <f t="shared" si="53"/>
        <v>78.400000000000006</v>
      </c>
      <c r="AC528">
        <v>168</v>
      </c>
    </row>
    <row r="529" spans="1:29" x14ac:dyDescent="0.25">
      <c r="A529" t="s">
        <v>1983</v>
      </c>
      <c r="B529">
        <f t="shared" si="48"/>
        <v>645</v>
      </c>
      <c r="C529">
        <f t="shared" si="49"/>
        <v>0</v>
      </c>
      <c r="D529" t="s">
        <v>912</v>
      </c>
      <c r="E529">
        <v>114</v>
      </c>
      <c r="F529">
        <v>381</v>
      </c>
      <c r="G529">
        <v>868</v>
      </c>
      <c r="H529">
        <v>731</v>
      </c>
      <c r="I529">
        <v>20</v>
      </c>
      <c r="K529">
        <v>1083</v>
      </c>
      <c r="L529">
        <v>1643</v>
      </c>
      <c r="M529">
        <v>301</v>
      </c>
      <c r="N529">
        <v>344</v>
      </c>
      <c r="O529">
        <f t="shared" si="50"/>
        <v>5485</v>
      </c>
      <c r="P529" s="51">
        <f t="shared" si="51"/>
        <v>609.44444444444446</v>
      </c>
      <c r="Q529">
        <v>114</v>
      </c>
      <c r="R529">
        <v>2000</v>
      </c>
      <c r="S529">
        <v>0</v>
      </c>
      <c r="T529">
        <v>0</v>
      </c>
      <c r="U529">
        <v>0</v>
      </c>
      <c r="V529">
        <v>0</v>
      </c>
      <c r="W529">
        <v>4106</v>
      </c>
      <c r="X529">
        <v>0</v>
      </c>
      <c r="Y529">
        <v>0</v>
      </c>
      <c r="Z529">
        <v>0</v>
      </c>
      <c r="AA529">
        <f t="shared" si="52"/>
        <v>6220</v>
      </c>
      <c r="AB529" s="51">
        <f t="shared" si="53"/>
        <v>622</v>
      </c>
      <c r="AC529">
        <v>735</v>
      </c>
    </row>
    <row r="530" spans="1:29" x14ac:dyDescent="0.25">
      <c r="A530" t="s">
        <v>1984</v>
      </c>
      <c r="B530">
        <f t="shared" si="48"/>
        <v>90</v>
      </c>
      <c r="C530">
        <f t="shared" si="49"/>
        <v>360</v>
      </c>
      <c r="D530" t="s">
        <v>1287</v>
      </c>
      <c r="F530">
        <v>360</v>
      </c>
      <c r="I530">
        <v>90</v>
      </c>
      <c r="K530">
        <v>180</v>
      </c>
      <c r="L530">
        <v>360</v>
      </c>
      <c r="N530">
        <v>90</v>
      </c>
      <c r="O530">
        <f t="shared" si="50"/>
        <v>1080</v>
      </c>
      <c r="P530" s="51">
        <f t="shared" si="51"/>
        <v>216</v>
      </c>
      <c r="Q530">
        <v>780</v>
      </c>
      <c r="R530">
        <v>0</v>
      </c>
      <c r="S530">
        <v>0</v>
      </c>
      <c r="T530">
        <v>0</v>
      </c>
      <c r="U530">
        <v>0</v>
      </c>
      <c r="V530">
        <v>0</v>
      </c>
      <c r="W530">
        <v>1440</v>
      </c>
      <c r="X530">
        <v>0</v>
      </c>
      <c r="Y530">
        <v>0</v>
      </c>
      <c r="Z530">
        <v>360</v>
      </c>
      <c r="AA530">
        <f t="shared" si="52"/>
        <v>2580</v>
      </c>
      <c r="AB530" s="51">
        <f t="shared" si="53"/>
        <v>258</v>
      </c>
      <c r="AC530">
        <v>1590</v>
      </c>
    </row>
    <row r="531" spans="1:29" x14ac:dyDescent="0.25">
      <c r="A531" t="s">
        <v>1985</v>
      </c>
      <c r="B531">
        <f t="shared" si="48"/>
        <v>0</v>
      </c>
      <c r="C531">
        <f t="shared" si="49"/>
        <v>0</v>
      </c>
      <c r="D531" t="s">
        <v>1288</v>
      </c>
      <c r="L531">
        <v>90</v>
      </c>
      <c r="N531">
        <v>0</v>
      </c>
      <c r="O531">
        <f t="shared" si="50"/>
        <v>90</v>
      </c>
      <c r="P531" s="51">
        <f t="shared" si="51"/>
        <v>45</v>
      </c>
      <c r="Q531">
        <v>270</v>
      </c>
      <c r="R531">
        <v>0</v>
      </c>
      <c r="S531">
        <v>0</v>
      </c>
      <c r="T531">
        <v>0</v>
      </c>
      <c r="U531">
        <v>0</v>
      </c>
      <c r="V531">
        <v>0</v>
      </c>
      <c r="W531">
        <v>0</v>
      </c>
      <c r="X531">
        <v>0</v>
      </c>
      <c r="Y531">
        <v>0</v>
      </c>
      <c r="Z531">
        <v>0</v>
      </c>
      <c r="AA531">
        <f t="shared" si="52"/>
        <v>270</v>
      </c>
      <c r="AB531" s="51">
        <f t="shared" si="53"/>
        <v>27</v>
      </c>
      <c r="AC531">
        <v>180</v>
      </c>
    </row>
    <row r="532" spans="1:29" x14ac:dyDescent="0.25">
      <c r="A532" t="s">
        <v>1986</v>
      </c>
      <c r="B532">
        <f t="shared" si="48"/>
        <v>63</v>
      </c>
      <c r="C532">
        <f t="shared" si="49"/>
        <v>0</v>
      </c>
      <c r="D532" t="s">
        <v>833</v>
      </c>
      <c r="F532">
        <v>79</v>
      </c>
      <c r="G532">
        <v>321</v>
      </c>
      <c r="H532">
        <v>292</v>
      </c>
      <c r="I532">
        <v>277</v>
      </c>
      <c r="J532">
        <v>249</v>
      </c>
      <c r="K532">
        <v>347</v>
      </c>
      <c r="L532">
        <v>215</v>
      </c>
      <c r="M532">
        <v>63</v>
      </c>
      <c r="N532">
        <v>0</v>
      </c>
      <c r="O532">
        <f t="shared" si="50"/>
        <v>1843</v>
      </c>
      <c r="P532" s="51">
        <f t="shared" si="51"/>
        <v>204.77777777777777</v>
      </c>
      <c r="Q532">
        <v>0</v>
      </c>
      <c r="R532">
        <v>1137</v>
      </c>
      <c r="S532">
        <v>0</v>
      </c>
      <c r="T532">
        <v>0</v>
      </c>
      <c r="U532">
        <v>0</v>
      </c>
      <c r="V532">
        <v>1000</v>
      </c>
      <c r="W532">
        <v>0</v>
      </c>
      <c r="X532">
        <v>189</v>
      </c>
      <c r="Y532">
        <v>0</v>
      </c>
      <c r="Z532">
        <v>0</v>
      </c>
      <c r="AA532">
        <f t="shared" si="52"/>
        <v>2326</v>
      </c>
      <c r="AB532" s="51">
        <f t="shared" si="53"/>
        <v>232.6</v>
      </c>
      <c r="AC532">
        <v>0</v>
      </c>
    </row>
    <row r="533" spans="1:29" x14ac:dyDescent="0.25">
      <c r="A533" t="s">
        <v>1987</v>
      </c>
      <c r="B533">
        <f t="shared" si="48"/>
        <v>21</v>
      </c>
      <c r="C533">
        <f t="shared" si="49"/>
        <v>0</v>
      </c>
      <c r="D533" t="s">
        <v>1044</v>
      </c>
      <c r="F533">
        <v>3</v>
      </c>
      <c r="K533">
        <v>17</v>
      </c>
      <c r="L533">
        <v>125</v>
      </c>
      <c r="M533">
        <v>6</v>
      </c>
      <c r="N533">
        <v>15</v>
      </c>
      <c r="O533">
        <f t="shared" si="50"/>
        <v>166</v>
      </c>
      <c r="P533" s="51">
        <f t="shared" si="51"/>
        <v>33.200000000000003</v>
      </c>
      <c r="Q533">
        <v>0</v>
      </c>
      <c r="R533">
        <v>3</v>
      </c>
      <c r="S533">
        <v>0</v>
      </c>
      <c r="T533">
        <v>0</v>
      </c>
      <c r="U533">
        <v>0</v>
      </c>
      <c r="V533">
        <v>0</v>
      </c>
      <c r="W533">
        <v>5154</v>
      </c>
      <c r="X533">
        <v>0</v>
      </c>
      <c r="Y533">
        <v>0</v>
      </c>
      <c r="Z533">
        <v>0</v>
      </c>
      <c r="AA533">
        <f t="shared" si="52"/>
        <v>5157</v>
      </c>
      <c r="AB533" s="51">
        <f t="shared" si="53"/>
        <v>515.70000000000005</v>
      </c>
      <c r="AC533">
        <v>4991</v>
      </c>
    </row>
    <row r="534" spans="1:29" x14ac:dyDescent="0.25">
      <c r="A534" t="s">
        <v>1988</v>
      </c>
      <c r="B534">
        <f t="shared" si="48"/>
        <v>0</v>
      </c>
      <c r="C534">
        <f t="shared" si="49"/>
        <v>0</v>
      </c>
      <c r="D534" t="s">
        <v>1360</v>
      </c>
      <c r="E534">
        <v>28</v>
      </c>
      <c r="F534">
        <v>56</v>
      </c>
      <c r="G534">
        <v>86</v>
      </c>
      <c r="H534">
        <v>168</v>
      </c>
      <c r="I534">
        <v>142</v>
      </c>
      <c r="J534">
        <v>84</v>
      </c>
      <c r="K534">
        <v>112</v>
      </c>
      <c r="L534">
        <v>168</v>
      </c>
      <c r="N534">
        <v>0</v>
      </c>
      <c r="O534">
        <f t="shared" si="50"/>
        <v>844</v>
      </c>
      <c r="P534" s="51">
        <f t="shared" si="51"/>
        <v>93.777777777777771</v>
      </c>
      <c r="Q534">
        <v>644</v>
      </c>
      <c r="R534">
        <v>0</v>
      </c>
      <c r="S534">
        <v>0</v>
      </c>
      <c r="T534">
        <v>0</v>
      </c>
      <c r="U534">
        <v>0</v>
      </c>
      <c r="V534">
        <v>0</v>
      </c>
      <c r="W534">
        <v>0</v>
      </c>
      <c r="X534">
        <v>576</v>
      </c>
      <c r="Y534">
        <v>0</v>
      </c>
      <c r="Z534">
        <v>0</v>
      </c>
      <c r="AA534">
        <f t="shared" si="52"/>
        <v>1220</v>
      </c>
      <c r="AB534" s="51">
        <f t="shared" si="53"/>
        <v>122</v>
      </c>
      <c r="AC534">
        <v>408</v>
      </c>
    </row>
    <row r="535" spans="1:29" x14ac:dyDescent="0.25">
      <c r="A535" t="s">
        <v>1989</v>
      </c>
      <c r="B535">
        <f t="shared" si="48"/>
        <v>60</v>
      </c>
      <c r="C535">
        <f t="shared" si="49"/>
        <v>0</v>
      </c>
      <c r="D535" t="s">
        <v>904</v>
      </c>
      <c r="J535">
        <v>120</v>
      </c>
      <c r="L535">
        <v>60</v>
      </c>
      <c r="N535">
        <v>60</v>
      </c>
      <c r="O535">
        <f t="shared" si="50"/>
        <v>240</v>
      </c>
      <c r="P535" s="51">
        <f t="shared" si="51"/>
        <v>80</v>
      </c>
      <c r="Q535">
        <v>0</v>
      </c>
      <c r="R535">
        <v>0</v>
      </c>
      <c r="S535">
        <v>0</v>
      </c>
      <c r="T535">
        <v>0</v>
      </c>
      <c r="U535">
        <v>0</v>
      </c>
      <c r="V535">
        <v>300</v>
      </c>
      <c r="W535">
        <v>0</v>
      </c>
      <c r="X535">
        <v>0</v>
      </c>
      <c r="Y535">
        <v>0</v>
      </c>
      <c r="Z535">
        <v>0</v>
      </c>
      <c r="AA535">
        <f t="shared" si="52"/>
        <v>300</v>
      </c>
      <c r="AB535" s="51">
        <f t="shared" si="53"/>
        <v>30</v>
      </c>
      <c r="AC535">
        <v>60</v>
      </c>
    </row>
    <row r="536" spans="1:29" x14ac:dyDescent="0.25">
      <c r="A536" t="s">
        <v>1990</v>
      </c>
      <c r="B536">
        <f t="shared" si="48"/>
        <v>0</v>
      </c>
      <c r="C536">
        <f t="shared" si="49"/>
        <v>0</v>
      </c>
      <c r="D536" t="s">
        <v>872</v>
      </c>
      <c r="K536">
        <v>8</v>
      </c>
      <c r="N536">
        <v>0</v>
      </c>
      <c r="O536">
        <f t="shared" si="50"/>
        <v>8</v>
      </c>
      <c r="P536" s="51">
        <f t="shared" si="51"/>
        <v>4</v>
      </c>
      <c r="Q536">
        <v>0</v>
      </c>
      <c r="R536">
        <v>0</v>
      </c>
      <c r="S536">
        <v>0</v>
      </c>
      <c r="T536">
        <v>0</v>
      </c>
      <c r="U536">
        <v>0</v>
      </c>
      <c r="V536">
        <v>15</v>
      </c>
      <c r="W536">
        <v>15</v>
      </c>
      <c r="X536">
        <v>0</v>
      </c>
      <c r="Y536">
        <v>0</v>
      </c>
      <c r="Z536">
        <v>0</v>
      </c>
      <c r="AA536">
        <f t="shared" si="52"/>
        <v>30</v>
      </c>
      <c r="AB536" s="51">
        <f t="shared" si="53"/>
        <v>3</v>
      </c>
      <c r="AC536">
        <v>7</v>
      </c>
    </row>
    <row r="537" spans="1:29" x14ac:dyDescent="0.25">
      <c r="A537" t="s">
        <v>1991</v>
      </c>
      <c r="B537">
        <f t="shared" si="48"/>
        <v>0</v>
      </c>
      <c r="C537">
        <f t="shared" si="49"/>
        <v>0</v>
      </c>
      <c r="D537" t="s">
        <v>1160</v>
      </c>
      <c r="J537">
        <v>540</v>
      </c>
      <c r="N537">
        <v>0</v>
      </c>
      <c r="O537">
        <f t="shared" si="50"/>
        <v>540</v>
      </c>
      <c r="P537" s="51">
        <f t="shared" si="51"/>
        <v>270</v>
      </c>
      <c r="Q537">
        <v>0</v>
      </c>
      <c r="R537">
        <v>0</v>
      </c>
      <c r="S537">
        <v>0</v>
      </c>
      <c r="T537">
        <v>0</v>
      </c>
      <c r="U537">
        <v>0</v>
      </c>
      <c r="V537">
        <v>1800</v>
      </c>
      <c r="W537">
        <v>0</v>
      </c>
      <c r="X537">
        <v>0</v>
      </c>
      <c r="Y537">
        <v>0</v>
      </c>
      <c r="Z537">
        <v>0</v>
      </c>
      <c r="AA537">
        <f t="shared" si="52"/>
        <v>1800</v>
      </c>
      <c r="AB537" s="51">
        <f t="shared" si="53"/>
        <v>180</v>
      </c>
      <c r="AC537">
        <v>1260</v>
      </c>
    </row>
    <row r="538" spans="1:29" x14ac:dyDescent="0.25">
      <c r="A538" t="s">
        <v>1992</v>
      </c>
      <c r="B538">
        <f t="shared" si="48"/>
        <v>28</v>
      </c>
      <c r="C538">
        <f t="shared" si="49"/>
        <v>0</v>
      </c>
      <c r="D538" t="s">
        <v>1021</v>
      </c>
      <c r="E538">
        <v>30</v>
      </c>
      <c r="F538">
        <v>144</v>
      </c>
      <c r="G538">
        <v>116</v>
      </c>
      <c r="H538">
        <v>210</v>
      </c>
      <c r="I538">
        <v>364</v>
      </c>
      <c r="J538">
        <v>28</v>
      </c>
      <c r="K538">
        <v>112</v>
      </c>
      <c r="L538">
        <v>228</v>
      </c>
      <c r="M538">
        <v>28</v>
      </c>
      <c r="N538">
        <v>0</v>
      </c>
      <c r="O538">
        <f t="shared" si="50"/>
        <v>1260</v>
      </c>
      <c r="P538" s="51">
        <f t="shared" si="51"/>
        <v>126</v>
      </c>
      <c r="Q538">
        <v>1230</v>
      </c>
      <c r="R538">
        <v>0</v>
      </c>
      <c r="S538">
        <v>0</v>
      </c>
      <c r="T538">
        <v>0</v>
      </c>
      <c r="U538">
        <v>504</v>
      </c>
      <c r="V538">
        <v>0</v>
      </c>
      <c r="W538">
        <v>392</v>
      </c>
      <c r="X538">
        <v>1344</v>
      </c>
      <c r="Y538">
        <v>0</v>
      </c>
      <c r="Z538">
        <v>0</v>
      </c>
      <c r="AA538">
        <f t="shared" si="52"/>
        <v>3470</v>
      </c>
      <c r="AB538" s="51">
        <f t="shared" si="53"/>
        <v>347</v>
      </c>
      <c r="AC538">
        <v>2269</v>
      </c>
    </row>
    <row r="539" spans="1:29" x14ac:dyDescent="0.25">
      <c r="A539" t="s">
        <v>1993</v>
      </c>
      <c r="B539">
        <f t="shared" si="48"/>
        <v>0</v>
      </c>
      <c r="C539">
        <f t="shared" si="49"/>
        <v>0</v>
      </c>
      <c r="D539" t="s">
        <v>1149</v>
      </c>
      <c r="F539">
        <v>2096</v>
      </c>
      <c r="G539">
        <v>459</v>
      </c>
      <c r="H539">
        <v>1190</v>
      </c>
      <c r="I539">
        <v>519</v>
      </c>
      <c r="J539">
        <v>102</v>
      </c>
      <c r="K539">
        <v>12</v>
      </c>
      <c r="N539">
        <v>0</v>
      </c>
      <c r="O539">
        <f t="shared" si="50"/>
        <v>4378</v>
      </c>
      <c r="P539" s="51">
        <f t="shared" si="51"/>
        <v>625.42857142857144</v>
      </c>
      <c r="Q539">
        <v>0</v>
      </c>
      <c r="R539">
        <v>4492</v>
      </c>
      <c r="S539">
        <v>0</v>
      </c>
      <c r="T539">
        <v>0</v>
      </c>
      <c r="U539">
        <v>0</v>
      </c>
      <c r="V539">
        <v>0</v>
      </c>
      <c r="W539">
        <v>0</v>
      </c>
      <c r="X539">
        <v>0</v>
      </c>
      <c r="Y539">
        <v>0</v>
      </c>
      <c r="Z539">
        <v>0</v>
      </c>
      <c r="AA539">
        <f t="shared" si="52"/>
        <v>4492</v>
      </c>
      <c r="AB539" s="51">
        <f t="shared" si="53"/>
        <v>449.2</v>
      </c>
      <c r="AC539">
        <v>0</v>
      </c>
    </row>
    <row r="540" spans="1:29" x14ac:dyDescent="0.25">
      <c r="A540" t="s">
        <v>1994</v>
      </c>
      <c r="B540">
        <f t="shared" si="48"/>
        <v>0</v>
      </c>
      <c r="C540">
        <f t="shared" si="49"/>
        <v>0</v>
      </c>
      <c r="D540" t="s">
        <v>1417</v>
      </c>
      <c r="J540">
        <v>950</v>
      </c>
      <c r="L540">
        <v>4</v>
      </c>
      <c r="N540">
        <v>0</v>
      </c>
      <c r="O540">
        <f t="shared" si="50"/>
        <v>954</v>
      </c>
      <c r="P540" s="51">
        <f t="shared" si="51"/>
        <v>318</v>
      </c>
      <c r="Q540">
        <v>0</v>
      </c>
      <c r="R540">
        <v>1043</v>
      </c>
      <c r="S540">
        <v>0</v>
      </c>
      <c r="T540">
        <v>0</v>
      </c>
      <c r="U540">
        <v>0</v>
      </c>
      <c r="V540">
        <v>950</v>
      </c>
      <c r="W540">
        <v>0</v>
      </c>
      <c r="X540">
        <v>0</v>
      </c>
      <c r="Y540">
        <v>0</v>
      </c>
      <c r="Z540">
        <v>0</v>
      </c>
      <c r="AA540">
        <f t="shared" si="52"/>
        <v>1993</v>
      </c>
      <c r="AB540" s="51">
        <f t="shared" si="53"/>
        <v>199.3</v>
      </c>
      <c r="AC540">
        <v>85</v>
      </c>
    </row>
    <row r="541" spans="1:29" x14ac:dyDescent="0.25">
      <c r="A541" t="s">
        <v>1995</v>
      </c>
      <c r="B541">
        <f t="shared" si="48"/>
        <v>0</v>
      </c>
      <c r="C541">
        <f t="shared" si="49"/>
        <v>0</v>
      </c>
      <c r="D541" t="s">
        <v>903</v>
      </c>
      <c r="F541">
        <v>90</v>
      </c>
      <c r="G541">
        <v>210</v>
      </c>
      <c r="H541">
        <v>150</v>
      </c>
      <c r="I541">
        <v>120</v>
      </c>
      <c r="J541">
        <v>300</v>
      </c>
      <c r="K541">
        <v>360</v>
      </c>
      <c r="L541">
        <v>180</v>
      </c>
      <c r="N541">
        <v>0</v>
      </c>
      <c r="O541">
        <f t="shared" si="50"/>
        <v>1410</v>
      </c>
      <c r="P541" s="51">
        <f t="shared" si="51"/>
        <v>176.25</v>
      </c>
      <c r="Q541">
        <v>580</v>
      </c>
      <c r="R541">
        <v>0</v>
      </c>
      <c r="S541">
        <v>60</v>
      </c>
      <c r="T541">
        <v>660</v>
      </c>
      <c r="U541">
        <v>0</v>
      </c>
      <c r="V541">
        <v>2700</v>
      </c>
      <c r="W541">
        <v>840</v>
      </c>
      <c r="X541">
        <v>0</v>
      </c>
      <c r="Y541">
        <v>0</v>
      </c>
      <c r="Z541">
        <v>0</v>
      </c>
      <c r="AA541">
        <f t="shared" si="52"/>
        <v>4840</v>
      </c>
      <c r="AB541" s="51">
        <f t="shared" si="53"/>
        <v>484</v>
      </c>
      <c r="AC541">
        <v>3430</v>
      </c>
    </row>
    <row r="542" spans="1:29" x14ac:dyDescent="0.25">
      <c r="A542" t="s">
        <v>1996</v>
      </c>
      <c r="B542">
        <f t="shared" si="48"/>
        <v>0</v>
      </c>
      <c r="C542">
        <f t="shared" si="49"/>
        <v>0</v>
      </c>
      <c r="D542" t="s">
        <v>982</v>
      </c>
      <c r="F542">
        <v>11</v>
      </c>
      <c r="G542">
        <v>3</v>
      </c>
      <c r="H542">
        <v>10</v>
      </c>
      <c r="I542">
        <v>11</v>
      </c>
      <c r="J542">
        <v>16</v>
      </c>
      <c r="K542">
        <v>8</v>
      </c>
      <c r="L542">
        <v>6</v>
      </c>
      <c r="N542">
        <v>0</v>
      </c>
      <c r="O542">
        <f t="shared" si="50"/>
        <v>65</v>
      </c>
      <c r="P542" s="51">
        <f t="shared" si="51"/>
        <v>8.125</v>
      </c>
      <c r="Q542">
        <v>105</v>
      </c>
      <c r="R542">
        <v>29</v>
      </c>
      <c r="S542">
        <v>0</v>
      </c>
      <c r="T542">
        <v>0</v>
      </c>
      <c r="U542">
        <v>0</v>
      </c>
      <c r="V542">
        <v>0</v>
      </c>
      <c r="W542">
        <v>10</v>
      </c>
      <c r="X542">
        <v>25</v>
      </c>
      <c r="Y542">
        <v>0</v>
      </c>
      <c r="Z542">
        <v>0</v>
      </c>
      <c r="AA542">
        <f t="shared" si="52"/>
        <v>169</v>
      </c>
      <c r="AB542" s="51">
        <f t="shared" si="53"/>
        <v>16.899999999999999</v>
      </c>
      <c r="AC542">
        <v>0</v>
      </c>
    </row>
    <row r="543" spans="1:29" x14ac:dyDescent="0.25">
      <c r="A543" t="s">
        <v>1997</v>
      </c>
      <c r="B543">
        <f t="shared" si="48"/>
        <v>0</v>
      </c>
      <c r="C543">
        <f t="shared" si="49"/>
        <v>0</v>
      </c>
      <c r="D543" t="s">
        <v>1393</v>
      </c>
      <c r="I543">
        <v>270</v>
      </c>
      <c r="N543">
        <v>0</v>
      </c>
      <c r="O543">
        <f t="shared" si="50"/>
        <v>270</v>
      </c>
      <c r="P543" s="51">
        <f t="shared" si="51"/>
        <v>135</v>
      </c>
      <c r="Q543">
        <v>1003</v>
      </c>
      <c r="R543">
        <v>0</v>
      </c>
      <c r="S543">
        <v>0</v>
      </c>
      <c r="T543">
        <v>0</v>
      </c>
      <c r="U543">
        <v>0</v>
      </c>
      <c r="V543">
        <v>0</v>
      </c>
      <c r="W543">
        <v>0</v>
      </c>
      <c r="X543">
        <v>0</v>
      </c>
      <c r="Y543">
        <v>0</v>
      </c>
      <c r="Z543">
        <v>0</v>
      </c>
      <c r="AA543">
        <f t="shared" si="52"/>
        <v>1003</v>
      </c>
      <c r="AB543" s="51">
        <f t="shared" si="53"/>
        <v>100.3</v>
      </c>
      <c r="AC543">
        <v>1003</v>
      </c>
    </row>
    <row r="544" spans="1:29" x14ac:dyDescent="0.25">
      <c r="A544" t="s">
        <v>1998</v>
      </c>
      <c r="B544">
        <f t="shared" si="48"/>
        <v>0</v>
      </c>
      <c r="C544">
        <f t="shared" si="49"/>
        <v>0</v>
      </c>
      <c r="D544" t="s">
        <v>1157</v>
      </c>
      <c r="L544">
        <v>24</v>
      </c>
      <c r="N544">
        <v>0</v>
      </c>
      <c r="O544">
        <f t="shared" si="50"/>
        <v>24</v>
      </c>
      <c r="P544" s="51">
        <f t="shared" si="51"/>
        <v>12</v>
      </c>
      <c r="Q544">
        <v>60</v>
      </c>
      <c r="R544">
        <v>0</v>
      </c>
      <c r="S544">
        <v>0</v>
      </c>
      <c r="T544">
        <v>0</v>
      </c>
      <c r="U544">
        <v>0</v>
      </c>
      <c r="V544">
        <v>0</v>
      </c>
      <c r="W544">
        <v>0</v>
      </c>
      <c r="X544">
        <v>36</v>
      </c>
      <c r="Y544">
        <v>0</v>
      </c>
      <c r="Z544">
        <v>0</v>
      </c>
      <c r="AA544">
        <f t="shared" si="52"/>
        <v>96</v>
      </c>
      <c r="AB544" s="51">
        <f t="shared" si="53"/>
        <v>9.6</v>
      </c>
      <c r="AC544">
        <v>72</v>
      </c>
    </row>
    <row r="545" spans="1:29" x14ac:dyDescent="0.25">
      <c r="A545" t="s">
        <v>1999</v>
      </c>
      <c r="B545">
        <f t="shared" si="48"/>
        <v>11</v>
      </c>
      <c r="C545">
        <f t="shared" si="49"/>
        <v>0</v>
      </c>
      <c r="D545" t="s">
        <v>1413</v>
      </c>
      <c r="E545">
        <v>1</v>
      </c>
      <c r="F545">
        <v>276</v>
      </c>
      <c r="G545">
        <v>6</v>
      </c>
      <c r="H545">
        <v>18</v>
      </c>
      <c r="I545">
        <v>210</v>
      </c>
      <c r="J545">
        <v>31</v>
      </c>
      <c r="K545">
        <v>84</v>
      </c>
      <c r="L545">
        <v>59</v>
      </c>
      <c r="M545">
        <v>5</v>
      </c>
      <c r="N545">
        <v>6</v>
      </c>
      <c r="O545">
        <f t="shared" si="50"/>
        <v>696</v>
      </c>
      <c r="P545" s="51">
        <f t="shared" si="51"/>
        <v>69.599999999999994</v>
      </c>
      <c r="Q545">
        <v>401</v>
      </c>
      <c r="R545">
        <v>0</v>
      </c>
      <c r="S545">
        <v>0</v>
      </c>
      <c r="T545">
        <v>0</v>
      </c>
      <c r="U545">
        <v>360</v>
      </c>
      <c r="V545">
        <v>0</v>
      </c>
      <c r="W545">
        <v>0</v>
      </c>
      <c r="X545">
        <v>240</v>
      </c>
      <c r="Y545">
        <v>0</v>
      </c>
      <c r="Z545">
        <v>0</v>
      </c>
      <c r="AA545">
        <f t="shared" si="52"/>
        <v>1001</v>
      </c>
      <c r="AB545" s="51">
        <f t="shared" si="53"/>
        <v>100.1</v>
      </c>
      <c r="AC545">
        <v>304</v>
      </c>
    </row>
    <row r="546" spans="1:29" x14ac:dyDescent="0.25">
      <c r="A546" t="s">
        <v>2000</v>
      </c>
      <c r="B546">
        <f t="shared" si="48"/>
        <v>0</v>
      </c>
      <c r="C546">
        <f t="shared" si="49"/>
        <v>0</v>
      </c>
      <c r="D546" t="s">
        <v>1053</v>
      </c>
      <c r="E546">
        <v>108</v>
      </c>
      <c r="N546">
        <v>0</v>
      </c>
      <c r="O546">
        <f t="shared" si="50"/>
        <v>108</v>
      </c>
      <c r="P546" s="51">
        <f t="shared" si="51"/>
        <v>54</v>
      </c>
      <c r="Q546">
        <v>108</v>
      </c>
      <c r="R546">
        <v>0</v>
      </c>
      <c r="S546">
        <v>0</v>
      </c>
      <c r="T546">
        <v>0</v>
      </c>
      <c r="U546">
        <v>0</v>
      </c>
      <c r="V546">
        <v>0</v>
      </c>
      <c r="W546">
        <v>0</v>
      </c>
      <c r="X546">
        <v>0</v>
      </c>
      <c r="Y546">
        <v>0</v>
      </c>
      <c r="Z546">
        <v>0</v>
      </c>
      <c r="AA546">
        <f t="shared" si="52"/>
        <v>108</v>
      </c>
      <c r="AB546" s="51">
        <f t="shared" si="53"/>
        <v>10.8</v>
      </c>
      <c r="AC546">
        <v>0</v>
      </c>
    </row>
    <row r="547" spans="1:29" x14ac:dyDescent="0.25">
      <c r="A547" t="s">
        <v>2001</v>
      </c>
      <c r="B547">
        <f t="shared" si="48"/>
        <v>0</v>
      </c>
      <c r="C547">
        <f t="shared" si="49"/>
        <v>0</v>
      </c>
      <c r="D547" t="s">
        <v>1262</v>
      </c>
      <c r="F547">
        <v>29</v>
      </c>
      <c r="I547">
        <v>59</v>
      </c>
      <c r="J547">
        <v>688</v>
      </c>
      <c r="K547">
        <v>1213</v>
      </c>
      <c r="L547">
        <v>20</v>
      </c>
      <c r="N547">
        <v>0</v>
      </c>
      <c r="O547">
        <f t="shared" si="50"/>
        <v>2009</v>
      </c>
      <c r="P547" s="51">
        <f t="shared" si="51"/>
        <v>334.83333333333331</v>
      </c>
      <c r="Q547">
        <v>0</v>
      </c>
      <c r="R547">
        <v>31</v>
      </c>
      <c r="S547">
        <v>0</v>
      </c>
      <c r="T547">
        <v>0</v>
      </c>
      <c r="U547">
        <v>704</v>
      </c>
      <c r="V547">
        <v>864</v>
      </c>
      <c r="W547">
        <v>432</v>
      </c>
      <c r="X547">
        <v>0</v>
      </c>
      <c r="Y547">
        <v>0</v>
      </c>
      <c r="Z547">
        <v>0</v>
      </c>
      <c r="AA547">
        <f t="shared" si="52"/>
        <v>2031</v>
      </c>
      <c r="AB547" s="51">
        <f t="shared" si="53"/>
        <v>203.1</v>
      </c>
      <c r="AC547">
        <v>0</v>
      </c>
    </row>
    <row r="548" spans="1:29" x14ac:dyDescent="0.25">
      <c r="A548" t="s">
        <v>2002</v>
      </c>
      <c r="B548">
        <f t="shared" si="48"/>
        <v>2</v>
      </c>
      <c r="C548">
        <f t="shared" si="49"/>
        <v>0</v>
      </c>
      <c r="D548" t="s">
        <v>962</v>
      </c>
      <c r="F548">
        <v>165</v>
      </c>
      <c r="G548">
        <v>325</v>
      </c>
      <c r="H548">
        <v>180</v>
      </c>
      <c r="I548">
        <v>113</v>
      </c>
      <c r="J548">
        <v>108</v>
      </c>
      <c r="K548">
        <v>130</v>
      </c>
      <c r="L548">
        <v>3</v>
      </c>
      <c r="M548">
        <v>2</v>
      </c>
      <c r="N548">
        <v>0</v>
      </c>
      <c r="O548">
        <f t="shared" si="50"/>
        <v>1026</v>
      </c>
      <c r="P548" s="51">
        <f t="shared" si="51"/>
        <v>114</v>
      </c>
      <c r="Q548">
        <v>0</v>
      </c>
      <c r="R548">
        <v>499</v>
      </c>
      <c r="S548">
        <v>430</v>
      </c>
      <c r="T548">
        <v>250</v>
      </c>
      <c r="U548">
        <v>0</v>
      </c>
      <c r="V548">
        <v>0</v>
      </c>
      <c r="W548">
        <v>0</v>
      </c>
      <c r="X548">
        <v>0</v>
      </c>
      <c r="Y548">
        <v>0</v>
      </c>
      <c r="Z548">
        <v>0</v>
      </c>
      <c r="AA548">
        <f t="shared" si="52"/>
        <v>1179</v>
      </c>
      <c r="AB548" s="51">
        <f t="shared" si="53"/>
        <v>117.9</v>
      </c>
      <c r="AC548">
        <v>0</v>
      </c>
    </row>
    <row r="549" spans="1:29" x14ac:dyDescent="0.25">
      <c r="A549" t="s">
        <v>2003</v>
      </c>
      <c r="B549">
        <f t="shared" si="48"/>
        <v>0</v>
      </c>
      <c r="C549">
        <f t="shared" si="49"/>
        <v>0</v>
      </c>
      <c r="D549" t="s">
        <v>1291</v>
      </c>
      <c r="F549">
        <v>5</v>
      </c>
      <c r="G549">
        <v>3</v>
      </c>
      <c r="H549">
        <v>11</v>
      </c>
      <c r="I549">
        <v>22</v>
      </c>
      <c r="J549">
        <v>1</v>
      </c>
      <c r="N549">
        <v>0</v>
      </c>
      <c r="O549">
        <f t="shared" si="50"/>
        <v>42</v>
      </c>
      <c r="P549" s="51">
        <f t="shared" si="51"/>
        <v>7</v>
      </c>
      <c r="Q549">
        <v>56</v>
      </c>
      <c r="R549">
        <v>15</v>
      </c>
      <c r="S549">
        <v>0</v>
      </c>
      <c r="T549">
        <v>52</v>
      </c>
      <c r="U549">
        <v>0</v>
      </c>
      <c r="V549">
        <v>0</v>
      </c>
      <c r="W549">
        <v>0</v>
      </c>
      <c r="X549">
        <v>0</v>
      </c>
      <c r="Y549">
        <v>0</v>
      </c>
      <c r="Z549">
        <v>0</v>
      </c>
      <c r="AA549">
        <f t="shared" si="52"/>
        <v>123</v>
      </c>
      <c r="AB549" s="51">
        <f t="shared" si="53"/>
        <v>12.3</v>
      </c>
      <c r="AC549">
        <v>0</v>
      </c>
    </row>
    <row r="550" spans="1:29" x14ac:dyDescent="0.25">
      <c r="A550" t="s">
        <v>2004</v>
      </c>
      <c r="B550">
        <f t="shared" si="48"/>
        <v>90</v>
      </c>
      <c r="C550">
        <f t="shared" si="49"/>
        <v>0</v>
      </c>
      <c r="D550" t="s">
        <v>1188</v>
      </c>
      <c r="K550">
        <v>330</v>
      </c>
      <c r="N550">
        <v>90</v>
      </c>
      <c r="O550">
        <f t="shared" si="50"/>
        <v>420</v>
      </c>
      <c r="P550" s="51">
        <f t="shared" si="51"/>
        <v>210</v>
      </c>
      <c r="Q550">
        <v>270</v>
      </c>
      <c r="R550">
        <v>0</v>
      </c>
      <c r="S550">
        <v>0</v>
      </c>
      <c r="T550">
        <v>0</v>
      </c>
      <c r="U550">
        <v>500</v>
      </c>
      <c r="V550">
        <v>0</v>
      </c>
      <c r="W550">
        <v>0</v>
      </c>
      <c r="X550">
        <v>0</v>
      </c>
      <c r="Y550">
        <v>0</v>
      </c>
      <c r="Z550">
        <v>0</v>
      </c>
      <c r="AA550">
        <f t="shared" si="52"/>
        <v>770</v>
      </c>
      <c r="AB550" s="51">
        <f t="shared" si="53"/>
        <v>77</v>
      </c>
      <c r="AC550">
        <v>440</v>
      </c>
    </row>
    <row r="551" spans="1:29" x14ac:dyDescent="0.25">
      <c r="A551" t="s">
        <v>2005</v>
      </c>
      <c r="B551">
        <f t="shared" si="48"/>
        <v>0</v>
      </c>
      <c r="C551">
        <f t="shared" si="49"/>
        <v>0</v>
      </c>
      <c r="D551" t="s">
        <v>1365</v>
      </c>
      <c r="I551">
        <v>180</v>
      </c>
      <c r="N551">
        <v>0</v>
      </c>
      <c r="O551">
        <f t="shared" si="50"/>
        <v>180</v>
      </c>
      <c r="P551" s="51">
        <f t="shared" si="51"/>
        <v>90</v>
      </c>
      <c r="Q551">
        <v>0</v>
      </c>
      <c r="R551">
        <v>0</v>
      </c>
      <c r="S551">
        <v>0</v>
      </c>
      <c r="T551">
        <v>0</v>
      </c>
      <c r="U551">
        <v>360</v>
      </c>
      <c r="V551">
        <v>1500</v>
      </c>
      <c r="W551">
        <v>0</v>
      </c>
      <c r="X551">
        <v>0</v>
      </c>
      <c r="Y551">
        <v>0</v>
      </c>
      <c r="Z551">
        <v>0</v>
      </c>
      <c r="AA551">
        <f t="shared" si="52"/>
        <v>1860</v>
      </c>
      <c r="AB551" s="51">
        <f t="shared" si="53"/>
        <v>186</v>
      </c>
      <c r="AC551">
        <v>1680</v>
      </c>
    </row>
    <row r="552" spans="1:29" x14ac:dyDescent="0.25">
      <c r="A552" t="s">
        <v>2006</v>
      </c>
      <c r="B552">
        <f t="shared" si="48"/>
        <v>3</v>
      </c>
      <c r="C552">
        <f t="shared" si="49"/>
        <v>0</v>
      </c>
      <c r="D552" t="s">
        <v>1033</v>
      </c>
      <c r="F552">
        <v>4</v>
      </c>
      <c r="G552">
        <v>7</v>
      </c>
      <c r="H552">
        <v>7</v>
      </c>
      <c r="I552">
        <v>5</v>
      </c>
      <c r="J552">
        <v>7</v>
      </c>
      <c r="K552">
        <v>13</v>
      </c>
      <c r="L552">
        <v>8</v>
      </c>
      <c r="M552">
        <v>1</v>
      </c>
      <c r="N552">
        <v>2</v>
      </c>
      <c r="O552">
        <f t="shared" si="50"/>
        <v>54</v>
      </c>
      <c r="P552" s="51">
        <f t="shared" si="51"/>
        <v>6</v>
      </c>
      <c r="Q552">
        <v>0</v>
      </c>
      <c r="R552">
        <v>196</v>
      </c>
      <c r="S552">
        <v>0</v>
      </c>
      <c r="T552">
        <v>0</v>
      </c>
      <c r="U552">
        <v>0</v>
      </c>
      <c r="V552">
        <v>0</v>
      </c>
      <c r="W552">
        <v>0</v>
      </c>
      <c r="X552">
        <v>0</v>
      </c>
      <c r="Y552">
        <v>0</v>
      </c>
      <c r="Z552">
        <v>0</v>
      </c>
      <c r="AA552">
        <f t="shared" si="52"/>
        <v>196</v>
      </c>
      <c r="AB552" s="51">
        <f t="shared" si="53"/>
        <v>19.600000000000001</v>
      </c>
      <c r="AC552">
        <v>142</v>
      </c>
    </row>
    <row r="553" spans="1:29" x14ac:dyDescent="0.25">
      <c r="A553" t="s">
        <v>2007</v>
      </c>
      <c r="B553">
        <f t="shared" si="48"/>
        <v>10</v>
      </c>
      <c r="C553">
        <f t="shared" si="49"/>
        <v>0</v>
      </c>
      <c r="D553" t="s">
        <v>1263</v>
      </c>
      <c r="E553">
        <v>1</v>
      </c>
      <c r="F553">
        <v>22</v>
      </c>
      <c r="G553">
        <v>1</v>
      </c>
      <c r="K553">
        <v>17</v>
      </c>
      <c r="L553">
        <v>30</v>
      </c>
      <c r="M553">
        <v>1</v>
      </c>
      <c r="N553">
        <v>9</v>
      </c>
      <c r="O553">
        <f t="shared" si="50"/>
        <v>81</v>
      </c>
      <c r="P553" s="51">
        <f t="shared" si="51"/>
        <v>11.571428571428571</v>
      </c>
      <c r="Q553">
        <v>24</v>
      </c>
      <c r="R553">
        <v>0</v>
      </c>
      <c r="S553">
        <v>0</v>
      </c>
      <c r="T553">
        <v>0</v>
      </c>
      <c r="U553">
        <v>0</v>
      </c>
      <c r="V553">
        <v>0</v>
      </c>
      <c r="W553">
        <v>204</v>
      </c>
      <c r="X553">
        <v>0</v>
      </c>
      <c r="Y553">
        <v>0</v>
      </c>
      <c r="Z553">
        <v>0</v>
      </c>
      <c r="AA553">
        <f t="shared" si="52"/>
        <v>228</v>
      </c>
      <c r="AB553" s="51">
        <f t="shared" si="53"/>
        <v>22.8</v>
      </c>
      <c r="AC553">
        <v>148</v>
      </c>
    </row>
    <row r="554" spans="1:29" x14ac:dyDescent="0.25">
      <c r="A554" t="s">
        <v>2008</v>
      </c>
      <c r="B554">
        <f t="shared" si="48"/>
        <v>4</v>
      </c>
      <c r="C554">
        <f t="shared" si="49"/>
        <v>0</v>
      </c>
      <c r="D554" t="s">
        <v>1410</v>
      </c>
      <c r="J554">
        <v>5</v>
      </c>
      <c r="K554">
        <v>2</v>
      </c>
      <c r="L554">
        <v>8</v>
      </c>
      <c r="M554">
        <v>4</v>
      </c>
      <c r="N554">
        <v>0</v>
      </c>
      <c r="O554">
        <f t="shared" si="50"/>
        <v>19</v>
      </c>
      <c r="P554" s="51">
        <f t="shared" si="51"/>
        <v>3.8</v>
      </c>
      <c r="Q554">
        <v>0</v>
      </c>
      <c r="R554">
        <v>1</v>
      </c>
      <c r="S554">
        <v>0</v>
      </c>
      <c r="T554">
        <v>0</v>
      </c>
      <c r="U554">
        <v>916</v>
      </c>
      <c r="V554">
        <v>0</v>
      </c>
      <c r="W554">
        <v>0</v>
      </c>
      <c r="X554">
        <v>256</v>
      </c>
      <c r="Y554">
        <v>0</v>
      </c>
      <c r="Z554">
        <v>0</v>
      </c>
      <c r="AA554">
        <f t="shared" si="52"/>
        <v>1173</v>
      </c>
      <c r="AB554" s="51">
        <f t="shared" si="53"/>
        <v>117.3</v>
      </c>
      <c r="AC554">
        <v>610</v>
      </c>
    </row>
    <row r="555" spans="1:29" x14ac:dyDescent="0.25">
      <c r="A555" t="s">
        <v>2009</v>
      </c>
      <c r="B555">
        <f t="shared" si="48"/>
        <v>0</v>
      </c>
      <c r="C555">
        <f t="shared" si="49"/>
        <v>0</v>
      </c>
      <c r="D555" t="s">
        <v>975</v>
      </c>
      <c r="E555" t="s">
        <v>793</v>
      </c>
      <c r="N555">
        <v>0</v>
      </c>
      <c r="O555">
        <f t="shared" si="50"/>
        <v>0</v>
      </c>
      <c r="P555" s="51">
        <f t="shared" si="51"/>
        <v>0</v>
      </c>
      <c r="Q555">
        <v>16</v>
      </c>
      <c r="R555">
        <v>0</v>
      </c>
      <c r="S555">
        <v>0</v>
      </c>
      <c r="T555">
        <v>0</v>
      </c>
      <c r="U555">
        <v>0</v>
      </c>
      <c r="V555">
        <v>0</v>
      </c>
      <c r="W555">
        <v>0</v>
      </c>
      <c r="X555">
        <v>0</v>
      </c>
      <c r="Y555">
        <v>0</v>
      </c>
      <c r="Z555">
        <v>0</v>
      </c>
      <c r="AA555">
        <f t="shared" si="52"/>
        <v>16</v>
      </c>
      <c r="AB555" s="51">
        <f t="shared" si="53"/>
        <v>1.6</v>
      </c>
      <c r="AC555">
        <v>16</v>
      </c>
    </row>
    <row r="556" spans="1:29" x14ac:dyDescent="0.25">
      <c r="A556" t="s">
        <v>2010</v>
      </c>
      <c r="B556">
        <f t="shared" si="48"/>
        <v>0</v>
      </c>
      <c r="C556">
        <f t="shared" si="49"/>
        <v>0</v>
      </c>
      <c r="D556" t="s">
        <v>1120</v>
      </c>
      <c r="F556">
        <v>62</v>
      </c>
      <c r="G556">
        <v>87</v>
      </c>
      <c r="H556">
        <v>84</v>
      </c>
      <c r="I556">
        <v>117</v>
      </c>
      <c r="J556">
        <v>118</v>
      </c>
      <c r="K556">
        <v>35</v>
      </c>
      <c r="N556">
        <v>0</v>
      </c>
      <c r="O556">
        <f t="shared" si="50"/>
        <v>503</v>
      </c>
      <c r="P556" s="51">
        <f t="shared" si="51"/>
        <v>71.857142857142861</v>
      </c>
      <c r="Q556">
        <v>503</v>
      </c>
      <c r="R556">
        <v>0</v>
      </c>
      <c r="S556">
        <v>120</v>
      </c>
      <c r="T556">
        <v>0</v>
      </c>
      <c r="U556">
        <v>0</v>
      </c>
      <c r="V556">
        <v>0</v>
      </c>
      <c r="W556">
        <v>0</v>
      </c>
      <c r="X556">
        <v>0</v>
      </c>
      <c r="Y556">
        <v>0</v>
      </c>
      <c r="Z556">
        <v>0</v>
      </c>
      <c r="AA556">
        <f t="shared" si="52"/>
        <v>623</v>
      </c>
      <c r="AB556" s="51">
        <f t="shared" si="53"/>
        <v>62.3</v>
      </c>
      <c r="AC556">
        <v>120</v>
      </c>
    </row>
    <row r="557" spans="1:29" x14ac:dyDescent="0.25">
      <c r="A557" t="s">
        <v>2011</v>
      </c>
      <c r="B557">
        <f t="shared" si="48"/>
        <v>0</v>
      </c>
      <c r="C557">
        <f t="shared" si="49"/>
        <v>0</v>
      </c>
      <c r="D557" t="s">
        <v>1394</v>
      </c>
      <c r="G557">
        <v>180</v>
      </c>
      <c r="L557">
        <v>450</v>
      </c>
      <c r="N557">
        <v>0</v>
      </c>
      <c r="O557">
        <f t="shared" si="50"/>
        <v>630</v>
      </c>
      <c r="P557" s="51">
        <f t="shared" si="51"/>
        <v>210</v>
      </c>
      <c r="Q557">
        <v>184</v>
      </c>
      <c r="R557">
        <v>0</v>
      </c>
      <c r="S557">
        <v>0</v>
      </c>
      <c r="T557">
        <v>0</v>
      </c>
      <c r="U557">
        <v>0</v>
      </c>
      <c r="V557">
        <v>0</v>
      </c>
      <c r="W557">
        <v>0</v>
      </c>
      <c r="X557">
        <v>1092</v>
      </c>
      <c r="Y557">
        <v>0</v>
      </c>
      <c r="Z557">
        <v>0</v>
      </c>
      <c r="AA557">
        <f t="shared" si="52"/>
        <v>1276</v>
      </c>
      <c r="AB557" s="51">
        <f t="shared" si="53"/>
        <v>127.6</v>
      </c>
      <c r="AC557">
        <v>646</v>
      </c>
    </row>
    <row r="558" spans="1:29" x14ac:dyDescent="0.25">
      <c r="A558" t="s">
        <v>2012</v>
      </c>
      <c r="B558">
        <f t="shared" si="48"/>
        <v>8</v>
      </c>
      <c r="C558">
        <f t="shared" si="49"/>
        <v>0</v>
      </c>
      <c r="D558" t="s">
        <v>980</v>
      </c>
      <c r="F558">
        <v>10</v>
      </c>
      <c r="G558">
        <v>7</v>
      </c>
      <c r="H558">
        <v>14</v>
      </c>
      <c r="I558">
        <v>6</v>
      </c>
      <c r="J558">
        <v>10</v>
      </c>
      <c r="K558">
        <v>5</v>
      </c>
      <c r="L558">
        <v>12</v>
      </c>
      <c r="M558">
        <v>2</v>
      </c>
      <c r="N558">
        <v>6</v>
      </c>
      <c r="O558">
        <f t="shared" si="50"/>
        <v>72</v>
      </c>
      <c r="P558" s="51">
        <f t="shared" si="51"/>
        <v>8</v>
      </c>
      <c r="Q558">
        <v>0</v>
      </c>
      <c r="R558">
        <v>47</v>
      </c>
      <c r="S558">
        <v>0</v>
      </c>
      <c r="T558">
        <v>0</v>
      </c>
      <c r="U558">
        <v>43</v>
      </c>
      <c r="V558">
        <v>0</v>
      </c>
      <c r="W558">
        <v>0</v>
      </c>
      <c r="X558">
        <v>0</v>
      </c>
      <c r="Y558">
        <v>0</v>
      </c>
      <c r="Z558">
        <v>0</v>
      </c>
      <c r="AA558">
        <f t="shared" si="52"/>
        <v>90</v>
      </c>
      <c r="AB558" s="51">
        <f t="shared" si="53"/>
        <v>9</v>
      </c>
      <c r="AC558">
        <v>18</v>
      </c>
    </row>
    <row r="559" spans="1:29" x14ac:dyDescent="0.25">
      <c r="A559" t="s">
        <v>2013</v>
      </c>
      <c r="B559">
        <f t="shared" si="48"/>
        <v>0</v>
      </c>
      <c r="C559">
        <f t="shared" si="49"/>
        <v>0</v>
      </c>
      <c r="D559" t="s">
        <v>1122</v>
      </c>
      <c r="F559">
        <v>52</v>
      </c>
      <c r="G559">
        <v>6</v>
      </c>
      <c r="H559">
        <v>6</v>
      </c>
      <c r="I559">
        <v>5</v>
      </c>
      <c r="N559">
        <v>0</v>
      </c>
      <c r="O559">
        <f t="shared" si="50"/>
        <v>69</v>
      </c>
      <c r="P559" s="51">
        <f t="shared" si="51"/>
        <v>13.8</v>
      </c>
      <c r="Q559">
        <v>0</v>
      </c>
      <c r="R559">
        <v>60</v>
      </c>
      <c r="S559">
        <v>0</v>
      </c>
      <c r="T559">
        <v>0</v>
      </c>
      <c r="U559">
        <v>0</v>
      </c>
      <c r="V559">
        <v>0</v>
      </c>
      <c r="W559">
        <v>0</v>
      </c>
      <c r="X559">
        <v>0</v>
      </c>
      <c r="Y559">
        <v>0</v>
      </c>
      <c r="Z559">
        <v>0</v>
      </c>
      <c r="AA559">
        <f t="shared" si="52"/>
        <v>60</v>
      </c>
      <c r="AB559" s="51">
        <f t="shared" si="53"/>
        <v>6</v>
      </c>
      <c r="AC559">
        <v>0</v>
      </c>
    </row>
    <row r="560" spans="1:29" x14ac:dyDescent="0.25">
      <c r="A560" t="s">
        <v>2014</v>
      </c>
      <c r="B560">
        <f t="shared" si="48"/>
        <v>0</v>
      </c>
      <c r="C560">
        <f t="shared" si="49"/>
        <v>0</v>
      </c>
      <c r="D560" t="s">
        <v>839</v>
      </c>
      <c r="F560">
        <v>1463</v>
      </c>
      <c r="G560">
        <v>1619</v>
      </c>
      <c r="H560">
        <v>1734</v>
      </c>
      <c r="I560">
        <v>1872</v>
      </c>
      <c r="N560">
        <v>0</v>
      </c>
      <c r="O560">
        <f t="shared" si="50"/>
        <v>6688</v>
      </c>
      <c r="P560" s="51">
        <f t="shared" si="51"/>
        <v>1337.6</v>
      </c>
      <c r="Q560">
        <v>0</v>
      </c>
      <c r="R560">
        <v>1994</v>
      </c>
      <c r="S560">
        <v>1600</v>
      </c>
      <c r="T560">
        <v>2223</v>
      </c>
      <c r="U560">
        <v>840</v>
      </c>
      <c r="V560">
        <v>0</v>
      </c>
      <c r="W560">
        <v>0</v>
      </c>
      <c r="X560">
        <v>0</v>
      </c>
      <c r="Y560">
        <v>0</v>
      </c>
      <c r="Z560">
        <v>0</v>
      </c>
      <c r="AA560">
        <f t="shared" si="52"/>
        <v>6657</v>
      </c>
      <c r="AB560" s="51">
        <f t="shared" si="53"/>
        <v>665.7</v>
      </c>
      <c r="AC560">
        <v>0</v>
      </c>
    </row>
    <row r="561" spans="1:29" x14ac:dyDescent="0.25">
      <c r="A561" t="s">
        <v>2015</v>
      </c>
      <c r="B561">
        <f t="shared" si="48"/>
        <v>120</v>
      </c>
      <c r="C561">
        <f t="shared" si="49"/>
        <v>0</v>
      </c>
      <c r="D561" t="s">
        <v>1058</v>
      </c>
      <c r="E561">
        <v>90</v>
      </c>
      <c r="F561">
        <v>210</v>
      </c>
      <c r="G561">
        <v>210</v>
      </c>
      <c r="H561">
        <v>330</v>
      </c>
      <c r="I561">
        <v>240</v>
      </c>
      <c r="J561">
        <v>240</v>
      </c>
      <c r="K561">
        <v>240</v>
      </c>
      <c r="L561">
        <v>330</v>
      </c>
      <c r="M561">
        <v>30</v>
      </c>
      <c r="N561">
        <v>90</v>
      </c>
      <c r="O561">
        <f t="shared" si="50"/>
        <v>2010</v>
      </c>
      <c r="P561" s="51">
        <f t="shared" si="51"/>
        <v>201</v>
      </c>
      <c r="Q561">
        <v>3510</v>
      </c>
      <c r="R561">
        <v>0</v>
      </c>
      <c r="S561">
        <v>0</v>
      </c>
      <c r="T561">
        <v>540</v>
      </c>
      <c r="U561">
        <v>0</v>
      </c>
      <c r="V561">
        <v>1890</v>
      </c>
      <c r="W561">
        <v>0</v>
      </c>
      <c r="X561">
        <v>0</v>
      </c>
      <c r="Y561">
        <v>0</v>
      </c>
      <c r="Z561">
        <v>0</v>
      </c>
      <c r="AA561">
        <f t="shared" si="52"/>
        <v>5940</v>
      </c>
      <c r="AB561" s="51">
        <f t="shared" si="53"/>
        <v>594</v>
      </c>
      <c r="AC561">
        <v>3930</v>
      </c>
    </row>
    <row r="562" spans="1:29" x14ac:dyDescent="0.25">
      <c r="A562" t="s">
        <v>2016</v>
      </c>
      <c r="B562">
        <f t="shared" si="48"/>
        <v>0</v>
      </c>
      <c r="C562">
        <f t="shared" si="49"/>
        <v>0</v>
      </c>
      <c r="D562" t="s">
        <v>1412</v>
      </c>
      <c r="E562">
        <v>4</v>
      </c>
      <c r="F562">
        <v>31</v>
      </c>
      <c r="G562">
        <v>30</v>
      </c>
      <c r="H562">
        <v>49</v>
      </c>
      <c r="I562">
        <v>57</v>
      </c>
      <c r="J562">
        <v>114</v>
      </c>
      <c r="K562">
        <v>40</v>
      </c>
      <c r="L562">
        <v>19</v>
      </c>
      <c r="N562">
        <v>0</v>
      </c>
      <c r="O562">
        <f t="shared" si="50"/>
        <v>344</v>
      </c>
      <c r="P562" s="51">
        <f t="shared" si="51"/>
        <v>38.222222222222221</v>
      </c>
      <c r="Q562">
        <v>34</v>
      </c>
      <c r="R562">
        <v>1627</v>
      </c>
      <c r="S562">
        <v>0</v>
      </c>
      <c r="T562">
        <v>0</v>
      </c>
      <c r="U562">
        <v>320</v>
      </c>
      <c r="V562">
        <v>950</v>
      </c>
      <c r="W562">
        <v>0</v>
      </c>
      <c r="X562">
        <v>19</v>
      </c>
      <c r="Y562">
        <v>0</v>
      </c>
      <c r="Z562">
        <v>0</v>
      </c>
      <c r="AA562">
        <f t="shared" si="52"/>
        <v>2950</v>
      </c>
      <c r="AB562" s="51">
        <f t="shared" si="53"/>
        <v>295</v>
      </c>
      <c r="AC562">
        <v>0</v>
      </c>
    </row>
    <row r="563" spans="1:29" x14ac:dyDescent="0.25">
      <c r="A563" t="s">
        <v>2017</v>
      </c>
      <c r="B563">
        <f t="shared" si="48"/>
        <v>0</v>
      </c>
      <c r="C563">
        <f t="shared" si="49"/>
        <v>0</v>
      </c>
      <c r="D563" t="s">
        <v>1019</v>
      </c>
      <c r="F563">
        <v>840</v>
      </c>
      <c r="G563">
        <v>3144</v>
      </c>
      <c r="H563">
        <v>2075</v>
      </c>
      <c r="I563">
        <v>2065</v>
      </c>
      <c r="J563">
        <v>5450</v>
      </c>
      <c r="K563">
        <v>2185</v>
      </c>
      <c r="L563">
        <v>1365</v>
      </c>
      <c r="N563">
        <v>0</v>
      </c>
      <c r="O563">
        <f t="shared" si="50"/>
        <v>17124</v>
      </c>
      <c r="P563" s="51">
        <f t="shared" si="51"/>
        <v>2140.5</v>
      </c>
      <c r="Q563">
        <v>0</v>
      </c>
      <c r="R563">
        <v>4032</v>
      </c>
      <c r="S563">
        <v>0</v>
      </c>
      <c r="T563">
        <v>2520</v>
      </c>
      <c r="U563">
        <v>5712</v>
      </c>
      <c r="V563">
        <v>5040</v>
      </c>
      <c r="W563">
        <v>0</v>
      </c>
      <c r="X563">
        <v>1862</v>
      </c>
      <c r="Y563">
        <v>0</v>
      </c>
      <c r="Z563">
        <v>0</v>
      </c>
      <c r="AA563">
        <f t="shared" si="52"/>
        <v>19166</v>
      </c>
      <c r="AB563" s="51">
        <f t="shared" si="53"/>
        <v>1916.6</v>
      </c>
      <c r="AC563">
        <v>2094</v>
      </c>
    </row>
    <row r="564" spans="1:29" x14ac:dyDescent="0.25">
      <c r="A564" t="s">
        <v>2018</v>
      </c>
      <c r="B564">
        <f t="shared" si="48"/>
        <v>258</v>
      </c>
      <c r="C564">
        <f t="shared" si="49"/>
        <v>0</v>
      </c>
      <c r="D564" t="s">
        <v>1069</v>
      </c>
      <c r="E564">
        <v>116</v>
      </c>
      <c r="F564">
        <v>56</v>
      </c>
      <c r="G564">
        <v>298</v>
      </c>
      <c r="H564">
        <v>476</v>
      </c>
      <c r="I564">
        <v>88</v>
      </c>
      <c r="J564">
        <v>526</v>
      </c>
      <c r="K564">
        <v>356</v>
      </c>
      <c r="L564">
        <v>180</v>
      </c>
      <c r="N564">
        <v>258</v>
      </c>
      <c r="O564">
        <f t="shared" si="50"/>
        <v>2354</v>
      </c>
      <c r="P564" s="51">
        <f t="shared" si="51"/>
        <v>261.55555555555554</v>
      </c>
      <c r="Q564">
        <v>168</v>
      </c>
      <c r="R564">
        <v>0</v>
      </c>
      <c r="S564">
        <v>1820</v>
      </c>
      <c r="T564">
        <v>1848</v>
      </c>
      <c r="U564">
        <v>0</v>
      </c>
      <c r="V564">
        <v>168</v>
      </c>
      <c r="W564">
        <v>392</v>
      </c>
      <c r="X564">
        <v>0</v>
      </c>
      <c r="Y564">
        <v>0</v>
      </c>
      <c r="Z564">
        <v>0</v>
      </c>
      <c r="AA564">
        <f t="shared" si="52"/>
        <v>4396</v>
      </c>
      <c r="AB564" s="51">
        <f t="shared" si="53"/>
        <v>439.6</v>
      </c>
      <c r="AC564">
        <v>2102</v>
      </c>
    </row>
    <row r="565" spans="1:29" x14ac:dyDescent="0.25">
      <c r="A565" t="s">
        <v>2019</v>
      </c>
      <c r="B565">
        <f t="shared" si="48"/>
        <v>148</v>
      </c>
      <c r="C565">
        <f t="shared" si="49"/>
        <v>0</v>
      </c>
      <c r="D565" t="s">
        <v>941</v>
      </c>
      <c r="I565">
        <v>400</v>
      </c>
      <c r="J565">
        <v>427</v>
      </c>
      <c r="K565">
        <v>472</v>
      </c>
      <c r="L565">
        <v>1105</v>
      </c>
      <c r="M565">
        <v>140</v>
      </c>
      <c r="N565">
        <v>8</v>
      </c>
      <c r="O565">
        <f t="shared" si="50"/>
        <v>2552</v>
      </c>
      <c r="P565" s="51">
        <f t="shared" si="51"/>
        <v>425.33333333333331</v>
      </c>
      <c r="Q565">
        <v>0</v>
      </c>
      <c r="R565">
        <v>0</v>
      </c>
      <c r="S565">
        <v>0</v>
      </c>
      <c r="T565">
        <v>0</v>
      </c>
      <c r="U565">
        <v>400</v>
      </c>
      <c r="V565">
        <v>410</v>
      </c>
      <c r="W565">
        <v>1719</v>
      </c>
      <c r="X565">
        <v>0</v>
      </c>
      <c r="Y565">
        <v>0</v>
      </c>
      <c r="Z565">
        <v>0</v>
      </c>
      <c r="AA565">
        <f t="shared" si="52"/>
        <v>2529</v>
      </c>
      <c r="AB565" s="51">
        <f t="shared" si="53"/>
        <v>252.9</v>
      </c>
      <c r="AC565">
        <v>0</v>
      </c>
    </row>
    <row r="566" spans="1:29" x14ac:dyDescent="0.25">
      <c r="A566" t="s">
        <v>2020</v>
      </c>
      <c r="B566">
        <f t="shared" si="48"/>
        <v>30</v>
      </c>
      <c r="C566">
        <f t="shared" si="49"/>
        <v>0</v>
      </c>
      <c r="D566" t="s">
        <v>1274</v>
      </c>
      <c r="I566">
        <v>30</v>
      </c>
      <c r="K566">
        <v>60</v>
      </c>
      <c r="L566">
        <v>60</v>
      </c>
      <c r="M566">
        <v>30</v>
      </c>
      <c r="N566">
        <v>0</v>
      </c>
      <c r="O566">
        <f t="shared" si="50"/>
        <v>180</v>
      </c>
      <c r="P566" s="51">
        <f t="shared" si="51"/>
        <v>36</v>
      </c>
      <c r="Q566">
        <v>0</v>
      </c>
      <c r="R566">
        <v>0</v>
      </c>
      <c r="S566">
        <v>990</v>
      </c>
      <c r="T566">
        <v>0</v>
      </c>
      <c r="U566">
        <v>0</v>
      </c>
      <c r="V566">
        <v>0</v>
      </c>
      <c r="W566">
        <v>0</v>
      </c>
      <c r="X566">
        <v>0</v>
      </c>
      <c r="Y566">
        <v>0</v>
      </c>
      <c r="Z566">
        <v>0</v>
      </c>
      <c r="AA566">
        <f t="shared" si="52"/>
        <v>990</v>
      </c>
      <c r="AB566" s="51">
        <f t="shared" si="53"/>
        <v>99</v>
      </c>
      <c r="AC566">
        <v>810</v>
      </c>
    </row>
    <row r="567" spans="1:29" x14ac:dyDescent="0.25">
      <c r="A567" t="s">
        <v>2021</v>
      </c>
      <c r="B567">
        <f t="shared" si="48"/>
        <v>30</v>
      </c>
      <c r="C567">
        <f t="shared" si="49"/>
        <v>0</v>
      </c>
      <c r="D567" t="s">
        <v>1273</v>
      </c>
      <c r="H567">
        <v>24</v>
      </c>
      <c r="I567">
        <v>180</v>
      </c>
      <c r="J567">
        <v>480</v>
      </c>
      <c r="K567">
        <v>150</v>
      </c>
      <c r="L567">
        <v>210</v>
      </c>
      <c r="N567">
        <v>30</v>
      </c>
      <c r="O567">
        <f t="shared" si="50"/>
        <v>1074</v>
      </c>
      <c r="P567" s="51">
        <f t="shared" si="51"/>
        <v>179</v>
      </c>
      <c r="Q567">
        <v>0</v>
      </c>
      <c r="R567">
        <v>0</v>
      </c>
      <c r="S567">
        <v>1080</v>
      </c>
      <c r="T567">
        <v>0</v>
      </c>
      <c r="U567">
        <v>0</v>
      </c>
      <c r="V567">
        <v>0</v>
      </c>
      <c r="W567">
        <v>0</v>
      </c>
      <c r="X567">
        <v>0</v>
      </c>
      <c r="Y567">
        <v>0</v>
      </c>
      <c r="Z567">
        <v>0</v>
      </c>
      <c r="AA567">
        <f t="shared" si="52"/>
        <v>1080</v>
      </c>
      <c r="AB567" s="51">
        <f t="shared" si="53"/>
        <v>108</v>
      </c>
      <c r="AC567">
        <v>30</v>
      </c>
    </row>
    <row r="568" spans="1:29" x14ac:dyDescent="0.25">
      <c r="A568" t="s">
        <v>2022</v>
      </c>
      <c r="B568">
        <f t="shared" si="48"/>
        <v>1080</v>
      </c>
      <c r="C568">
        <f t="shared" si="49"/>
        <v>0</v>
      </c>
      <c r="D568" t="s">
        <v>1403</v>
      </c>
      <c r="H568">
        <v>1260</v>
      </c>
      <c r="I568">
        <v>1680</v>
      </c>
      <c r="J568">
        <v>810</v>
      </c>
      <c r="K568">
        <v>2160</v>
      </c>
      <c r="L568">
        <v>2430</v>
      </c>
      <c r="N568">
        <v>1080</v>
      </c>
      <c r="O568">
        <f t="shared" si="50"/>
        <v>9420</v>
      </c>
      <c r="P568" s="51">
        <f t="shared" si="51"/>
        <v>1570</v>
      </c>
      <c r="Q568">
        <v>0</v>
      </c>
      <c r="R568">
        <v>0</v>
      </c>
      <c r="S568">
        <v>10560</v>
      </c>
      <c r="T568">
        <v>0</v>
      </c>
      <c r="U568">
        <v>0</v>
      </c>
      <c r="V568">
        <v>0</v>
      </c>
      <c r="W568">
        <v>0</v>
      </c>
      <c r="X568">
        <v>0</v>
      </c>
      <c r="Y568">
        <v>0</v>
      </c>
      <c r="Z568">
        <v>0</v>
      </c>
      <c r="AA568">
        <f t="shared" si="52"/>
        <v>10560</v>
      </c>
      <c r="AB568" s="51">
        <f t="shared" si="53"/>
        <v>1056</v>
      </c>
      <c r="AC568">
        <v>1140</v>
      </c>
    </row>
    <row r="569" spans="1:29" x14ac:dyDescent="0.25">
      <c r="A569" t="s">
        <v>2023</v>
      </c>
      <c r="B569">
        <f t="shared" si="48"/>
        <v>0</v>
      </c>
      <c r="C569">
        <f t="shared" si="49"/>
        <v>0</v>
      </c>
      <c r="D569" t="s">
        <v>1246</v>
      </c>
      <c r="H569">
        <v>1050</v>
      </c>
      <c r="J569">
        <v>52</v>
      </c>
      <c r="K569">
        <v>341</v>
      </c>
      <c r="N569">
        <v>0</v>
      </c>
      <c r="O569">
        <f t="shared" si="50"/>
        <v>1443</v>
      </c>
      <c r="P569" s="51">
        <f t="shared" si="51"/>
        <v>360.75</v>
      </c>
      <c r="Q569">
        <v>0</v>
      </c>
      <c r="R569">
        <v>0</v>
      </c>
      <c r="S569">
        <v>0</v>
      </c>
      <c r="T569">
        <v>1850</v>
      </c>
      <c r="U569">
        <v>20</v>
      </c>
      <c r="V569">
        <v>370</v>
      </c>
      <c r="W569">
        <v>333</v>
      </c>
      <c r="X569">
        <v>0</v>
      </c>
      <c r="Y569">
        <v>0</v>
      </c>
      <c r="Z569">
        <v>0</v>
      </c>
      <c r="AA569">
        <f t="shared" si="52"/>
        <v>2573</v>
      </c>
      <c r="AB569" s="51">
        <f t="shared" si="53"/>
        <v>257.3</v>
      </c>
      <c r="AC569">
        <v>0</v>
      </c>
    </row>
    <row r="570" spans="1:29" x14ac:dyDescent="0.25">
      <c r="A570" t="s">
        <v>2024</v>
      </c>
      <c r="B570">
        <f t="shared" si="48"/>
        <v>2392</v>
      </c>
      <c r="C570">
        <f t="shared" si="49"/>
        <v>0</v>
      </c>
      <c r="D570" t="s">
        <v>1379</v>
      </c>
      <c r="H570">
        <v>118</v>
      </c>
      <c r="I570">
        <v>1515</v>
      </c>
      <c r="J570">
        <v>2652</v>
      </c>
      <c r="K570">
        <v>3728</v>
      </c>
      <c r="L570">
        <v>3718</v>
      </c>
      <c r="M570">
        <v>1444</v>
      </c>
      <c r="N570">
        <v>948</v>
      </c>
      <c r="O570">
        <f t="shared" si="50"/>
        <v>14123</v>
      </c>
      <c r="P570" s="51">
        <f t="shared" si="51"/>
        <v>2017.5714285714287</v>
      </c>
      <c r="Q570">
        <v>0</v>
      </c>
      <c r="R570">
        <v>0</v>
      </c>
      <c r="S570">
        <v>0</v>
      </c>
      <c r="T570">
        <v>36900</v>
      </c>
      <c r="U570">
        <v>900</v>
      </c>
      <c r="V570">
        <v>0</v>
      </c>
      <c r="W570">
        <v>1800</v>
      </c>
      <c r="X570">
        <v>600</v>
      </c>
      <c r="Y570">
        <v>0</v>
      </c>
      <c r="Z570">
        <v>0</v>
      </c>
      <c r="AA570">
        <f t="shared" si="52"/>
        <v>40200</v>
      </c>
      <c r="AB570" s="51">
        <f t="shared" si="53"/>
        <v>4020</v>
      </c>
      <c r="AC570">
        <v>23650</v>
      </c>
    </row>
    <row r="571" spans="1:29" x14ac:dyDescent="0.25">
      <c r="A571" t="s">
        <v>2025</v>
      </c>
      <c r="B571">
        <f t="shared" si="48"/>
        <v>258</v>
      </c>
      <c r="C571">
        <f t="shared" si="49"/>
        <v>400</v>
      </c>
      <c r="D571" t="s">
        <v>1407</v>
      </c>
      <c r="J571">
        <v>443</v>
      </c>
      <c r="K571">
        <v>157</v>
      </c>
      <c r="N571">
        <v>258</v>
      </c>
      <c r="O571">
        <f t="shared" si="50"/>
        <v>858</v>
      </c>
      <c r="P571" s="51">
        <f t="shared" si="51"/>
        <v>286</v>
      </c>
      <c r="Q571">
        <v>0</v>
      </c>
      <c r="R571">
        <v>0</v>
      </c>
      <c r="S571">
        <v>0</v>
      </c>
      <c r="T571">
        <v>500</v>
      </c>
      <c r="U571">
        <v>0</v>
      </c>
      <c r="V571">
        <v>0</v>
      </c>
      <c r="W571">
        <v>100</v>
      </c>
      <c r="X571">
        <v>0</v>
      </c>
      <c r="Y571">
        <v>0</v>
      </c>
      <c r="Z571">
        <v>400</v>
      </c>
      <c r="AA571">
        <f t="shared" si="52"/>
        <v>1000</v>
      </c>
      <c r="AB571" s="51">
        <f t="shared" si="53"/>
        <v>100</v>
      </c>
      <c r="AC571">
        <v>130</v>
      </c>
    </row>
    <row r="572" spans="1:29" x14ac:dyDescent="0.25">
      <c r="A572" t="s">
        <v>2026</v>
      </c>
      <c r="B572">
        <f t="shared" si="48"/>
        <v>0</v>
      </c>
      <c r="C572">
        <f t="shared" si="49"/>
        <v>0</v>
      </c>
      <c r="D572" t="s">
        <v>1345</v>
      </c>
      <c r="I572">
        <v>10825</v>
      </c>
      <c r="J572">
        <v>375</v>
      </c>
      <c r="N572">
        <v>0</v>
      </c>
      <c r="O572">
        <f t="shared" si="50"/>
        <v>11200</v>
      </c>
      <c r="P572" s="51">
        <f t="shared" si="51"/>
        <v>3733.3333333333335</v>
      </c>
      <c r="Q572">
        <v>0</v>
      </c>
      <c r="R572">
        <v>0</v>
      </c>
      <c r="S572">
        <v>0</v>
      </c>
      <c r="T572">
        <v>0</v>
      </c>
      <c r="U572">
        <v>11200</v>
      </c>
      <c r="V572">
        <v>0</v>
      </c>
      <c r="W572">
        <v>0</v>
      </c>
      <c r="X572">
        <v>0</v>
      </c>
      <c r="Y572">
        <v>0</v>
      </c>
      <c r="Z572">
        <v>0</v>
      </c>
      <c r="AA572">
        <f t="shared" si="52"/>
        <v>11200</v>
      </c>
      <c r="AB572" s="51">
        <f t="shared" si="53"/>
        <v>1120</v>
      </c>
      <c r="AC572">
        <v>0</v>
      </c>
    </row>
    <row r="573" spans="1:29" x14ac:dyDescent="0.25">
      <c r="A573" t="s">
        <v>2027</v>
      </c>
      <c r="B573">
        <f t="shared" si="48"/>
        <v>0</v>
      </c>
      <c r="C573">
        <f t="shared" si="49"/>
        <v>0</v>
      </c>
      <c r="D573" t="s">
        <v>1346</v>
      </c>
      <c r="I573">
        <v>19420</v>
      </c>
      <c r="J573">
        <v>180</v>
      </c>
      <c r="N573">
        <v>0</v>
      </c>
      <c r="O573">
        <f t="shared" si="50"/>
        <v>19600</v>
      </c>
      <c r="P573" s="51">
        <f t="shared" si="51"/>
        <v>6533.333333333333</v>
      </c>
      <c r="Q573">
        <v>0</v>
      </c>
      <c r="R573">
        <v>0</v>
      </c>
      <c r="S573">
        <v>0</v>
      </c>
      <c r="T573">
        <v>0</v>
      </c>
      <c r="U573">
        <v>19600</v>
      </c>
      <c r="V573">
        <v>0</v>
      </c>
      <c r="W573">
        <v>0</v>
      </c>
      <c r="X573">
        <v>0</v>
      </c>
      <c r="Y573">
        <v>0</v>
      </c>
      <c r="Z573">
        <v>0</v>
      </c>
      <c r="AA573">
        <f t="shared" si="52"/>
        <v>19600</v>
      </c>
      <c r="AB573" s="51">
        <f t="shared" si="53"/>
        <v>1960</v>
      </c>
      <c r="AC573">
        <v>0</v>
      </c>
    </row>
    <row r="574" spans="1:29" x14ac:dyDescent="0.25">
      <c r="A574" t="s">
        <v>2028</v>
      </c>
      <c r="B574">
        <f t="shared" si="48"/>
        <v>644</v>
      </c>
      <c r="C574">
        <f t="shared" si="49"/>
        <v>12800</v>
      </c>
      <c r="D574" t="s">
        <v>1101</v>
      </c>
      <c r="I574">
        <v>533</v>
      </c>
      <c r="J574">
        <v>1129</v>
      </c>
      <c r="K574">
        <v>1293</v>
      </c>
      <c r="L574">
        <v>1476</v>
      </c>
      <c r="M574">
        <v>266</v>
      </c>
      <c r="N574">
        <v>378</v>
      </c>
      <c r="O574">
        <f t="shared" si="50"/>
        <v>5075</v>
      </c>
      <c r="P574" s="51">
        <f t="shared" si="51"/>
        <v>845.83333333333337</v>
      </c>
      <c r="Q574">
        <v>0</v>
      </c>
      <c r="R574">
        <v>0</v>
      </c>
      <c r="S574">
        <v>0</v>
      </c>
      <c r="T574">
        <v>0</v>
      </c>
      <c r="U574">
        <v>6973</v>
      </c>
      <c r="V574">
        <v>1800</v>
      </c>
      <c r="W574">
        <v>4200</v>
      </c>
      <c r="X574">
        <v>0</v>
      </c>
      <c r="Y574">
        <v>12800</v>
      </c>
      <c r="Z574">
        <v>0</v>
      </c>
      <c r="AA574">
        <f t="shared" si="52"/>
        <v>25773</v>
      </c>
      <c r="AB574" s="51">
        <f t="shared" si="53"/>
        <v>2577.3000000000002</v>
      </c>
      <c r="AC574">
        <v>8265</v>
      </c>
    </row>
    <row r="575" spans="1:29" x14ac:dyDescent="0.25">
      <c r="A575" t="s">
        <v>2029</v>
      </c>
      <c r="B575">
        <f t="shared" si="48"/>
        <v>0</v>
      </c>
      <c r="C575">
        <f t="shared" si="49"/>
        <v>0</v>
      </c>
      <c r="D575" t="s">
        <v>1306</v>
      </c>
      <c r="I575">
        <v>300</v>
      </c>
      <c r="K575">
        <v>120</v>
      </c>
      <c r="L575">
        <v>480</v>
      </c>
      <c r="N575">
        <v>0</v>
      </c>
      <c r="O575">
        <f t="shared" si="50"/>
        <v>900</v>
      </c>
      <c r="P575" s="51">
        <f t="shared" si="51"/>
        <v>225</v>
      </c>
      <c r="Q575">
        <v>0</v>
      </c>
      <c r="R575">
        <v>0</v>
      </c>
      <c r="S575">
        <v>0</v>
      </c>
      <c r="T575">
        <v>0</v>
      </c>
      <c r="U575">
        <v>300</v>
      </c>
      <c r="V575">
        <v>0</v>
      </c>
      <c r="W575">
        <v>120</v>
      </c>
      <c r="X575">
        <v>480</v>
      </c>
      <c r="Y575">
        <v>0</v>
      </c>
      <c r="Z575">
        <v>0</v>
      </c>
      <c r="AA575">
        <f t="shared" si="52"/>
        <v>900</v>
      </c>
      <c r="AB575" s="51">
        <f t="shared" si="53"/>
        <v>90</v>
      </c>
      <c r="AC575">
        <v>0</v>
      </c>
    </row>
    <row r="576" spans="1:29" x14ac:dyDescent="0.25">
      <c r="A576" t="s">
        <v>2030</v>
      </c>
      <c r="B576">
        <f t="shared" si="48"/>
        <v>133</v>
      </c>
      <c r="C576">
        <f t="shared" si="49"/>
        <v>120</v>
      </c>
      <c r="D576" t="s">
        <v>874</v>
      </c>
      <c r="I576">
        <v>2</v>
      </c>
      <c r="J576">
        <v>172</v>
      </c>
      <c r="K576">
        <v>137</v>
      </c>
      <c r="L576">
        <v>188</v>
      </c>
      <c r="M576">
        <v>64</v>
      </c>
      <c r="N576">
        <v>69</v>
      </c>
      <c r="O576">
        <f t="shared" si="50"/>
        <v>632</v>
      </c>
      <c r="P576" s="51">
        <f t="shared" si="51"/>
        <v>105.33333333333333</v>
      </c>
      <c r="Q576">
        <v>0</v>
      </c>
      <c r="R576">
        <v>0</v>
      </c>
      <c r="S576">
        <v>0</v>
      </c>
      <c r="T576">
        <v>0</v>
      </c>
      <c r="U576">
        <v>375</v>
      </c>
      <c r="V576">
        <v>400</v>
      </c>
      <c r="W576">
        <v>30</v>
      </c>
      <c r="X576">
        <v>50</v>
      </c>
      <c r="Y576">
        <v>0</v>
      </c>
      <c r="Z576">
        <v>120</v>
      </c>
      <c r="AA576">
        <f t="shared" si="52"/>
        <v>975</v>
      </c>
      <c r="AB576" s="51">
        <f t="shared" si="53"/>
        <v>97.5</v>
      </c>
      <c r="AC576">
        <v>189</v>
      </c>
    </row>
    <row r="577" spans="1:29" x14ac:dyDescent="0.25">
      <c r="A577" t="s">
        <v>2031</v>
      </c>
      <c r="B577">
        <f t="shared" si="48"/>
        <v>0</v>
      </c>
      <c r="C577">
        <f t="shared" si="49"/>
        <v>0</v>
      </c>
      <c r="D577" t="s">
        <v>1110</v>
      </c>
      <c r="J577">
        <v>23</v>
      </c>
      <c r="K577">
        <v>55</v>
      </c>
      <c r="N577">
        <v>0</v>
      </c>
      <c r="O577">
        <f t="shared" si="50"/>
        <v>78</v>
      </c>
      <c r="P577" s="51">
        <f t="shared" si="51"/>
        <v>26</v>
      </c>
      <c r="Q577">
        <v>0</v>
      </c>
      <c r="R577">
        <v>0</v>
      </c>
      <c r="S577">
        <v>0</v>
      </c>
      <c r="T577">
        <v>0</v>
      </c>
      <c r="U577">
        <v>0</v>
      </c>
      <c r="V577">
        <v>78</v>
      </c>
      <c r="W577">
        <v>0</v>
      </c>
      <c r="X577">
        <v>0</v>
      </c>
      <c r="Y577">
        <v>0</v>
      </c>
      <c r="Z577">
        <v>0</v>
      </c>
      <c r="AA577">
        <f t="shared" si="52"/>
        <v>78</v>
      </c>
      <c r="AB577" s="51">
        <f t="shared" si="53"/>
        <v>7.8</v>
      </c>
      <c r="AC577">
        <v>0</v>
      </c>
    </row>
    <row r="578" spans="1:29" x14ac:dyDescent="0.25">
      <c r="A578" t="s">
        <v>2032</v>
      </c>
      <c r="B578">
        <f t="shared" si="48"/>
        <v>0</v>
      </c>
      <c r="C578">
        <f t="shared" si="49"/>
        <v>0</v>
      </c>
      <c r="D578" t="s">
        <v>1163</v>
      </c>
      <c r="J578">
        <v>360</v>
      </c>
      <c r="N578">
        <v>0</v>
      </c>
      <c r="O578">
        <f t="shared" si="50"/>
        <v>360</v>
      </c>
      <c r="P578" s="51">
        <f t="shared" si="51"/>
        <v>180</v>
      </c>
      <c r="Q578">
        <v>0</v>
      </c>
      <c r="R578">
        <v>0</v>
      </c>
      <c r="S578">
        <v>0</v>
      </c>
      <c r="T578">
        <v>0</v>
      </c>
      <c r="U578">
        <v>0</v>
      </c>
      <c r="V578">
        <v>720</v>
      </c>
      <c r="W578">
        <v>0</v>
      </c>
      <c r="X578">
        <v>0</v>
      </c>
      <c r="Y578">
        <v>0</v>
      </c>
      <c r="Z578">
        <v>0</v>
      </c>
      <c r="AA578">
        <f t="shared" si="52"/>
        <v>720</v>
      </c>
      <c r="AB578" s="51">
        <f t="shared" si="53"/>
        <v>72</v>
      </c>
      <c r="AC578">
        <v>360</v>
      </c>
    </row>
    <row r="579" spans="1:29" x14ac:dyDescent="0.25">
      <c r="A579" t="s">
        <v>2033</v>
      </c>
      <c r="B579">
        <f t="shared" si="48"/>
        <v>0</v>
      </c>
      <c r="C579">
        <f t="shared" si="49"/>
        <v>0</v>
      </c>
      <c r="D579" t="s">
        <v>1313</v>
      </c>
      <c r="J579">
        <v>168</v>
      </c>
      <c r="K579">
        <v>168</v>
      </c>
      <c r="L579">
        <v>168</v>
      </c>
      <c r="N579">
        <v>0</v>
      </c>
      <c r="O579">
        <f t="shared" si="50"/>
        <v>504</v>
      </c>
      <c r="P579" s="51">
        <f t="shared" si="51"/>
        <v>126</v>
      </c>
      <c r="Q579">
        <v>0</v>
      </c>
      <c r="R579">
        <v>0</v>
      </c>
      <c r="S579">
        <v>0</v>
      </c>
      <c r="T579">
        <v>0</v>
      </c>
      <c r="U579">
        <v>0</v>
      </c>
      <c r="V579">
        <v>672</v>
      </c>
      <c r="W579">
        <v>0</v>
      </c>
      <c r="X579">
        <v>336</v>
      </c>
      <c r="Y579">
        <v>0</v>
      </c>
      <c r="Z579">
        <v>0</v>
      </c>
      <c r="AA579">
        <f t="shared" si="52"/>
        <v>1008</v>
      </c>
      <c r="AB579" s="51">
        <f t="shared" si="53"/>
        <v>100.8</v>
      </c>
      <c r="AC579">
        <v>504</v>
      </c>
    </row>
    <row r="580" spans="1:29" x14ac:dyDescent="0.25">
      <c r="A580" t="s">
        <v>2034</v>
      </c>
      <c r="B580">
        <f t="shared" si="48"/>
        <v>1</v>
      </c>
      <c r="C580">
        <f t="shared" si="49"/>
        <v>0</v>
      </c>
      <c r="D580" t="s">
        <v>1406</v>
      </c>
      <c r="K580">
        <v>3</v>
      </c>
      <c r="L580">
        <v>5</v>
      </c>
      <c r="N580">
        <v>1</v>
      </c>
      <c r="O580">
        <f t="shared" si="50"/>
        <v>9</v>
      </c>
      <c r="P580" s="51">
        <f t="shared" si="51"/>
        <v>3</v>
      </c>
      <c r="Q580">
        <v>0</v>
      </c>
      <c r="R580">
        <v>0</v>
      </c>
      <c r="S580">
        <v>0</v>
      </c>
      <c r="T580">
        <v>0</v>
      </c>
      <c r="U580">
        <v>0</v>
      </c>
      <c r="V580">
        <v>0</v>
      </c>
      <c r="W580">
        <v>250</v>
      </c>
      <c r="X580">
        <v>0</v>
      </c>
      <c r="Y580">
        <v>0</v>
      </c>
      <c r="Z580">
        <v>0</v>
      </c>
      <c r="AA580">
        <f t="shared" si="52"/>
        <v>250</v>
      </c>
      <c r="AB580" s="51">
        <f t="shared" si="53"/>
        <v>25</v>
      </c>
      <c r="AC580">
        <v>241</v>
      </c>
    </row>
    <row r="581" spans="1:29" x14ac:dyDescent="0.25">
      <c r="A581" t="s">
        <v>2035</v>
      </c>
      <c r="B581">
        <f t="shared" ref="B581:B618" si="54">N581+M581</f>
        <v>0</v>
      </c>
      <c r="C581">
        <f t="shared" ref="C581:C618" si="55">+Y581+Z581</f>
        <v>0</v>
      </c>
      <c r="D581" t="s">
        <v>831</v>
      </c>
      <c r="K581">
        <v>2</v>
      </c>
      <c r="L581">
        <v>8</v>
      </c>
      <c r="N581">
        <v>0</v>
      </c>
      <c r="O581">
        <f t="shared" ref="O581:O618" si="56">SUM(E581:N581)</f>
        <v>10</v>
      </c>
      <c r="P581" s="51">
        <f t="shared" ref="P581:P618" si="57">AVERAGE(E581:N581)</f>
        <v>3.3333333333333335</v>
      </c>
      <c r="Q581">
        <v>0</v>
      </c>
      <c r="R581">
        <v>0</v>
      </c>
      <c r="S581">
        <v>0</v>
      </c>
      <c r="T581">
        <v>0</v>
      </c>
      <c r="U581">
        <v>0</v>
      </c>
      <c r="V581">
        <v>0</v>
      </c>
      <c r="W581">
        <v>400</v>
      </c>
      <c r="X581">
        <v>0</v>
      </c>
      <c r="Y581">
        <v>0</v>
      </c>
      <c r="Z581">
        <v>0</v>
      </c>
      <c r="AA581">
        <f t="shared" si="52"/>
        <v>400</v>
      </c>
      <c r="AB581" s="51">
        <f t="shared" si="53"/>
        <v>40</v>
      </c>
      <c r="AC581">
        <v>390</v>
      </c>
    </row>
    <row r="582" spans="1:29" x14ac:dyDescent="0.25">
      <c r="A582" t="s">
        <v>2036</v>
      </c>
      <c r="B582">
        <f t="shared" si="54"/>
        <v>4860</v>
      </c>
      <c r="C582">
        <f t="shared" si="55"/>
        <v>0</v>
      </c>
      <c r="D582" t="s">
        <v>1420</v>
      </c>
      <c r="K582">
        <v>20680</v>
      </c>
      <c r="L582">
        <v>19630</v>
      </c>
      <c r="M582">
        <v>1785</v>
      </c>
      <c r="N582">
        <v>3075</v>
      </c>
      <c r="O582">
        <f t="shared" si="56"/>
        <v>45170</v>
      </c>
      <c r="P582" s="51">
        <f t="shared" si="57"/>
        <v>11292.5</v>
      </c>
      <c r="Q582">
        <v>0</v>
      </c>
      <c r="R582">
        <v>0</v>
      </c>
      <c r="S582">
        <v>0</v>
      </c>
      <c r="T582">
        <v>0</v>
      </c>
      <c r="U582">
        <v>0</v>
      </c>
      <c r="V582">
        <v>0</v>
      </c>
      <c r="W582">
        <v>56336</v>
      </c>
      <c r="X582">
        <v>0</v>
      </c>
      <c r="Y582">
        <v>0</v>
      </c>
      <c r="Z582">
        <v>0</v>
      </c>
      <c r="AA582">
        <f t="shared" ref="AA582:AA619" si="58">SUM(Q582:Z582)</f>
        <v>56336</v>
      </c>
      <c r="AB582" s="51">
        <f t="shared" ref="AB582:AB619" si="59">AVERAGE(Q582:Z582)</f>
        <v>5633.6</v>
      </c>
      <c r="AC582">
        <v>11166</v>
      </c>
    </row>
    <row r="583" spans="1:29" x14ac:dyDescent="0.25">
      <c r="A583" t="s">
        <v>2037</v>
      </c>
      <c r="B583">
        <f t="shared" si="54"/>
        <v>0</v>
      </c>
      <c r="C583">
        <f t="shared" si="55"/>
        <v>0</v>
      </c>
      <c r="D583" t="s">
        <v>1320</v>
      </c>
      <c r="K583">
        <v>12243</v>
      </c>
      <c r="L583">
        <v>2760</v>
      </c>
      <c r="N583">
        <v>0</v>
      </c>
      <c r="O583">
        <f t="shared" si="56"/>
        <v>15003</v>
      </c>
      <c r="P583" s="51">
        <f t="shared" si="57"/>
        <v>5001</v>
      </c>
      <c r="Q583">
        <v>0</v>
      </c>
      <c r="R583">
        <v>0</v>
      </c>
      <c r="S583">
        <v>0</v>
      </c>
      <c r="T583">
        <v>0</v>
      </c>
      <c r="U583">
        <v>0</v>
      </c>
      <c r="V583">
        <v>0</v>
      </c>
      <c r="W583">
        <v>15800</v>
      </c>
      <c r="X583">
        <v>0</v>
      </c>
      <c r="Y583">
        <v>0</v>
      </c>
      <c r="Z583">
        <v>0</v>
      </c>
      <c r="AA583">
        <f t="shared" si="58"/>
        <v>15800</v>
      </c>
      <c r="AB583" s="51">
        <f t="shared" si="59"/>
        <v>1580</v>
      </c>
      <c r="AC583">
        <v>0</v>
      </c>
    </row>
    <row r="584" spans="1:29" x14ac:dyDescent="0.25">
      <c r="A584" t="s">
        <v>2038</v>
      </c>
      <c r="B584">
        <f t="shared" si="54"/>
        <v>28</v>
      </c>
      <c r="C584">
        <f t="shared" si="55"/>
        <v>0</v>
      </c>
      <c r="D584" t="s">
        <v>1358</v>
      </c>
      <c r="K584">
        <v>8</v>
      </c>
      <c r="L584">
        <v>9</v>
      </c>
      <c r="M584">
        <v>21</v>
      </c>
      <c r="N584">
        <v>7</v>
      </c>
      <c r="O584">
        <f t="shared" si="56"/>
        <v>45</v>
      </c>
      <c r="P584" s="51">
        <f t="shared" si="57"/>
        <v>11.25</v>
      </c>
      <c r="Q584">
        <v>0</v>
      </c>
      <c r="R584">
        <v>0</v>
      </c>
      <c r="S584">
        <v>0</v>
      </c>
      <c r="T584">
        <v>0</v>
      </c>
      <c r="U584">
        <v>0</v>
      </c>
      <c r="V584">
        <v>0</v>
      </c>
      <c r="W584">
        <v>708</v>
      </c>
      <c r="X584">
        <v>0</v>
      </c>
      <c r="Y584">
        <v>0</v>
      </c>
      <c r="Z584">
        <v>0</v>
      </c>
      <c r="AA584">
        <f t="shared" si="58"/>
        <v>708</v>
      </c>
      <c r="AB584" s="51">
        <f t="shared" si="59"/>
        <v>70.8</v>
      </c>
      <c r="AC584">
        <v>382</v>
      </c>
    </row>
    <row r="585" spans="1:29" x14ac:dyDescent="0.25">
      <c r="A585" t="s">
        <v>2039</v>
      </c>
      <c r="B585">
        <f t="shared" si="54"/>
        <v>10</v>
      </c>
      <c r="C585">
        <f t="shared" si="55"/>
        <v>282</v>
      </c>
      <c r="D585" t="s">
        <v>1040</v>
      </c>
      <c r="K585">
        <v>938</v>
      </c>
      <c r="L585">
        <v>22</v>
      </c>
      <c r="N585">
        <v>10</v>
      </c>
      <c r="O585">
        <f t="shared" si="56"/>
        <v>970</v>
      </c>
      <c r="P585" s="51">
        <f t="shared" si="57"/>
        <v>323.33333333333331</v>
      </c>
      <c r="Q585">
        <v>0</v>
      </c>
      <c r="R585">
        <v>0</v>
      </c>
      <c r="S585">
        <v>0</v>
      </c>
      <c r="T585">
        <v>0</v>
      </c>
      <c r="U585">
        <v>0</v>
      </c>
      <c r="V585">
        <v>0</v>
      </c>
      <c r="W585">
        <v>960</v>
      </c>
      <c r="X585">
        <v>0</v>
      </c>
      <c r="Y585">
        <v>282</v>
      </c>
      <c r="Z585">
        <v>0</v>
      </c>
      <c r="AA585">
        <f t="shared" si="58"/>
        <v>1242</v>
      </c>
      <c r="AB585" s="51">
        <f t="shared" si="59"/>
        <v>124.2</v>
      </c>
      <c r="AC585">
        <v>267</v>
      </c>
    </row>
    <row r="586" spans="1:29" x14ac:dyDescent="0.25">
      <c r="A586" t="s">
        <v>2040</v>
      </c>
      <c r="B586">
        <f t="shared" si="54"/>
        <v>0</v>
      </c>
      <c r="C586">
        <f t="shared" si="55"/>
        <v>0</v>
      </c>
      <c r="D586" t="s">
        <v>1278</v>
      </c>
      <c r="K586">
        <v>1</v>
      </c>
      <c r="L586">
        <v>1</v>
      </c>
      <c r="N586">
        <v>0</v>
      </c>
      <c r="O586">
        <f t="shared" si="56"/>
        <v>2</v>
      </c>
      <c r="P586" s="51">
        <f t="shared" si="57"/>
        <v>0.66666666666666663</v>
      </c>
      <c r="Q586">
        <v>0</v>
      </c>
      <c r="R586">
        <v>0</v>
      </c>
      <c r="S586">
        <v>0</v>
      </c>
      <c r="T586">
        <v>0</v>
      </c>
      <c r="U586">
        <v>0</v>
      </c>
      <c r="V586">
        <v>0</v>
      </c>
      <c r="W586">
        <v>12</v>
      </c>
      <c r="X586">
        <v>0</v>
      </c>
      <c r="Y586">
        <v>0</v>
      </c>
      <c r="Z586">
        <v>0</v>
      </c>
      <c r="AA586">
        <f t="shared" si="58"/>
        <v>12</v>
      </c>
      <c r="AB586" s="51">
        <f t="shared" si="59"/>
        <v>1.2</v>
      </c>
      <c r="AC586">
        <v>10</v>
      </c>
    </row>
    <row r="587" spans="1:29" x14ac:dyDescent="0.25">
      <c r="A587" t="s">
        <v>2041</v>
      </c>
      <c r="B587">
        <f t="shared" si="54"/>
        <v>1713</v>
      </c>
      <c r="C587">
        <f t="shared" si="55"/>
        <v>480</v>
      </c>
      <c r="D587" t="s">
        <v>1305</v>
      </c>
      <c r="K587">
        <v>2300</v>
      </c>
      <c r="L587">
        <v>2110</v>
      </c>
      <c r="M587">
        <v>510</v>
      </c>
      <c r="N587">
        <v>1203</v>
      </c>
      <c r="O587">
        <f t="shared" si="56"/>
        <v>6123</v>
      </c>
      <c r="P587" s="51">
        <f t="shared" si="57"/>
        <v>1530.75</v>
      </c>
      <c r="Q587">
        <v>0</v>
      </c>
      <c r="R587">
        <v>0</v>
      </c>
      <c r="S587">
        <v>0</v>
      </c>
      <c r="T587">
        <v>0</v>
      </c>
      <c r="U587">
        <v>0</v>
      </c>
      <c r="V587">
        <v>0</v>
      </c>
      <c r="W587">
        <v>3690</v>
      </c>
      <c r="X587">
        <v>14250</v>
      </c>
      <c r="Y587">
        <v>0</v>
      </c>
      <c r="Z587">
        <v>480</v>
      </c>
      <c r="AA587">
        <f t="shared" si="58"/>
        <v>18420</v>
      </c>
      <c r="AB587" s="51">
        <f t="shared" si="59"/>
        <v>1842</v>
      </c>
      <c r="AC587">
        <v>11667</v>
      </c>
    </row>
    <row r="588" spans="1:29" x14ac:dyDescent="0.25">
      <c r="A588" t="s">
        <v>2042</v>
      </c>
      <c r="B588">
        <f t="shared" si="54"/>
        <v>0</v>
      </c>
      <c r="C588">
        <f t="shared" si="55"/>
        <v>0</v>
      </c>
      <c r="D588" t="s">
        <v>1230</v>
      </c>
      <c r="L588">
        <v>360</v>
      </c>
      <c r="N588">
        <v>0</v>
      </c>
      <c r="O588">
        <f t="shared" si="56"/>
        <v>360</v>
      </c>
      <c r="P588" s="51">
        <f t="shared" si="57"/>
        <v>180</v>
      </c>
      <c r="Q588">
        <v>0</v>
      </c>
      <c r="R588">
        <v>0</v>
      </c>
      <c r="S588">
        <v>0</v>
      </c>
      <c r="T588">
        <v>0</v>
      </c>
      <c r="U588">
        <v>0</v>
      </c>
      <c r="V588">
        <v>0</v>
      </c>
      <c r="W588">
        <v>0</v>
      </c>
      <c r="X588">
        <v>1456</v>
      </c>
      <c r="Y588">
        <v>0</v>
      </c>
      <c r="Z588">
        <v>0</v>
      </c>
      <c r="AA588">
        <f t="shared" si="58"/>
        <v>1456</v>
      </c>
      <c r="AB588" s="51">
        <f t="shared" si="59"/>
        <v>145.6</v>
      </c>
      <c r="AC588">
        <v>1096</v>
      </c>
    </row>
    <row r="589" spans="1:29" x14ac:dyDescent="0.25">
      <c r="A589" t="s">
        <v>2043</v>
      </c>
      <c r="B589">
        <f t="shared" si="54"/>
        <v>0</v>
      </c>
      <c r="C589">
        <f t="shared" si="55"/>
        <v>0</v>
      </c>
      <c r="D589" t="s">
        <v>1268</v>
      </c>
      <c r="L589">
        <v>27</v>
      </c>
      <c r="N589">
        <v>0</v>
      </c>
      <c r="O589">
        <f t="shared" si="56"/>
        <v>27</v>
      </c>
      <c r="P589" s="51">
        <f t="shared" si="57"/>
        <v>13.5</v>
      </c>
      <c r="Q589">
        <v>0</v>
      </c>
      <c r="R589">
        <v>0</v>
      </c>
      <c r="S589">
        <v>0</v>
      </c>
      <c r="T589">
        <v>0</v>
      </c>
      <c r="U589">
        <v>0</v>
      </c>
      <c r="V589">
        <v>0</v>
      </c>
      <c r="W589">
        <v>0</v>
      </c>
      <c r="X589">
        <v>27</v>
      </c>
      <c r="Y589">
        <v>0</v>
      </c>
      <c r="Z589">
        <v>0</v>
      </c>
      <c r="AA589">
        <f t="shared" si="58"/>
        <v>27</v>
      </c>
      <c r="AB589" s="51">
        <f t="shared" si="59"/>
        <v>2.7</v>
      </c>
      <c r="AC589">
        <v>0</v>
      </c>
    </row>
    <row r="590" spans="1:29" x14ac:dyDescent="0.25">
      <c r="A590" t="s">
        <v>2044</v>
      </c>
      <c r="B590">
        <f t="shared" si="54"/>
        <v>128</v>
      </c>
      <c r="C590">
        <f t="shared" si="55"/>
        <v>0</v>
      </c>
      <c r="D590" t="s">
        <v>846</v>
      </c>
      <c r="L590">
        <v>63</v>
      </c>
      <c r="M590">
        <v>37</v>
      </c>
      <c r="N590">
        <v>91</v>
      </c>
      <c r="O590">
        <f t="shared" si="56"/>
        <v>191</v>
      </c>
      <c r="P590" s="51">
        <f t="shared" si="57"/>
        <v>63.666666666666664</v>
      </c>
      <c r="Q590">
        <v>0</v>
      </c>
      <c r="R590">
        <v>0</v>
      </c>
      <c r="S590">
        <v>0</v>
      </c>
      <c r="T590">
        <v>0</v>
      </c>
      <c r="U590">
        <v>0</v>
      </c>
      <c r="V590">
        <v>0</v>
      </c>
      <c r="W590">
        <v>0</v>
      </c>
      <c r="X590">
        <v>269</v>
      </c>
      <c r="Y590">
        <v>0</v>
      </c>
      <c r="Z590">
        <v>0</v>
      </c>
      <c r="AA590">
        <f t="shared" si="58"/>
        <v>269</v>
      </c>
      <c r="AB590" s="51">
        <f t="shared" si="59"/>
        <v>26.9</v>
      </c>
      <c r="AC590">
        <v>85</v>
      </c>
    </row>
    <row r="591" spans="1:29" x14ac:dyDescent="0.25">
      <c r="A591" t="s">
        <v>2045</v>
      </c>
      <c r="B591">
        <f t="shared" si="54"/>
        <v>660</v>
      </c>
      <c r="C591">
        <f t="shared" si="55"/>
        <v>0</v>
      </c>
      <c r="D591" t="s">
        <v>976</v>
      </c>
      <c r="L591">
        <v>1320</v>
      </c>
      <c r="M591">
        <v>480</v>
      </c>
      <c r="N591">
        <v>180</v>
      </c>
      <c r="O591">
        <f t="shared" si="56"/>
        <v>1980</v>
      </c>
      <c r="P591" s="51">
        <f t="shared" si="57"/>
        <v>660</v>
      </c>
      <c r="Q591">
        <v>0</v>
      </c>
      <c r="R591">
        <v>0</v>
      </c>
      <c r="S591">
        <v>0</v>
      </c>
      <c r="T591">
        <v>0</v>
      </c>
      <c r="U591">
        <v>0</v>
      </c>
      <c r="V591">
        <v>0</v>
      </c>
      <c r="W591">
        <v>0</v>
      </c>
      <c r="X591">
        <v>10980</v>
      </c>
      <c r="Y591">
        <v>0</v>
      </c>
      <c r="Z591">
        <v>0</v>
      </c>
      <c r="AA591">
        <f t="shared" si="58"/>
        <v>10980</v>
      </c>
      <c r="AB591" s="51">
        <f t="shared" si="59"/>
        <v>1098</v>
      </c>
      <c r="AC591">
        <v>9000</v>
      </c>
    </row>
    <row r="592" spans="1:29" x14ac:dyDescent="0.25">
      <c r="A592" t="s">
        <v>2046</v>
      </c>
      <c r="B592">
        <f t="shared" si="54"/>
        <v>1380</v>
      </c>
      <c r="C592">
        <f t="shared" si="55"/>
        <v>0</v>
      </c>
      <c r="D592" t="s">
        <v>977</v>
      </c>
      <c r="L592">
        <v>8310</v>
      </c>
      <c r="M592">
        <v>540</v>
      </c>
      <c r="N592">
        <v>840</v>
      </c>
      <c r="O592">
        <f t="shared" si="56"/>
        <v>9690</v>
      </c>
      <c r="P592" s="51">
        <f t="shared" si="57"/>
        <v>3230</v>
      </c>
      <c r="Q592">
        <v>0</v>
      </c>
      <c r="R592">
        <v>0</v>
      </c>
      <c r="S592">
        <v>0</v>
      </c>
      <c r="T592">
        <v>0</v>
      </c>
      <c r="U592">
        <v>0</v>
      </c>
      <c r="V592">
        <v>0</v>
      </c>
      <c r="W592">
        <v>0</v>
      </c>
      <c r="X592">
        <v>12840</v>
      </c>
      <c r="Y592">
        <v>0</v>
      </c>
      <c r="Z592">
        <v>0</v>
      </c>
      <c r="AA592">
        <f t="shared" si="58"/>
        <v>12840</v>
      </c>
      <c r="AB592" s="51">
        <f t="shared" si="59"/>
        <v>1284</v>
      </c>
      <c r="AC592">
        <v>3240</v>
      </c>
    </row>
    <row r="593" spans="1:29" x14ac:dyDescent="0.25">
      <c r="A593" t="s">
        <v>2047</v>
      </c>
      <c r="B593">
        <f t="shared" si="54"/>
        <v>0</v>
      </c>
      <c r="C593">
        <f t="shared" si="55"/>
        <v>0</v>
      </c>
      <c r="D593" t="s">
        <v>1066</v>
      </c>
      <c r="N593">
        <v>0</v>
      </c>
      <c r="O593">
        <f t="shared" si="56"/>
        <v>0</v>
      </c>
      <c r="P593" s="51">
        <f t="shared" si="57"/>
        <v>0</v>
      </c>
      <c r="Q593">
        <v>0</v>
      </c>
      <c r="R593">
        <v>40</v>
      </c>
      <c r="S593">
        <v>0</v>
      </c>
      <c r="T593">
        <v>0</v>
      </c>
      <c r="U593">
        <v>0</v>
      </c>
      <c r="V593">
        <v>0</v>
      </c>
      <c r="W593">
        <v>0</v>
      </c>
      <c r="X593">
        <v>0</v>
      </c>
      <c r="Y593">
        <v>0</v>
      </c>
      <c r="Z593">
        <v>0</v>
      </c>
      <c r="AA593">
        <f t="shared" si="58"/>
        <v>40</v>
      </c>
      <c r="AB593" s="51">
        <f t="shared" si="59"/>
        <v>4</v>
      </c>
      <c r="AC593">
        <v>40</v>
      </c>
    </row>
    <row r="594" spans="1:29" x14ac:dyDescent="0.25">
      <c r="A594" t="s">
        <v>2048</v>
      </c>
      <c r="B594">
        <f t="shared" si="54"/>
        <v>0</v>
      </c>
      <c r="C594">
        <f t="shared" si="55"/>
        <v>0</v>
      </c>
      <c r="D594" t="s">
        <v>1252</v>
      </c>
      <c r="N594">
        <v>0</v>
      </c>
      <c r="O594">
        <f t="shared" si="56"/>
        <v>0</v>
      </c>
      <c r="P594" s="51">
        <f t="shared" si="57"/>
        <v>0</v>
      </c>
      <c r="Q594">
        <v>0</v>
      </c>
      <c r="R594">
        <v>197</v>
      </c>
      <c r="S594">
        <v>0</v>
      </c>
      <c r="T594">
        <v>0</v>
      </c>
      <c r="U594">
        <v>0</v>
      </c>
      <c r="V594">
        <v>0</v>
      </c>
      <c r="W594">
        <v>0</v>
      </c>
      <c r="X594">
        <v>0</v>
      </c>
      <c r="Y594">
        <v>0</v>
      </c>
      <c r="Z594">
        <v>0</v>
      </c>
      <c r="AA594">
        <f t="shared" si="58"/>
        <v>197</v>
      </c>
      <c r="AB594" s="51">
        <f t="shared" si="59"/>
        <v>19.7</v>
      </c>
      <c r="AC594">
        <v>0</v>
      </c>
    </row>
    <row r="595" spans="1:29" x14ac:dyDescent="0.25">
      <c r="A595" t="s">
        <v>2049</v>
      </c>
      <c r="B595">
        <f t="shared" si="54"/>
        <v>0</v>
      </c>
      <c r="C595">
        <f t="shared" si="55"/>
        <v>0</v>
      </c>
      <c r="D595" t="s">
        <v>1401</v>
      </c>
      <c r="N595">
        <v>0</v>
      </c>
      <c r="O595">
        <f t="shared" si="56"/>
        <v>0</v>
      </c>
      <c r="P595" s="51">
        <f t="shared" si="57"/>
        <v>0</v>
      </c>
      <c r="Q595">
        <v>0</v>
      </c>
      <c r="R595">
        <v>186</v>
      </c>
      <c r="S595">
        <v>0</v>
      </c>
      <c r="T595">
        <v>0</v>
      </c>
      <c r="U595">
        <v>0</v>
      </c>
      <c r="V595">
        <v>0</v>
      </c>
      <c r="W595">
        <v>0</v>
      </c>
      <c r="X595">
        <v>0</v>
      </c>
      <c r="Y595">
        <v>0</v>
      </c>
      <c r="Z595">
        <v>0</v>
      </c>
      <c r="AA595">
        <f t="shared" si="58"/>
        <v>186</v>
      </c>
      <c r="AB595" s="51">
        <f t="shared" si="59"/>
        <v>18.600000000000001</v>
      </c>
      <c r="AC595">
        <v>0</v>
      </c>
    </row>
    <row r="596" spans="1:29" x14ac:dyDescent="0.25">
      <c r="A596" t="s">
        <v>2050</v>
      </c>
      <c r="B596">
        <f t="shared" si="54"/>
        <v>0</v>
      </c>
      <c r="C596">
        <f t="shared" si="55"/>
        <v>0</v>
      </c>
      <c r="D596" t="s">
        <v>1302</v>
      </c>
      <c r="N596">
        <v>0</v>
      </c>
      <c r="O596">
        <f t="shared" si="56"/>
        <v>0</v>
      </c>
      <c r="P596" s="51">
        <f t="shared" si="57"/>
        <v>0</v>
      </c>
      <c r="Q596">
        <v>0</v>
      </c>
      <c r="R596">
        <v>323</v>
      </c>
      <c r="S596">
        <v>0</v>
      </c>
      <c r="T596">
        <v>0</v>
      </c>
      <c r="U596">
        <v>0</v>
      </c>
      <c r="V596">
        <v>0</v>
      </c>
      <c r="W596">
        <v>0</v>
      </c>
      <c r="X596">
        <v>0</v>
      </c>
      <c r="Y596">
        <v>0</v>
      </c>
      <c r="Z596">
        <v>0</v>
      </c>
      <c r="AA596">
        <f t="shared" si="58"/>
        <v>323</v>
      </c>
      <c r="AB596" s="51">
        <f t="shared" si="59"/>
        <v>32.299999999999997</v>
      </c>
      <c r="AC596">
        <v>0</v>
      </c>
    </row>
    <row r="597" spans="1:29" x14ac:dyDescent="0.25">
      <c r="A597" s="7" t="s">
        <v>2051</v>
      </c>
      <c r="B597">
        <f t="shared" si="54"/>
        <v>0</v>
      </c>
      <c r="C597">
        <f t="shared" si="55"/>
        <v>0</v>
      </c>
      <c r="D597" s="7" t="s">
        <v>1196</v>
      </c>
      <c r="E597" s="52"/>
      <c r="F597" s="52"/>
      <c r="G597" s="52" t="s">
        <v>793</v>
      </c>
      <c r="N597">
        <v>0</v>
      </c>
      <c r="O597">
        <f t="shared" si="56"/>
        <v>0</v>
      </c>
      <c r="P597" s="51">
        <f t="shared" si="57"/>
        <v>0</v>
      </c>
      <c r="Q597">
        <v>0</v>
      </c>
      <c r="R597">
        <v>0</v>
      </c>
      <c r="S597" s="52">
        <v>3930</v>
      </c>
      <c r="T597">
        <v>0</v>
      </c>
      <c r="U597">
        <v>0</v>
      </c>
      <c r="V597">
        <v>0</v>
      </c>
      <c r="W597">
        <v>0</v>
      </c>
      <c r="X597">
        <v>0</v>
      </c>
      <c r="Y597">
        <v>0</v>
      </c>
      <c r="Z597">
        <v>0</v>
      </c>
      <c r="AA597">
        <f t="shared" si="58"/>
        <v>3930</v>
      </c>
      <c r="AB597" s="51">
        <f t="shared" si="59"/>
        <v>393</v>
      </c>
      <c r="AC597">
        <v>0</v>
      </c>
    </row>
    <row r="598" spans="1:29" x14ac:dyDescent="0.25">
      <c r="A598" s="7" t="s">
        <v>2052</v>
      </c>
      <c r="B598">
        <f t="shared" si="54"/>
        <v>0</v>
      </c>
      <c r="C598">
        <f t="shared" si="55"/>
        <v>0</v>
      </c>
      <c r="D598" s="7" t="s">
        <v>983</v>
      </c>
      <c r="E598" s="52"/>
      <c r="F598" s="52"/>
      <c r="G598" s="52" t="s">
        <v>793</v>
      </c>
      <c r="N598">
        <v>0</v>
      </c>
      <c r="O598">
        <f t="shared" si="56"/>
        <v>0</v>
      </c>
      <c r="P598" s="51">
        <f t="shared" si="57"/>
        <v>0</v>
      </c>
      <c r="Q598">
        <v>0</v>
      </c>
      <c r="R598">
        <v>0</v>
      </c>
      <c r="S598" s="52">
        <v>12768</v>
      </c>
      <c r="T598">
        <v>0</v>
      </c>
      <c r="U598">
        <v>0</v>
      </c>
      <c r="V598">
        <v>0</v>
      </c>
      <c r="W598">
        <v>0</v>
      </c>
      <c r="X598">
        <v>0</v>
      </c>
      <c r="Y598">
        <v>0</v>
      </c>
      <c r="Z598">
        <v>0</v>
      </c>
      <c r="AA598">
        <f t="shared" si="58"/>
        <v>12768</v>
      </c>
      <c r="AB598" s="51">
        <f t="shared" si="59"/>
        <v>1276.8</v>
      </c>
      <c r="AC598">
        <v>12768</v>
      </c>
    </row>
    <row r="599" spans="1:29" x14ac:dyDescent="0.25">
      <c r="A599" t="s">
        <v>2053</v>
      </c>
      <c r="B599">
        <f t="shared" si="54"/>
        <v>0</v>
      </c>
      <c r="C599">
        <f t="shared" si="55"/>
        <v>0</v>
      </c>
      <c r="D599" t="s">
        <v>916</v>
      </c>
      <c r="H599" t="s">
        <v>793</v>
      </c>
      <c r="N599">
        <v>0</v>
      </c>
      <c r="O599">
        <f t="shared" si="56"/>
        <v>0</v>
      </c>
      <c r="P599" s="51">
        <f t="shared" si="57"/>
        <v>0</v>
      </c>
      <c r="Q599">
        <v>0</v>
      </c>
      <c r="R599">
        <v>0</v>
      </c>
      <c r="S599">
        <v>0</v>
      </c>
      <c r="T599">
        <v>1336</v>
      </c>
      <c r="U599">
        <v>0</v>
      </c>
      <c r="V599">
        <v>0</v>
      </c>
      <c r="W599">
        <v>0</v>
      </c>
      <c r="X599">
        <v>0</v>
      </c>
      <c r="Y599">
        <v>0</v>
      </c>
      <c r="Z599">
        <v>0</v>
      </c>
      <c r="AA599">
        <f t="shared" si="58"/>
        <v>1336</v>
      </c>
      <c r="AB599" s="51">
        <f t="shared" si="59"/>
        <v>133.6</v>
      </c>
      <c r="AC599">
        <v>0</v>
      </c>
    </row>
    <row r="600" spans="1:29" x14ac:dyDescent="0.25">
      <c r="A600" t="s">
        <v>2054</v>
      </c>
      <c r="B600">
        <f t="shared" si="54"/>
        <v>0</v>
      </c>
      <c r="C600">
        <f t="shared" si="55"/>
        <v>0</v>
      </c>
      <c r="D600" t="s">
        <v>1054</v>
      </c>
      <c r="H600" t="s">
        <v>793</v>
      </c>
      <c r="N600">
        <v>0</v>
      </c>
      <c r="O600">
        <f t="shared" si="56"/>
        <v>0</v>
      </c>
      <c r="P600" s="51">
        <f t="shared" si="57"/>
        <v>0</v>
      </c>
      <c r="Q600">
        <v>0</v>
      </c>
      <c r="R600">
        <v>0</v>
      </c>
      <c r="S600">
        <v>0</v>
      </c>
      <c r="T600">
        <v>720</v>
      </c>
      <c r="U600">
        <v>0</v>
      </c>
      <c r="V600">
        <v>0</v>
      </c>
      <c r="W600">
        <v>0</v>
      </c>
      <c r="X600">
        <v>3360</v>
      </c>
      <c r="Y600">
        <v>0</v>
      </c>
      <c r="Z600">
        <v>0</v>
      </c>
      <c r="AA600">
        <f t="shared" si="58"/>
        <v>4080</v>
      </c>
      <c r="AB600" s="51">
        <f t="shared" si="59"/>
        <v>408</v>
      </c>
      <c r="AC600">
        <v>4080</v>
      </c>
    </row>
    <row r="601" spans="1:29" x14ac:dyDescent="0.25">
      <c r="A601" t="s">
        <v>2055</v>
      </c>
      <c r="B601">
        <f t="shared" si="54"/>
        <v>0</v>
      </c>
      <c r="C601">
        <f t="shared" si="55"/>
        <v>0</v>
      </c>
      <c r="D601" t="s">
        <v>958</v>
      </c>
      <c r="I601" t="s">
        <v>793</v>
      </c>
      <c r="N601">
        <v>0</v>
      </c>
      <c r="O601">
        <f t="shared" si="56"/>
        <v>0</v>
      </c>
      <c r="P601" s="51">
        <f t="shared" si="57"/>
        <v>0</v>
      </c>
      <c r="Q601">
        <v>0</v>
      </c>
      <c r="R601">
        <v>0</v>
      </c>
      <c r="S601">
        <v>0</v>
      </c>
      <c r="T601">
        <v>0</v>
      </c>
      <c r="U601">
        <v>20</v>
      </c>
      <c r="V601">
        <v>0</v>
      </c>
      <c r="W601">
        <v>0</v>
      </c>
      <c r="X601">
        <v>0</v>
      </c>
      <c r="Y601">
        <v>0</v>
      </c>
      <c r="Z601">
        <v>0</v>
      </c>
      <c r="AA601">
        <f t="shared" si="58"/>
        <v>20</v>
      </c>
      <c r="AB601" s="51">
        <f t="shared" si="59"/>
        <v>2</v>
      </c>
      <c r="AC601">
        <v>20</v>
      </c>
    </row>
    <row r="602" spans="1:29" x14ac:dyDescent="0.25">
      <c r="A602" t="s">
        <v>2056</v>
      </c>
      <c r="B602">
        <f t="shared" si="54"/>
        <v>0</v>
      </c>
      <c r="C602">
        <f t="shared" si="55"/>
        <v>0</v>
      </c>
      <c r="D602" t="s">
        <v>1298</v>
      </c>
      <c r="I602" t="s">
        <v>793</v>
      </c>
      <c r="N602">
        <v>0</v>
      </c>
      <c r="O602">
        <f t="shared" si="56"/>
        <v>0</v>
      </c>
      <c r="P602" s="51">
        <f t="shared" si="57"/>
        <v>0</v>
      </c>
      <c r="Q602">
        <v>0</v>
      </c>
      <c r="R602">
        <v>0</v>
      </c>
      <c r="S602">
        <v>0</v>
      </c>
      <c r="T602">
        <v>0</v>
      </c>
      <c r="U602">
        <v>28</v>
      </c>
      <c r="V602">
        <v>0</v>
      </c>
      <c r="W602">
        <v>0</v>
      </c>
      <c r="X602">
        <v>0</v>
      </c>
      <c r="Y602">
        <v>0</v>
      </c>
      <c r="Z602">
        <v>0</v>
      </c>
      <c r="AA602">
        <f t="shared" si="58"/>
        <v>28</v>
      </c>
      <c r="AB602" s="51">
        <f t="shared" si="59"/>
        <v>2.8</v>
      </c>
      <c r="AC602">
        <v>28</v>
      </c>
    </row>
    <row r="603" spans="1:29" x14ac:dyDescent="0.25">
      <c r="A603" t="s">
        <v>2057</v>
      </c>
      <c r="B603">
        <f t="shared" si="54"/>
        <v>0</v>
      </c>
      <c r="C603">
        <f t="shared" si="55"/>
        <v>0</v>
      </c>
      <c r="D603" t="s">
        <v>1297</v>
      </c>
      <c r="I603" t="s">
        <v>793</v>
      </c>
      <c r="N603">
        <v>0</v>
      </c>
      <c r="O603">
        <f t="shared" si="56"/>
        <v>0</v>
      </c>
      <c r="P603" s="51">
        <f t="shared" si="57"/>
        <v>0</v>
      </c>
      <c r="Q603">
        <v>0</v>
      </c>
      <c r="R603">
        <v>0</v>
      </c>
      <c r="S603">
        <v>0</v>
      </c>
      <c r="T603">
        <v>0</v>
      </c>
      <c r="U603">
        <v>14</v>
      </c>
      <c r="V603">
        <v>0</v>
      </c>
      <c r="W603">
        <v>0</v>
      </c>
      <c r="X603">
        <v>0</v>
      </c>
      <c r="Y603">
        <v>0</v>
      </c>
      <c r="Z603">
        <v>0</v>
      </c>
      <c r="AA603">
        <f t="shared" si="58"/>
        <v>14</v>
      </c>
      <c r="AB603" s="51">
        <f t="shared" si="59"/>
        <v>1.4</v>
      </c>
      <c r="AC603">
        <v>14</v>
      </c>
    </row>
    <row r="604" spans="1:29" x14ac:dyDescent="0.25">
      <c r="A604" t="s">
        <v>2058</v>
      </c>
      <c r="B604">
        <f t="shared" si="54"/>
        <v>0</v>
      </c>
      <c r="C604">
        <f t="shared" si="55"/>
        <v>0</v>
      </c>
      <c r="D604" t="s">
        <v>877</v>
      </c>
      <c r="I604" t="s">
        <v>793</v>
      </c>
      <c r="N604">
        <v>0</v>
      </c>
      <c r="O604">
        <f t="shared" si="56"/>
        <v>0</v>
      </c>
      <c r="P604" s="51">
        <f t="shared" si="57"/>
        <v>0</v>
      </c>
      <c r="Q604">
        <v>0</v>
      </c>
      <c r="R604">
        <v>0</v>
      </c>
      <c r="S604">
        <v>0</v>
      </c>
      <c r="T604">
        <v>0</v>
      </c>
      <c r="U604">
        <v>6</v>
      </c>
      <c r="V604">
        <v>0</v>
      </c>
      <c r="W604">
        <v>0</v>
      </c>
      <c r="X604">
        <v>0</v>
      </c>
      <c r="Y604">
        <v>0</v>
      </c>
      <c r="Z604">
        <v>0</v>
      </c>
      <c r="AA604">
        <f t="shared" si="58"/>
        <v>6</v>
      </c>
      <c r="AB604" s="51">
        <f t="shared" si="59"/>
        <v>0.6</v>
      </c>
      <c r="AC604">
        <v>6</v>
      </c>
    </row>
    <row r="605" spans="1:29" x14ac:dyDescent="0.25">
      <c r="A605" t="s">
        <v>2059</v>
      </c>
      <c r="B605">
        <f t="shared" si="54"/>
        <v>0</v>
      </c>
      <c r="C605">
        <f t="shared" si="55"/>
        <v>0</v>
      </c>
      <c r="D605" t="s">
        <v>878</v>
      </c>
      <c r="I605" t="s">
        <v>793</v>
      </c>
      <c r="N605">
        <v>0</v>
      </c>
      <c r="O605">
        <f t="shared" si="56"/>
        <v>0</v>
      </c>
      <c r="P605" s="51">
        <f t="shared" si="57"/>
        <v>0</v>
      </c>
      <c r="Q605">
        <v>0</v>
      </c>
      <c r="R605">
        <v>0</v>
      </c>
      <c r="S605">
        <v>0</v>
      </c>
      <c r="T605">
        <v>0</v>
      </c>
      <c r="U605">
        <v>12</v>
      </c>
      <c r="V605">
        <v>0</v>
      </c>
      <c r="W605">
        <v>0</v>
      </c>
      <c r="X605">
        <v>0</v>
      </c>
      <c r="Y605">
        <v>0</v>
      </c>
      <c r="Z605">
        <v>0</v>
      </c>
      <c r="AA605">
        <f t="shared" si="58"/>
        <v>12</v>
      </c>
      <c r="AB605" s="51">
        <f t="shared" si="59"/>
        <v>1.2</v>
      </c>
      <c r="AC605">
        <v>12</v>
      </c>
    </row>
    <row r="606" spans="1:29" x14ac:dyDescent="0.25">
      <c r="A606" t="s">
        <v>2060</v>
      </c>
      <c r="B606">
        <f t="shared" si="54"/>
        <v>0</v>
      </c>
      <c r="C606">
        <f t="shared" si="55"/>
        <v>0</v>
      </c>
      <c r="D606" t="s">
        <v>875</v>
      </c>
      <c r="I606" t="s">
        <v>793</v>
      </c>
      <c r="N606">
        <v>0</v>
      </c>
      <c r="O606">
        <f t="shared" si="56"/>
        <v>0</v>
      </c>
      <c r="P606" s="51">
        <f t="shared" si="57"/>
        <v>0</v>
      </c>
      <c r="Q606">
        <v>0</v>
      </c>
      <c r="R606">
        <v>0</v>
      </c>
      <c r="S606">
        <v>0</v>
      </c>
      <c r="T606">
        <v>0</v>
      </c>
      <c r="U606">
        <v>18</v>
      </c>
      <c r="V606">
        <v>0</v>
      </c>
      <c r="W606">
        <v>0</v>
      </c>
      <c r="X606">
        <v>0</v>
      </c>
      <c r="Y606">
        <v>0</v>
      </c>
      <c r="Z606">
        <v>0</v>
      </c>
      <c r="AA606">
        <f t="shared" si="58"/>
        <v>18</v>
      </c>
      <c r="AB606" s="51">
        <f t="shared" si="59"/>
        <v>1.8</v>
      </c>
      <c r="AC606">
        <v>18</v>
      </c>
    </row>
    <row r="607" spans="1:29" x14ac:dyDescent="0.25">
      <c r="A607" t="s">
        <v>2061</v>
      </c>
      <c r="B607">
        <f t="shared" si="54"/>
        <v>0</v>
      </c>
      <c r="C607">
        <f t="shared" si="55"/>
        <v>0</v>
      </c>
      <c r="D607" t="s">
        <v>876</v>
      </c>
      <c r="I607" t="s">
        <v>793</v>
      </c>
      <c r="N607">
        <v>0</v>
      </c>
      <c r="O607">
        <f t="shared" si="56"/>
        <v>0</v>
      </c>
      <c r="P607" s="51">
        <f t="shared" si="57"/>
        <v>0</v>
      </c>
      <c r="Q607">
        <v>0</v>
      </c>
      <c r="R607">
        <v>0</v>
      </c>
      <c r="S607">
        <v>0</v>
      </c>
      <c r="T607">
        <v>0</v>
      </c>
      <c r="U607">
        <v>24</v>
      </c>
      <c r="V607">
        <v>0</v>
      </c>
      <c r="W607">
        <v>0</v>
      </c>
      <c r="X607">
        <v>0</v>
      </c>
      <c r="Y607">
        <v>0</v>
      </c>
      <c r="Z607">
        <v>0</v>
      </c>
      <c r="AA607">
        <f t="shared" si="58"/>
        <v>24</v>
      </c>
      <c r="AB607" s="51">
        <f t="shared" si="59"/>
        <v>2.4</v>
      </c>
      <c r="AC607">
        <v>24</v>
      </c>
    </row>
    <row r="608" spans="1:29" x14ac:dyDescent="0.25">
      <c r="A608" t="s">
        <v>2062</v>
      </c>
      <c r="B608">
        <f t="shared" si="54"/>
        <v>0</v>
      </c>
      <c r="C608">
        <f t="shared" si="55"/>
        <v>0</v>
      </c>
      <c r="D608" t="s">
        <v>879</v>
      </c>
      <c r="I608" t="s">
        <v>793</v>
      </c>
      <c r="N608">
        <v>0</v>
      </c>
      <c r="O608">
        <f t="shared" si="56"/>
        <v>0</v>
      </c>
      <c r="P608" s="51">
        <f t="shared" si="57"/>
        <v>0</v>
      </c>
      <c r="Q608">
        <v>0</v>
      </c>
      <c r="R608">
        <v>0</v>
      </c>
      <c r="S608">
        <v>0</v>
      </c>
      <c r="T608">
        <v>0</v>
      </c>
      <c r="U608">
        <v>5</v>
      </c>
      <c r="V608">
        <v>0</v>
      </c>
      <c r="W608">
        <v>0</v>
      </c>
      <c r="X608">
        <v>0</v>
      </c>
      <c r="Y608">
        <v>0</v>
      </c>
      <c r="Z608">
        <v>0</v>
      </c>
      <c r="AA608">
        <f t="shared" si="58"/>
        <v>5</v>
      </c>
      <c r="AB608" s="51">
        <f t="shared" si="59"/>
        <v>0.5</v>
      </c>
      <c r="AC608">
        <v>5</v>
      </c>
    </row>
    <row r="609" spans="1:29" x14ac:dyDescent="0.25">
      <c r="A609" t="s">
        <v>2063</v>
      </c>
      <c r="B609">
        <f t="shared" si="54"/>
        <v>0</v>
      </c>
      <c r="C609">
        <f t="shared" si="55"/>
        <v>0</v>
      </c>
      <c r="D609" t="s">
        <v>1359</v>
      </c>
      <c r="J609" t="s">
        <v>793</v>
      </c>
      <c r="N609">
        <v>0</v>
      </c>
      <c r="O609">
        <f t="shared" si="56"/>
        <v>0</v>
      </c>
      <c r="P609" s="51">
        <f t="shared" si="57"/>
        <v>0</v>
      </c>
      <c r="Q609">
        <v>0</v>
      </c>
      <c r="R609">
        <v>0</v>
      </c>
      <c r="S609">
        <v>0</v>
      </c>
      <c r="T609">
        <v>0</v>
      </c>
      <c r="U609">
        <v>0</v>
      </c>
      <c r="V609">
        <v>426</v>
      </c>
      <c r="W609">
        <v>0</v>
      </c>
      <c r="X609">
        <v>0</v>
      </c>
      <c r="Y609">
        <v>0</v>
      </c>
      <c r="Z609">
        <v>0</v>
      </c>
      <c r="AA609">
        <f t="shared" si="58"/>
        <v>426</v>
      </c>
      <c r="AB609" s="51">
        <f t="shared" si="59"/>
        <v>42.6</v>
      </c>
      <c r="AC609">
        <v>0</v>
      </c>
    </row>
    <row r="610" spans="1:29" x14ac:dyDescent="0.25">
      <c r="A610" t="s">
        <v>2064</v>
      </c>
      <c r="B610">
        <f t="shared" si="54"/>
        <v>0</v>
      </c>
      <c r="C610">
        <f t="shared" si="55"/>
        <v>0</v>
      </c>
      <c r="D610" t="s">
        <v>1087</v>
      </c>
      <c r="J610" t="s">
        <v>793</v>
      </c>
      <c r="N610">
        <v>0</v>
      </c>
      <c r="O610">
        <f t="shared" si="56"/>
        <v>0</v>
      </c>
      <c r="P610" s="51">
        <f t="shared" si="57"/>
        <v>0</v>
      </c>
      <c r="Q610">
        <v>0</v>
      </c>
      <c r="R610">
        <v>0</v>
      </c>
      <c r="S610">
        <v>0</v>
      </c>
      <c r="T610">
        <v>0</v>
      </c>
      <c r="U610">
        <v>0</v>
      </c>
      <c r="V610">
        <v>320</v>
      </c>
      <c r="W610">
        <v>0</v>
      </c>
      <c r="X610">
        <v>0</v>
      </c>
      <c r="Y610">
        <v>0</v>
      </c>
      <c r="Z610">
        <v>0</v>
      </c>
      <c r="AA610">
        <f t="shared" si="58"/>
        <v>320</v>
      </c>
      <c r="AB610" s="51">
        <f t="shared" si="59"/>
        <v>32</v>
      </c>
      <c r="AC610">
        <v>0</v>
      </c>
    </row>
    <row r="611" spans="1:29" x14ac:dyDescent="0.25">
      <c r="A611" t="s">
        <v>2065</v>
      </c>
      <c r="B611">
        <f t="shared" si="54"/>
        <v>0</v>
      </c>
      <c r="C611">
        <f t="shared" si="55"/>
        <v>0</v>
      </c>
      <c r="D611" t="s">
        <v>1421</v>
      </c>
      <c r="J611" t="s">
        <v>793</v>
      </c>
      <c r="N611">
        <v>0</v>
      </c>
      <c r="O611">
        <f t="shared" si="56"/>
        <v>0</v>
      </c>
      <c r="P611" s="51">
        <f t="shared" si="57"/>
        <v>0</v>
      </c>
      <c r="Q611">
        <v>0</v>
      </c>
      <c r="R611">
        <v>0</v>
      </c>
      <c r="S611">
        <v>0</v>
      </c>
      <c r="T611">
        <v>0</v>
      </c>
      <c r="U611">
        <v>0</v>
      </c>
      <c r="V611">
        <v>30856</v>
      </c>
      <c r="W611">
        <v>0</v>
      </c>
      <c r="X611">
        <v>0</v>
      </c>
      <c r="Y611">
        <v>0</v>
      </c>
      <c r="Z611">
        <v>0</v>
      </c>
      <c r="AA611">
        <f t="shared" si="58"/>
        <v>30856</v>
      </c>
      <c r="AB611" s="51">
        <f t="shared" si="59"/>
        <v>3085.6</v>
      </c>
      <c r="AC611">
        <v>0</v>
      </c>
    </row>
    <row r="612" spans="1:29" x14ac:dyDescent="0.25">
      <c r="A612" s="7" t="s">
        <v>2066</v>
      </c>
      <c r="B612">
        <f t="shared" si="54"/>
        <v>0</v>
      </c>
      <c r="C612">
        <f t="shared" si="55"/>
        <v>0</v>
      </c>
      <c r="D612" s="7" t="s">
        <v>1213</v>
      </c>
      <c r="E612" s="52"/>
      <c r="F612" s="52"/>
      <c r="G612" s="52"/>
      <c r="H612" s="52"/>
      <c r="I612" s="52"/>
      <c r="J612" s="52"/>
      <c r="K612" s="52" t="s">
        <v>793</v>
      </c>
      <c r="N612">
        <v>0</v>
      </c>
      <c r="O612">
        <f t="shared" si="56"/>
        <v>0</v>
      </c>
      <c r="P612" s="51">
        <f t="shared" si="57"/>
        <v>0</v>
      </c>
      <c r="Q612">
        <v>0</v>
      </c>
      <c r="R612">
        <v>0</v>
      </c>
      <c r="S612">
        <v>0</v>
      </c>
      <c r="T612">
        <v>0</v>
      </c>
      <c r="U612">
        <v>0</v>
      </c>
      <c r="V612">
        <v>0</v>
      </c>
      <c r="W612" s="52">
        <v>1580</v>
      </c>
      <c r="X612">
        <v>0</v>
      </c>
      <c r="Y612">
        <v>0</v>
      </c>
      <c r="Z612">
        <v>0</v>
      </c>
      <c r="AA612">
        <f t="shared" si="58"/>
        <v>1580</v>
      </c>
      <c r="AB612" s="51">
        <f t="shared" si="59"/>
        <v>158</v>
      </c>
      <c r="AC612">
        <v>0</v>
      </c>
    </row>
    <row r="613" spans="1:29" x14ac:dyDescent="0.25">
      <c r="A613" s="7" t="s">
        <v>2067</v>
      </c>
      <c r="B613">
        <f t="shared" si="54"/>
        <v>0</v>
      </c>
      <c r="C613">
        <f t="shared" si="55"/>
        <v>0</v>
      </c>
      <c r="D613" s="7" t="s">
        <v>890</v>
      </c>
      <c r="E613" s="52"/>
      <c r="F613" s="52"/>
      <c r="G613" s="52"/>
      <c r="H613" s="52"/>
      <c r="I613" s="52"/>
      <c r="J613" s="52"/>
      <c r="K613" s="52" t="s">
        <v>793</v>
      </c>
      <c r="N613">
        <v>0</v>
      </c>
      <c r="O613">
        <f t="shared" si="56"/>
        <v>0</v>
      </c>
      <c r="P613" s="51">
        <f t="shared" si="57"/>
        <v>0</v>
      </c>
      <c r="Q613">
        <v>0</v>
      </c>
      <c r="R613">
        <v>0</v>
      </c>
      <c r="S613">
        <v>0</v>
      </c>
      <c r="T613">
        <v>0</v>
      </c>
      <c r="U613">
        <v>0</v>
      </c>
      <c r="V613">
        <v>0</v>
      </c>
      <c r="W613" s="52">
        <v>2</v>
      </c>
      <c r="X613">
        <v>0</v>
      </c>
      <c r="Y613">
        <v>0</v>
      </c>
      <c r="Z613">
        <v>0</v>
      </c>
      <c r="AA613">
        <f t="shared" si="58"/>
        <v>2</v>
      </c>
      <c r="AB613" s="51">
        <f t="shared" si="59"/>
        <v>0.2</v>
      </c>
      <c r="AC613">
        <v>1</v>
      </c>
    </row>
    <row r="614" spans="1:29" x14ac:dyDescent="0.25">
      <c r="A614" s="7" t="s">
        <v>2068</v>
      </c>
      <c r="B614">
        <f t="shared" si="54"/>
        <v>0</v>
      </c>
      <c r="C614">
        <f t="shared" si="55"/>
        <v>0</v>
      </c>
      <c r="D614" s="7" t="s">
        <v>1402</v>
      </c>
      <c r="E614" s="52"/>
      <c r="F614" s="52"/>
      <c r="G614" s="52"/>
      <c r="H614" s="52"/>
      <c r="I614" s="52"/>
      <c r="J614" s="52"/>
      <c r="K614" s="52" t="s">
        <v>793</v>
      </c>
      <c r="N614">
        <v>0</v>
      </c>
      <c r="O614">
        <f t="shared" si="56"/>
        <v>0</v>
      </c>
      <c r="P614" s="51">
        <f t="shared" si="57"/>
        <v>0</v>
      </c>
      <c r="Q614">
        <v>0</v>
      </c>
      <c r="R614">
        <v>0</v>
      </c>
      <c r="S614">
        <v>0</v>
      </c>
      <c r="T614">
        <v>0</v>
      </c>
      <c r="U614">
        <v>0</v>
      </c>
      <c r="V614">
        <v>0</v>
      </c>
      <c r="W614" s="52">
        <v>2</v>
      </c>
      <c r="X614">
        <v>0</v>
      </c>
      <c r="Y614">
        <v>0</v>
      </c>
      <c r="Z614">
        <v>0</v>
      </c>
      <c r="AA614">
        <f t="shared" si="58"/>
        <v>2</v>
      </c>
      <c r="AB614" s="51">
        <f t="shared" si="59"/>
        <v>0.2</v>
      </c>
      <c r="AC614">
        <v>0</v>
      </c>
    </row>
    <row r="615" spans="1:29" x14ac:dyDescent="0.25">
      <c r="A615" s="7" t="s">
        <v>2069</v>
      </c>
      <c r="B615">
        <f t="shared" si="54"/>
        <v>0</v>
      </c>
      <c r="C615">
        <f t="shared" si="55"/>
        <v>0</v>
      </c>
      <c r="D615" s="7" t="s">
        <v>1416</v>
      </c>
      <c r="E615" s="52"/>
      <c r="F615" s="52"/>
      <c r="G615" s="52"/>
      <c r="H615" s="52"/>
      <c r="I615" s="52"/>
      <c r="J615" s="52"/>
      <c r="K615" s="52" t="s">
        <v>793</v>
      </c>
      <c r="N615">
        <v>0</v>
      </c>
      <c r="O615">
        <f t="shared" si="56"/>
        <v>0</v>
      </c>
      <c r="P615" s="51">
        <f t="shared" si="57"/>
        <v>0</v>
      </c>
      <c r="Q615">
        <v>0</v>
      </c>
      <c r="R615">
        <v>0</v>
      </c>
      <c r="S615">
        <v>0</v>
      </c>
      <c r="T615">
        <v>0</v>
      </c>
      <c r="U615">
        <v>0</v>
      </c>
      <c r="V615">
        <v>0</v>
      </c>
      <c r="W615" s="52">
        <v>896</v>
      </c>
      <c r="X615">
        <v>0</v>
      </c>
      <c r="Y615">
        <v>0</v>
      </c>
      <c r="Z615">
        <v>0</v>
      </c>
      <c r="AA615">
        <f t="shared" si="58"/>
        <v>896</v>
      </c>
      <c r="AB615" s="51">
        <f t="shared" si="59"/>
        <v>89.6</v>
      </c>
      <c r="AC615">
        <v>896</v>
      </c>
    </row>
    <row r="616" spans="1:29" x14ac:dyDescent="0.25">
      <c r="A616" s="7" t="s">
        <v>2070</v>
      </c>
      <c r="B616">
        <f t="shared" si="54"/>
        <v>0</v>
      </c>
      <c r="C616">
        <f t="shared" si="55"/>
        <v>0</v>
      </c>
      <c r="D616" s="7" t="s">
        <v>1375</v>
      </c>
      <c r="E616" s="52"/>
      <c r="F616" s="52"/>
      <c r="G616" s="52"/>
      <c r="H616" s="52"/>
      <c r="I616" s="52"/>
      <c r="J616" s="52"/>
      <c r="K616" s="52" t="s">
        <v>793</v>
      </c>
      <c r="N616">
        <v>0</v>
      </c>
      <c r="O616">
        <f t="shared" si="56"/>
        <v>0</v>
      </c>
      <c r="P616" s="51">
        <f t="shared" si="57"/>
        <v>0</v>
      </c>
      <c r="Q616">
        <v>0</v>
      </c>
      <c r="R616">
        <v>0</v>
      </c>
      <c r="S616">
        <v>0</v>
      </c>
      <c r="T616">
        <v>0</v>
      </c>
      <c r="U616">
        <v>0</v>
      </c>
      <c r="V616">
        <v>0</v>
      </c>
      <c r="W616" s="52">
        <v>1260</v>
      </c>
      <c r="X616">
        <v>0</v>
      </c>
      <c r="Y616">
        <v>0</v>
      </c>
      <c r="Z616">
        <v>0</v>
      </c>
      <c r="AA616">
        <f t="shared" si="58"/>
        <v>1260</v>
      </c>
      <c r="AB616" s="51">
        <f t="shared" si="59"/>
        <v>126</v>
      </c>
      <c r="AC616">
        <v>1260</v>
      </c>
    </row>
    <row r="617" spans="1:29" x14ac:dyDescent="0.25">
      <c r="A617" s="7" t="s">
        <v>2071</v>
      </c>
      <c r="B617">
        <f t="shared" si="54"/>
        <v>0</v>
      </c>
      <c r="C617">
        <f t="shared" si="55"/>
        <v>0</v>
      </c>
      <c r="D617" s="7" t="s">
        <v>981</v>
      </c>
      <c r="E617" s="52"/>
      <c r="F617" s="52"/>
      <c r="G617" s="52"/>
      <c r="H617" s="52"/>
      <c r="I617" s="52"/>
      <c r="J617" s="52"/>
      <c r="K617" s="52"/>
      <c r="N617">
        <v>0</v>
      </c>
      <c r="O617">
        <f t="shared" si="56"/>
        <v>0</v>
      </c>
      <c r="P617" s="51">
        <f t="shared" si="57"/>
        <v>0</v>
      </c>
      <c r="Q617">
        <v>0</v>
      </c>
      <c r="R617">
        <v>0</v>
      </c>
      <c r="S617">
        <v>0</v>
      </c>
      <c r="T617">
        <v>0</v>
      </c>
      <c r="U617">
        <v>0</v>
      </c>
      <c r="V617">
        <v>0</v>
      </c>
      <c r="W617" s="53">
        <v>0</v>
      </c>
      <c r="X617">
        <v>170</v>
      </c>
      <c r="Y617">
        <v>0</v>
      </c>
      <c r="Z617">
        <v>0</v>
      </c>
      <c r="AA617">
        <f t="shared" si="58"/>
        <v>170</v>
      </c>
      <c r="AB617" s="51">
        <f t="shared" si="59"/>
        <v>17</v>
      </c>
      <c r="AC617">
        <v>170</v>
      </c>
    </row>
    <row r="618" spans="1:29" x14ac:dyDescent="0.25">
      <c r="A618" s="7" t="s">
        <v>2072</v>
      </c>
      <c r="B618">
        <f t="shared" si="54"/>
        <v>0</v>
      </c>
      <c r="C618">
        <f t="shared" si="55"/>
        <v>0</v>
      </c>
      <c r="D618" s="7" t="s">
        <v>1099</v>
      </c>
      <c r="E618" s="52"/>
      <c r="F618" s="52"/>
      <c r="G618" s="52"/>
      <c r="H618" s="52"/>
      <c r="I618" s="52"/>
      <c r="J618" s="52"/>
      <c r="K618" s="52"/>
      <c r="L618" s="52" t="s">
        <v>793</v>
      </c>
      <c r="N618">
        <v>0</v>
      </c>
      <c r="O618">
        <f t="shared" si="56"/>
        <v>0</v>
      </c>
      <c r="P618" s="51">
        <f t="shared" si="57"/>
        <v>0</v>
      </c>
      <c r="Q618">
        <v>0</v>
      </c>
      <c r="R618">
        <v>0</v>
      </c>
      <c r="S618">
        <v>0</v>
      </c>
      <c r="T618">
        <v>0</v>
      </c>
      <c r="U618">
        <v>0</v>
      </c>
      <c r="V618">
        <v>0</v>
      </c>
      <c r="W618">
        <v>0</v>
      </c>
      <c r="X618">
        <v>40</v>
      </c>
      <c r="Y618">
        <v>0</v>
      </c>
      <c r="Z618">
        <v>0</v>
      </c>
      <c r="AA618">
        <f t="shared" si="58"/>
        <v>40</v>
      </c>
      <c r="AB618" s="51">
        <f t="shared" si="59"/>
        <v>4</v>
      </c>
      <c r="AC618">
        <v>40</v>
      </c>
    </row>
    <row r="619" spans="1:29" x14ac:dyDescent="0.25">
      <c r="A619" s="54" t="s">
        <v>1429</v>
      </c>
      <c r="B619" s="54"/>
      <c r="C619" s="54"/>
      <c r="E619">
        <f t="shared" ref="E619:Y619" si="60">SUM(E5:E618)</f>
        <v>581853</v>
      </c>
      <c r="F619">
        <f t="shared" si="60"/>
        <v>2756842</v>
      </c>
      <c r="G619">
        <f t="shared" si="60"/>
        <v>2578825</v>
      </c>
      <c r="H619">
        <f t="shared" si="60"/>
        <v>2310838</v>
      </c>
      <c r="I619">
        <f t="shared" si="60"/>
        <v>2418231</v>
      </c>
      <c r="J619">
        <f t="shared" si="60"/>
        <v>2195157</v>
      </c>
      <c r="K619">
        <f t="shared" si="60"/>
        <v>1906187</v>
      </c>
      <c r="L619">
        <f t="shared" si="60"/>
        <v>2232681</v>
      </c>
      <c r="M619">
        <f t="shared" si="60"/>
        <v>526438</v>
      </c>
      <c r="N619">
        <f>SUM(N5:N618)</f>
        <v>692362</v>
      </c>
      <c r="O619">
        <f t="shared" si="60"/>
        <v>18199414</v>
      </c>
      <c r="P619">
        <f t="shared" si="60"/>
        <v>2124311.015476191</v>
      </c>
      <c r="Q619">
        <f t="shared" si="60"/>
        <v>3685472</v>
      </c>
      <c r="R619">
        <f t="shared" si="60"/>
        <v>2440978</v>
      </c>
      <c r="S619">
        <f t="shared" si="60"/>
        <v>2597642</v>
      </c>
      <c r="T619">
        <f t="shared" si="60"/>
        <v>2993659</v>
      </c>
      <c r="U619">
        <f t="shared" si="60"/>
        <v>2119727</v>
      </c>
      <c r="V619">
        <f t="shared" si="60"/>
        <v>2251010</v>
      </c>
      <c r="W619">
        <f t="shared" si="60"/>
        <v>1937097</v>
      </c>
      <c r="X619">
        <f t="shared" si="60"/>
        <v>3692545</v>
      </c>
      <c r="Y619">
        <f t="shared" si="60"/>
        <v>332116</v>
      </c>
      <c r="Z619">
        <f>SUM(Z5:Z618)</f>
        <v>583192</v>
      </c>
      <c r="AA619">
        <f t="shared" si="58"/>
        <v>22633438</v>
      </c>
      <c r="AB619" s="51">
        <f t="shared" si="59"/>
        <v>2263343.7999999998</v>
      </c>
      <c r="AC619">
        <f>SUM(AC5:AC618)</f>
        <v>3278224</v>
      </c>
    </row>
  </sheetData>
  <mergeCells count="2">
    <mergeCell ref="E3:P3"/>
    <mergeCell ref="Q3:AB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0"/>
  <sheetViews>
    <sheetView tabSelected="1" workbookViewId="0">
      <selection activeCell="M12" sqref="M12"/>
    </sheetView>
  </sheetViews>
  <sheetFormatPr baseColWidth="10" defaultRowHeight="15" x14ac:dyDescent="0.25"/>
  <cols>
    <col min="1" max="1" width="2.85546875" style="4" bestFit="1" customWidth="1"/>
    <col min="2" max="2" width="27.140625" style="5" bestFit="1" customWidth="1"/>
    <col min="3" max="3" width="10.42578125" style="5" bestFit="1" customWidth="1"/>
    <col min="4" max="4" width="8.5703125" style="5" bestFit="1" customWidth="1"/>
    <col min="5" max="5" width="49.140625" style="4" customWidth="1"/>
    <col min="6" max="6" width="8.28515625" style="4" bestFit="1" customWidth="1"/>
    <col min="7" max="7" width="8.7109375" style="4" bestFit="1" customWidth="1"/>
    <col min="8" max="8" width="9.140625" style="4" bestFit="1" customWidth="1"/>
    <col min="9" max="9" width="20.42578125" style="6" bestFit="1" customWidth="1"/>
    <col min="10" max="10" width="34.85546875" style="6" bestFit="1" customWidth="1"/>
    <col min="11" max="11" width="19.85546875" style="6" bestFit="1" customWidth="1"/>
    <col min="12" max="12" width="19.5703125" style="6" bestFit="1" customWidth="1"/>
    <col min="13" max="13" width="15.5703125" style="6" bestFit="1" customWidth="1"/>
    <col min="14" max="14" width="43.85546875" style="7" customWidth="1"/>
  </cols>
  <sheetData>
    <row r="1" spans="1:15" x14ac:dyDescent="0.25">
      <c r="A1" s="60"/>
      <c r="B1" s="19"/>
      <c r="C1" s="19"/>
      <c r="D1" s="19"/>
      <c r="E1" s="60"/>
      <c r="F1" s="60"/>
      <c r="G1" s="60"/>
      <c r="H1" s="60"/>
      <c r="I1" s="20"/>
      <c r="J1" s="20"/>
      <c r="K1" s="20"/>
      <c r="L1" s="20"/>
      <c r="M1" s="20"/>
    </row>
    <row r="2" spans="1:15" ht="31.5" x14ac:dyDescent="0.25">
      <c r="A2" s="79" t="s">
        <v>787</v>
      </c>
      <c r="B2" s="79"/>
      <c r="C2" s="79"/>
      <c r="D2" s="79"/>
      <c r="E2" s="79"/>
      <c r="F2" s="79"/>
      <c r="G2" s="79"/>
      <c r="H2" s="79"/>
      <c r="I2" s="79"/>
      <c r="J2" s="79"/>
      <c r="K2" s="79"/>
      <c r="L2" s="79"/>
      <c r="M2" s="79"/>
      <c r="N2" s="79"/>
    </row>
    <row r="3" spans="1:15" x14ac:dyDescent="0.25">
      <c r="A3" s="60"/>
      <c r="B3" s="60"/>
      <c r="C3" s="60"/>
      <c r="D3" s="60"/>
      <c r="E3" s="60"/>
      <c r="F3" s="60"/>
      <c r="G3" s="60"/>
      <c r="H3" s="60"/>
      <c r="I3" s="60"/>
      <c r="J3" s="60"/>
      <c r="K3" s="60"/>
      <c r="L3" s="60"/>
      <c r="M3" s="60"/>
      <c r="N3" s="60"/>
    </row>
    <row r="4" spans="1:15" x14ac:dyDescent="0.25">
      <c r="A4" s="60"/>
      <c r="B4" s="60"/>
      <c r="C4" s="60"/>
      <c r="D4" s="60"/>
      <c r="E4" s="60"/>
      <c r="F4" s="60"/>
      <c r="G4" s="60"/>
      <c r="H4" s="60"/>
      <c r="I4" s="60"/>
      <c r="J4" s="60"/>
      <c r="K4" s="60"/>
      <c r="L4" s="60"/>
      <c r="M4" s="60"/>
      <c r="N4" s="60"/>
    </row>
    <row r="5" spans="1:15" ht="18.75" x14ac:dyDescent="0.3">
      <c r="A5" s="61" t="s">
        <v>792</v>
      </c>
      <c r="B5" s="61"/>
      <c r="C5" s="61"/>
      <c r="D5" s="61"/>
      <c r="E5" s="61"/>
      <c r="F5" s="61"/>
      <c r="G5" s="61"/>
      <c r="H5" s="61"/>
      <c r="I5" s="61"/>
      <c r="J5" s="61"/>
      <c r="K5" s="61"/>
      <c r="L5" s="61"/>
      <c r="M5" s="61"/>
      <c r="N5" s="61"/>
    </row>
    <row r="6" spans="1:15" ht="15.75" thickBot="1" x14ac:dyDescent="0.3">
      <c r="A6" s="14"/>
      <c r="B6" s="14"/>
      <c r="C6" s="14"/>
      <c r="D6" s="14"/>
      <c r="E6" s="14"/>
      <c r="F6" s="14"/>
      <c r="G6" s="14"/>
      <c r="H6" s="14"/>
      <c r="I6" s="14"/>
      <c r="J6" s="15"/>
      <c r="K6" s="14"/>
      <c r="L6" s="14"/>
      <c r="M6" s="14"/>
      <c r="N6" s="14"/>
    </row>
    <row r="7" spans="1:15" ht="22.5" x14ac:dyDescent="0.25">
      <c r="A7" s="14"/>
      <c r="B7" s="63" t="s">
        <v>784</v>
      </c>
      <c r="C7" s="80" t="s">
        <v>789</v>
      </c>
      <c r="D7" s="80"/>
      <c r="E7" s="81"/>
      <c r="F7" s="14"/>
      <c r="G7" s="14"/>
      <c r="H7" s="14"/>
      <c r="I7" s="14"/>
      <c r="J7" s="16" t="s">
        <v>791</v>
      </c>
      <c r="K7" s="64" t="s">
        <v>2623</v>
      </c>
      <c r="L7" s="65" t="s">
        <v>2626</v>
      </c>
      <c r="M7" s="77"/>
      <c r="N7" s="15"/>
    </row>
    <row r="8" spans="1:15" x14ac:dyDescent="0.25">
      <c r="A8" s="14"/>
      <c r="B8" s="66" t="s">
        <v>788</v>
      </c>
      <c r="C8" s="82">
        <v>1</v>
      </c>
      <c r="D8" s="82"/>
      <c r="E8" s="83"/>
      <c r="F8" s="14"/>
      <c r="G8" s="14"/>
      <c r="H8" s="14"/>
      <c r="I8" s="14"/>
      <c r="J8" s="17" t="s">
        <v>785</v>
      </c>
      <c r="K8" s="75" t="s">
        <v>2624</v>
      </c>
      <c r="L8" s="76" t="s">
        <v>2627</v>
      </c>
      <c r="M8" s="25"/>
      <c r="N8" s="15"/>
    </row>
    <row r="9" spans="1:15" ht="45.75" customHeight="1" thickBot="1" x14ac:dyDescent="0.3">
      <c r="A9" s="14"/>
      <c r="B9" s="67" t="s">
        <v>1</v>
      </c>
      <c r="C9" s="84" t="s">
        <v>794</v>
      </c>
      <c r="D9" s="84"/>
      <c r="E9" s="85"/>
      <c r="F9" s="14"/>
      <c r="G9" s="14"/>
      <c r="H9" s="14"/>
      <c r="I9" s="14"/>
      <c r="J9" s="18" t="s">
        <v>786</v>
      </c>
      <c r="K9" s="68" t="s">
        <v>2625</v>
      </c>
      <c r="L9" s="69" t="s">
        <v>2628</v>
      </c>
      <c r="M9" s="26"/>
      <c r="N9" s="15"/>
    </row>
    <row r="10" spans="1:15" x14ac:dyDescent="0.25">
      <c r="A10" s="14"/>
      <c r="B10" s="14"/>
      <c r="C10" s="14"/>
      <c r="D10" s="14"/>
      <c r="E10" s="14"/>
      <c r="F10" s="14"/>
      <c r="G10" s="14"/>
      <c r="H10" s="14"/>
      <c r="I10" s="14"/>
      <c r="J10" s="15"/>
      <c r="K10" s="14"/>
      <c r="L10" s="14"/>
      <c r="M10" s="14"/>
      <c r="N10" s="14"/>
    </row>
    <row r="11" spans="1:15" ht="24" thickBot="1" x14ac:dyDescent="0.3">
      <c r="A11" s="62"/>
      <c r="B11" s="62"/>
      <c r="C11" s="62"/>
      <c r="D11" s="62"/>
      <c r="E11" s="62"/>
      <c r="F11" s="62"/>
      <c r="G11" s="62"/>
      <c r="H11" s="62"/>
      <c r="I11" s="62"/>
      <c r="J11" s="62"/>
      <c r="K11" s="62"/>
      <c r="L11" s="62"/>
      <c r="M11" s="62"/>
      <c r="N11" s="62"/>
    </row>
    <row r="12" spans="1:15" ht="48.75" thickTop="1" x14ac:dyDescent="0.25">
      <c r="A12" s="1" t="s">
        <v>0</v>
      </c>
      <c r="B12" s="70" t="s">
        <v>1</v>
      </c>
      <c r="C12" s="70" t="s">
        <v>2</v>
      </c>
      <c r="D12" s="70" t="s">
        <v>3</v>
      </c>
      <c r="E12" s="71" t="s">
        <v>4</v>
      </c>
      <c r="F12" s="71" t="s">
        <v>5</v>
      </c>
      <c r="G12" s="71" t="s">
        <v>6</v>
      </c>
      <c r="H12" s="71" t="s">
        <v>7</v>
      </c>
      <c r="I12" s="11" t="s">
        <v>2629</v>
      </c>
      <c r="J12" s="11" t="s">
        <v>2630</v>
      </c>
      <c r="K12" s="11" t="s">
        <v>2631</v>
      </c>
      <c r="L12" s="74" t="s">
        <v>2632</v>
      </c>
      <c r="M12" s="12" t="s">
        <v>2620</v>
      </c>
      <c r="N12" s="72" t="s">
        <v>8</v>
      </c>
    </row>
    <row r="13" spans="1:15" x14ac:dyDescent="0.25">
      <c r="A13" s="9">
        <v>1</v>
      </c>
      <c r="B13" s="10" t="s">
        <v>794</v>
      </c>
      <c r="C13" s="10" t="s">
        <v>795</v>
      </c>
      <c r="D13" s="10" t="s">
        <v>796</v>
      </c>
      <c r="E13" s="13" t="s">
        <v>9</v>
      </c>
      <c r="F13" s="13"/>
      <c r="G13" s="13" t="s">
        <v>10</v>
      </c>
      <c r="H13" s="13" t="s">
        <v>10</v>
      </c>
      <c r="I13" s="22"/>
      <c r="J13" s="22"/>
      <c r="K13" s="22"/>
      <c r="L13" s="22"/>
      <c r="M13" s="73">
        <v>3211112611001</v>
      </c>
      <c r="N13" s="3" t="s">
        <v>2621</v>
      </c>
      <c r="O13" s="56"/>
    </row>
    <row r="14" spans="1:15" x14ac:dyDescent="0.25">
      <c r="A14" s="9">
        <v>1</v>
      </c>
      <c r="B14" s="10" t="s">
        <v>794</v>
      </c>
      <c r="C14" s="10" t="s">
        <v>795</v>
      </c>
      <c r="D14" s="10" t="s">
        <v>796</v>
      </c>
      <c r="E14" s="13" t="s">
        <v>11</v>
      </c>
      <c r="F14" s="13"/>
      <c r="G14" s="13" t="s">
        <v>10</v>
      </c>
      <c r="H14" s="13" t="s">
        <v>10</v>
      </c>
      <c r="I14" s="22">
        <v>0</v>
      </c>
      <c r="J14" s="22">
        <v>0</v>
      </c>
      <c r="K14" s="22">
        <v>0</v>
      </c>
      <c r="L14" s="22">
        <v>0</v>
      </c>
      <c r="M14" s="73"/>
      <c r="N14" s="3" t="s">
        <v>797</v>
      </c>
      <c r="O14" s="56"/>
    </row>
    <row r="15" spans="1:15" x14ac:dyDescent="0.25">
      <c r="A15" s="9">
        <v>1</v>
      </c>
      <c r="B15" s="10" t="s">
        <v>794</v>
      </c>
      <c r="C15" s="10" t="s">
        <v>795</v>
      </c>
      <c r="D15" s="10" t="s">
        <v>796</v>
      </c>
      <c r="E15" s="13" t="s">
        <v>12</v>
      </c>
      <c r="F15" s="13"/>
      <c r="G15" s="13" t="s">
        <v>10</v>
      </c>
      <c r="H15" s="13" t="s">
        <v>10</v>
      </c>
      <c r="I15" s="22">
        <v>0</v>
      </c>
      <c r="J15" s="22">
        <v>0</v>
      </c>
      <c r="K15" s="22">
        <v>0</v>
      </c>
      <c r="L15" s="22">
        <v>0</v>
      </c>
      <c r="M15" s="73"/>
      <c r="N15" s="3" t="s">
        <v>797</v>
      </c>
      <c r="O15" s="56"/>
    </row>
    <row r="16" spans="1:15" x14ac:dyDescent="0.25">
      <c r="A16" s="9">
        <v>1</v>
      </c>
      <c r="B16" s="10" t="s">
        <v>794</v>
      </c>
      <c r="C16" s="10" t="s">
        <v>795</v>
      </c>
      <c r="D16" s="10" t="s">
        <v>796</v>
      </c>
      <c r="E16" s="13" t="s">
        <v>13</v>
      </c>
      <c r="F16" s="13"/>
      <c r="G16" s="13" t="s">
        <v>10</v>
      </c>
      <c r="H16" s="13" t="s">
        <v>10</v>
      </c>
      <c r="I16" s="22"/>
      <c r="J16" s="22"/>
      <c r="K16" s="22"/>
      <c r="L16" s="22"/>
      <c r="M16" s="73">
        <v>3212701622001</v>
      </c>
      <c r="N16" s="3" t="s">
        <v>2621</v>
      </c>
      <c r="O16" s="56"/>
    </row>
    <row r="17" spans="1:15" x14ac:dyDescent="0.25">
      <c r="A17" s="9">
        <v>1</v>
      </c>
      <c r="B17" s="10" t="s">
        <v>794</v>
      </c>
      <c r="C17" s="10" t="s">
        <v>795</v>
      </c>
      <c r="D17" s="10" t="s">
        <v>796</v>
      </c>
      <c r="E17" s="13" t="s">
        <v>14</v>
      </c>
      <c r="F17" s="13" t="s">
        <v>15</v>
      </c>
      <c r="G17" s="13" t="s">
        <v>10</v>
      </c>
      <c r="H17" s="13" t="s">
        <v>10</v>
      </c>
      <c r="I17" s="22"/>
      <c r="J17" s="22"/>
      <c r="K17" s="22"/>
      <c r="L17" s="22"/>
      <c r="M17" s="73">
        <v>3219999113001</v>
      </c>
      <c r="N17" s="3" t="s">
        <v>2621</v>
      </c>
      <c r="O17" s="56"/>
    </row>
    <row r="18" spans="1:15" x14ac:dyDescent="0.25">
      <c r="A18" s="9">
        <v>1</v>
      </c>
      <c r="B18" s="10" t="s">
        <v>794</v>
      </c>
      <c r="C18" s="10" t="s">
        <v>795</v>
      </c>
      <c r="D18" s="10" t="s">
        <v>796</v>
      </c>
      <c r="E18" s="13" t="s">
        <v>16</v>
      </c>
      <c r="F18" s="13" t="s">
        <v>10</v>
      </c>
      <c r="G18" s="13" t="s">
        <v>10</v>
      </c>
      <c r="H18" s="13" t="s">
        <v>10</v>
      </c>
      <c r="I18" s="22"/>
      <c r="J18" s="22"/>
      <c r="K18" s="22"/>
      <c r="L18" s="22"/>
      <c r="M18" s="73">
        <v>3211112111001</v>
      </c>
      <c r="N18" s="3" t="s">
        <v>2621</v>
      </c>
      <c r="O18" s="56"/>
    </row>
    <row r="19" spans="1:15" x14ac:dyDescent="0.25">
      <c r="A19" s="9">
        <v>1</v>
      </c>
      <c r="B19" s="10" t="s">
        <v>794</v>
      </c>
      <c r="C19" s="10" t="s">
        <v>795</v>
      </c>
      <c r="D19" s="10" t="s">
        <v>796</v>
      </c>
      <c r="E19" s="13" t="s">
        <v>17</v>
      </c>
      <c r="F19" s="13" t="s">
        <v>10</v>
      </c>
      <c r="G19" s="13" t="s">
        <v>10</v>
      </c>
      <c r="H19" s="13" t="s">
        <v>10</v>
      </c>
      <c r="I19" s="22">
        <v>0</v>
      </c>
      <c r="J19" s="22">
        <v>0</v>
      </c>
      <c r="K19" s="22">
        <v>0</v>
      </c>
      <c r="L19" s="22">
        <v>0</v>
      </c>
      <c r="M19" s="73"/>
      <c r="N19" s="3" t="s">
        <v>797</v>
      </c>
      <c r="O19" s="56"/>
    </row>
    <row r="20" spans="1:15" x14ac:dyDescent="0.25">
      <c r="A20" s="9">
        <v>1</v>
      </c>
      <c r="B20" s="10" t="s">
        <v>794</v>
      </c>
      <c r="C20" s="10" t="s">
        <v>795</v>
      </c>
      <c r="D20" s="10" t="s">
        <v>796</v>
      </c>
      <c r="E20" s="13" t="s">
        <v>18</v>
      </c>
      <c r="F20" s="13" t="s">
        <v>10</v>
      </c>
      <c r="G20" s="13" t="s">
        <v>10</v>
      </c>
      <c r="H20" s="13" t="s">
        <v>10</v>
      </c>
      <c r="I20" s="22"/>
      <c r="J20" s="22"/>
      <c r="K20" s="22"/>
      <c r="L20" s="22"/>
      <c r="M20" s="73">
        <v>3211112131001</v>
      </c>
      <c r="N20" s="3" t="s">
        <v>2621</v>
      </c>
      <c r="O20" s="56"/>
    </row>
    <row r="21" spans="1:15" x14ac:dyDescent="0.25">
      <c r="A21" s="9">
        <v>1</v>
      </c>
      <c r="B21" s="10" t="s">
        <v>794</v>
      </c>
      <c r="C21" s="10" t="s">
        <v>795</v>
      </c>
      <c r="D21" s="10" t="s">
        <v>796</v>
      </c>
      <c r="E21" s="13" t="s">
        <v>19</v>
      </c>
      <c r="F21" s="13" t="s">
        <v>10</v>
      </c>
      <c r="G21" s="13" t="s">
        <v>10</v>
      </c>
      <c r="H21" s="13" t="s">
        <v>10</v>
      </c>
      <c r="I21" s="22"/>
      <c r="J21" s="22"/>
      <c r="K21" s="22"/>
      <c r="L21" s="22"/>
      <c r="M21" s="73">
        <v>3211112122001</v>
      </c>
      <c r="N21" s="3" t="s">
        <v>2621</v>
      </c>
      <c r="O21" s="56"/>
    </row>
    <row r="22" spans="1:15" x14ac:dyDescent="0.25">
      <c r="A22" s="9">
        <v>1</v>
      </c>
      <c r="B22" s="10" t="s">
        <v>794</v>
      </c>
      <c r="C22" s="10" t="s">
        <v>795</v>
      </c>
      <c r="D22" s="10" t="s">
        <v>796</v>
      </c>
      <c r="E22" s="13" t="s">
        <v>20</v>
      </c>
      <c r="F22" s="13" t="s">
        <v>10</v>
      </c>
      <c r="G22" s="13" t="s">
        <v>10</v>
      </c>
      <c r="H22" s="13" t="s">
        <v>10</v>
      </c>
      <c r="I22" s="22">
        <v>0</v>
      </c>
      <c r="J22" s="22">
        <v>0</v>
      </c>
      <c r="K22" s="22">
        <v>0</v>
      </c>
      <c r="L22" s="22">
        <v>0</v>
      </c>
      <c r="M22" s="73"/>
      <c r="N22" s="3" t="s">
        <v>797</v>
      </c>
      <c r="O22" s="56"/>
    </row>
    <row r="23" spans="1:15" x14ac:dyDescent="0.25">
      <c r="A23" s="9">
        <v>1</v>
      </c>
      <c r="B23" s="10" t="s">
        <v>794</v>
      </c>
      <c r="C23" s="10" t="s">
        <v>795</v>
      </c>
      <c r="D23" s="10" t="s">
        <v>796</v>
      </c>
      <c r="E23" s="13" t="s">
        <v>21</v>
      </c>
      <c r="F23" s="13" t="s">
        <v>10</v>
      </c>
      <c r="G23" s="13" t="s">
        <v>10</v>
      </c>
      <c r="H23" s="13" t="s">
        <v>10</v>
      </c>
      <c r="I23" s="22">
        <v>0</v>
      </c>
      <c r="J23" s="22">
        <v>0</v>
      </c>
      <c r="K23" s="22">
        <v>0</v>
      </c>
      <c r="L23" s="22">
        <v>0</v>
      </c>
      <c r="M23" s="73"/>
      <c r="N23" s="3" t="s">
        <v>797</v>
      </c>
      <c r="O23" s="56"/>
    </row>
    <row r="24" spans="1:15" x14ac:dyDescent="0.25">
      <c r="A24" s="9">
        <v>1</v>
      </c>
      <c r="B24" s="10" t="s">
        <v>794</v>
      </c>
      <c r="C24" s="10" t="s">
        <v>795</v>
      </c>
      <c r="D24" s="10" t="s">
        <v>796</v>
      </c>
      <c r="E24" s="13" t="s">
        <v>22</v>
      </c>
      <c r="F24" s="13" t="s">
        <v>10</v>
      </c>
      <c r="G24" s="13" t="s">
        <v>10</v>
      </c>
      <c r="H24" s="13" t="s">
        <v>10</v>
      </c>
      <c r="I24" s="22"/>
      <c r="J24" s="22"/>
      <c r="K24" s="22"/>
      <c r="L24" s="22"/>
      <c r="M24" s="73">
        <v>3211201101001</v>
      </c>
      <c r="N24" s="3" t="s">
        <v>2621</v>
      </c>
      <c r="O24" s="56"/>
    </row>
    <row r="25" spans="1:15" x14ac:dyDescent="0.25">
      <c r="A25" s="9">
        <v>1</v>
      </c>
      <c r="B25" s="10" t="s">
        <v>794</v>
      </c>
      <c r="C25" s="10" t="s">
        <v>795</v>
      </c>
      <c r="D25" s="10" t="s">
        <v>796</v>
      </c>
      <c r="E25" s="13" t="s">
        <v>23</v>
      </c>
      <c r="F25" s="13" t="s">
        <v>10</v>
      </c>
      <c r="G25" s="13" t="s">
        <v>10</v>
      </c>
      <c r="H25" s="13" t="s">
        <v>10</v>
      </c>
      <c r="I25" s="22">
        <v>0</v>
      </c>
      <c r="J25" s="22">
        <v>0</v>
      </c>
      <c r="K25" s="22">
        <v>0</v>
      </c>
      <c r="L25" s="22">
        <v>0</v>
      </c>
      <c r="M25" s="73"/>
      <c r="N25" s="3" t="s">
        <v>797</v>
      </c>
      <c r="O25" s="56"/>
    </row>
    <row r="26" spans="1:15" x14ac:dyDescent="0.25">
      <c r="A26" s="9">
        <v>1</v>
      </c>
      <c r="B26" s="10" t="s">
        <v>794</v>
      </c>
      <c r="C26" s="10" t="s">
        <v>795</v>
      </c>
      <c r="D26" s="10" t="s">
        <v>796</v>
      </c>
      <c r="E26" s="13" t="s">
        <v>24</v>
      </c>
      <c r="F26" s="13" t="s">
        <v>10</v>
      </c>
      <c r="G26" s="13" t="s">
        <v>10</v>
      </c>
      <c r="H26" s="13" t="s">
        <v>10</v>
      </c>
      <c r="I26" s="22"/>
      <c r="J26" s="22"/>
      <c r="K26" s="22"/>
      <c r="L26" s="22"/>
      <c r="M26" s="73">
        <v>3212006331001</v>
      </c>
      <c r="N26" s="3" t="s">
        <v>2621</v>
      </c>
      <c r="O26" s="56"/>
    </row>
    <row r="27" spans="1:15" x14ac:dyDescent="0.25">
      <c r="A27" s="9">
        <v>1</v>
      </c>
      <c r="B27" s="10" t="s">
        <v>794</v>
      </c>
      <c r="C27" s="10" t="s">
        <v>795</v>
      </c>
      <c r="D27" s="10" t="s">
        <v>796</v>
      </c>
      <c r="E27" s="13" t="s">
        <v>25</v>
      </c>
      <c r="F27" s="13" t="s">
        <v>10</v>
      </c>
      <c r="G27" s="13" t="s">
        <v>10</v>
      </c>
      <c r="H27" s="13" t="s">
        <v>10</v>
      </c>
      <c r="I27" s="22">
        <v>0</v>
      </c>
      <c r="J27" s="22">
        <v>0</v>
      </c>
      <c r="K27" s="22">
        <v>0</v>
      </c>
      <c r="L27" s="22">
        <v>0</v>
      </c>
      <c r="M27" s="73"/>
      <c r="N27" s="3" t="s">
        <v>797</v>
      </c>
      <c r="O27" s="56"/>
    </row>
    <row r="28" spans="1:15" x14ac:dyDescent="0.25">
      <c r="A28" s="9">
        <v>1</v>
      </c>
      <c r="B28" s="10" t="s">
        <v>794</v>
      </c>
      <c r="C28" s="10" t="s">
        <v>795</v>
      </c>
      <c r="D28" s="10" t="s">
        <v>796</v>
      </c>
      <c r="E28" s="13" t="s">
        <v>26</v>
      </c>
      <c r="F28" s="13" t="s">
        <v>10</v>
      </c>
      <c r="G28" s="13" t="s">
        <v>10</v>
      </c>
      <c r="H28" s="13" t="s">
        <v>10</v>
      </c>
      <c r="I28" s="22"/>
      <c r="J28" s="22"/>
      <c r="K28" s="22"/>
      <c r="L28" s="22"/>
      <c r="M28" s="73">
        <v>3212005002001</v>
      </c>
      <c r="N28" s="3" t="s">
        <v>2621</v>
      </c>
      <c r="O28" s="56"/>
    </row>
    <row r="29" spans="1:15" x14ac:dyDescent="0.25">
      <c r="A29" s="9">
        <v>1</v>
      </c>
      <c r="B29" s="10" t="s">
        <v>794</v>
      </c>
      <c r="C29" s="10" t="s">
        <v>795</v>
      </c>
      <c r="D29" s="10" t="s">
        <v>796</v>
      </c>
      <c r="E29" s="13" t="s">
        <v>27</v>
      </c>
      <c r="F29" s="13" t="s">
        <v>10</v>
      </c>
      <c r="G29" s="13" t="s">
        <v>10</v>
      </c>
      <c r="H29" s="13" t="s">
        <v>10</v>
      </c>
      <c r="I29" s="22"/>
      <c r="J29" s="22"/>
      <c r="K29" s="22"/>
      <c r="L29" s="22"/>
      <c r="M29" s="73">
        <v>3211901101001</v>
      </c>
      <c r="N29" s="3" t="s">
        <v>2621</v>
      </c>
      <c r="O29" s="56"/>
    </row>
    <row r="30" spans="1:15" x14ac:dyDescent="0.25">
      <c r="A30" s="9">
        <v>1</v>
      </c>
      <c r="B30" s="10" t="s">
        <v>794</v>
      </c>
      <c r="C30" s="10" t="s">
        <v>795</v>
      </c>
      <c r="D30" s="10" t="s">
        <v>796</v>
      </c>
      <c r="E30" s="13" t="s">
        <v>28</v>
      </c>
      <c r="F30" s="13" t="s">
        <v>10</v>
      </c>
      <c r="G30" s="13" t="s">
        <v>10</v>
      </c>
      <c r="H30" s="13" t="s">
        <v>10</v>
      </c>
      <c r="I30" s="22">
        <v>0</v>
      </c>
      <c r="J30" s="22">
        <v>0</v>
      </c>
      <c r="K30" s="22">
        <v>0</v>
      </c>
      <c r="L30" s="22">
        <v>0</v>
      </c>
      <c r="M30" s="73"/>
      <c r="N30" s="3" t="s">
        <v>797</v>
      </c>
      <c r="O30" s="56"/>
    </row>
    <row r="31" spans="1:15" x14ac:dyDescent="0.25">
      <c r="A31" s="9">
        <v>1</v>
      </c>
      <c r="B31" s="10" t="s">
        <v>794</v>
      </c>
      <c r="C31" s="10" t="s">
        <v>795</v>
      </c>
      <c r="D31" s="10" t="s">
        <v>796</v>
      </c>
      <c r="E31" s="13" t="s">
        <v>29</v>
      </c>
      <c r="F31" s="13" t="s">
        <v>10</v>
      </c>
      <c r="G31" s="13" t="s">
        <v>10</v>
      </c>
      <c r="H31" s="13" t="s">
        <v>10</v>
      </c>
      <c r="I31" s="22"/>
      <c r="J31" s="22"/>
      <c r="K31" s="22"/>
      <c r="L31" s="22"/>
      <c r="M31" s="73">
        <v>3211110105001</v>
      </c>
      <c r="N31" s="3" t="s">
        <v>2621</v>
      </c>
      <c r="O31" s="56"/>
    </row>
    <row r="32" spans="1:15" x14ac:dyDescent="0.25">
      <c r="A32" s="9">
        <v>1</v>
      </c>
      <c r="B32" s="10" t="s">
        <v>794</v>
      </c>
      <c r="C32" s="10" t="s">
        <v>795</v>
      </c>
      <c r="D32" s="10" t="s">
        <v>796</v>
      </c>
      <c r="E32" s="13" t="s">
        <v>30</v>
      </c>
      <c r="F32" s="13"/>
      <c r="G32" s="13" t="s">
        <v>10</v>
      </c>
      <c r="H32" s="13" t="s">
        <v>10</v>
      </c>
      <c r="I32" s="22"/>
      <c r="J32" s="22"/>
      <c r="K32" s="22"/>
      <c r="L32" s="22"/>
      <c r="M32" s="73">
        <v>3212005332001</v>
      </c>
      <c r="N32" s="3" t="s">
        <v>2606</v>
      </c>
      <c r="O32" s="56"/>
    </row>
    <row r="33" spans="1:15" x14ac:dyDescent="0.25">
      <c r="A33" s="9">
        <v>1</v>
      </c>
      <c r="B33" s="10" t="s">
        <v>794</v>
      </c>
      <c r="C33" s="10" t="s">
        <v>795</v>
      </c>
      <c r="D33" s="10" t="s">
        <v>796</v>
      </c>
      <c r="E33" s="13" t="s">
        <v>31</v>
      </c>
      <c r="F33" s="13" t="s">
        <v>10</v>
      </c>
      <c r="G33" s="13" t="s">
        <v>10</v>
      </c>
      <c r="H33" s="13" t="s">
        <v>10</v>
      </c>
      <c r="I33" s="22">
        <v>0</v>
      </c>
      <c r="J33" s="22">
        <v>0</v>
      </c>
      <c r="K33" s="22">
        <v>0</v>
      </c>
      <c r="L33" s="22">
        <v>0</v>
      </c>
      <c r="M33" s="73"/>
      <c r="N33" s="3" t="s">
        <v>797</v>
      </c>
      <c r="O33" s="56"/>
    </row>
    <row r="34" spans="1:15" x14ac:dyDescent="0.25">
      <c r="A34" s="9">
        <v>1</v>
      </c>
      <c r="B34" s="10" t="s">
        <v>794</v>
      </c>
      <c r="C34" s="10" t="s">
        <v>795</v>
      </c>
      <c r="D34" s="10" t="s">
        <v>796</v>
      </c>
      <c r="E34" s="13" t="s">
        <v>32</v>
      </c>
      <c r="F34" s="13" t="s">
        <v>10</v>
      </c>
      <c r="G34" s="13" t="s">
        <v>10</v>
      </c>
      <c r="H34" s="13" t="s">
        <v>10</v>
      </c>
      <c r="I34" s="22"/>
      <c r="J34" s="22"/>
      <c r="K34" s="22"/>
      <c r="L34" s="22"/>
      <c r="M34" s="73">
        <v>3219999823001</v>
      </c>
      <c r="N34" s="3" t="s">
        <v>2621</v>
      </c>
      <c r="O34" s="56"/>
    </row>
    <row r="35" spans="1:15" x14ac:dyDescent="0.25">
      <c r="A35" s="9">
        <v>1</v>
      </c>
      <c r="B35" s="10" t="s">
        <v>794</v>
      </c>
      <c r="C35" s="10" t="s">
        <v>795</v>
      </c>
      <c r="D35" s="10" t="s">
        <v>796</v>
      </c>
      <c r="E35" s="13" t="s">
        <v>33</v>
      </c>
      <c r="F35" s="13" t="s">
        <v>10</v>
      </c>
      <c r="G35" s="13" t="s">
        <v>10</v>
      </c>
      <c r="H35" s="13" t="s">
        <v>10</v>
      </c>
      <c r="I35" s="22"/>
      <c r="J35" s="22"/>
      <c r="K35" s="22"/>
      <c r="L35" s="22"/>
      <c r="M35" s="73">
        <v>3211205121001</v>
      </c>
      <c r="N35" s="3" t="s">
        <v>2621</v>
      </c>
      <c r="O35" s="56"/>
    </row>
    <row r="36" spans="1:15" x14ac:dyDescent="0.25">
      <c r="A36" s="9">
        <v>1</v>
      </c>
      <c r="B36" s="10" t="s">
        <v>794</v>
      </c>
      <c r="C36" s="10" t="s">
        <v>795</v>
      </c>
      <c r="D36" s="10" t="s">
        <v>796</v>
      </c>
      <c r="E36" s="13" t="s">
        <v>34</v>
      </c>
      <c r="F36" s="13" t="s">
        <v>10</v>
      </c>
      <c r="G36" s="13" t="s">
        <v>10</v>
      </c>
      <c r="H36" s="13" t="s">
        <v>10</v>
      </c>
      <c r="I36" s="22"/>
      <c r="J36" s="22"/>
      <c r="K36" s="22"/>
      <c r="L36" s="22"/>
      <c r="M36" s="73">
        <v>3211205103001</v>
      </c>
      <c r="N36" s="3" t="s">
        <v>2621</v>
      </c>
      <c r="O36" s="56"/>
    </row>
    <row r="37" spans="1:15" x14ac:dyDescent="0.25">
      <c r="A37" s="9">
        <v>1</v>
      </c>
      <c r="B37" s="10" t="s">
        <v>794</v>
      </c>
      <c r="C37" s="10" t="s">
        <v>795</v>
      </c>
      <c r="D37" s="10" t="s">
        <v>796</v>
      </c>
      <c r="E37" s="13" t="s">
        <v>35</v>
      </c>
      <c r="F37" s="13"/>
      <c r="G37" s="13" t="s">
        <v>10</v>
      </c>
      <c r="H37" s="13" t="s">
        <v>10</v>
      </c>
      <c r="I37" s="22">
        <v>0</v>
      </c>
      <c r="J37" s="22">
        <v>0</v>
      </c>
      <c r="K37" s="22">
        <v>0</v>
      </c>
      <c r="L37" s="22">
        <v>0</v>
      </c>
      <c r="M37" s="73"/>
      <c r="N37" s="3" t="s">
        <v>797</v>
      </c>
      <c r="O37" s="56"/>
    </row>
    <row r="38" spans="1:15" x14ac:dyDescent="0.25">
      <c r="A38" s="9">
        <v>1</v>
      </c>
      <c r="B38" s="10" t="s">
        <v>794</v>
      </c>
      <c r="C38" s="10" t="s">
        <v>795</v>
      </c>
      <c r="D38" s="10" t="s">
        <v>796</v>
      </c>
      <c r="E38" s="13" t="s">
        <v>36</v>
      </c>
      <c r="F38" s="13"/>
      <c r="G38" s="13" t="s">
        <v>10</v>
      </c>
      <c r="H38" s="13" t="s">
        <v>10</v>
      </c>
      <c r="I38" s="22">
        <v>0</v>
      </c>
      <c r="J38" s="22">
        <v>0</v>
      </c>
      <c r="K38" s="22">
        <v>0</v>
      </c>
      <c r="L38" s="22">
        <v>0</v>
      </c>
      <c r="M38" s="73"/>
      <c r="N38" s="3" t="s">
        <v>797</v>
      </c>
      <c r="O38" s="56"/>
    </row>
    <row r="39" spans="1:15" x14ac:dyDescent="0.25">
      <c r="A39" s="9">
        <v>1</v>
      </c>
      <c r="B39" s="10" t="s">
        <v>794</v>
      </c>
      <c r="C39" s="10" t="s">
        <v>795</v>
      </c>
      <c r="D39" s="10" t="s">
        <v>796</v>
      </c>
      <c r="E39" s="13" t="s">
        <v>37</v>
      </c>
      <c r="F39" s="13" t="s">
        <v>10</v>
      </c>
      <c r="G39" s="13" t="s">
        <v>10</v>
      </c>
      <c r="H39" s="13" t="s">
        <v>10</v>
      </c>
      <c r="I39" s="22">
        <v>0</v>
      </c>
      <c r="J39" s="22">
        <v>0</v>
      </c>
      <c r="K39" s="22">
        <v>0</v>
      </c>
      <c r="L39" s="22">
        <v>0</v>
      </c>
      <c r="M39" s="73"/>
      <c r="N39" s="3" t="s">
        <v>797</v>
      </c>
      <c r="O39" s="56"/>
    </row>
    <row r="40" spans="1:15" x14ac:dyDescent="0.25">
      <c r="A40" s="9">
        <v>1</v>
      </c>
      <c r="B40" s="10" t="s">
        <v>794</v>
      </c>
      <c r="C40" s="10" t="s">
        <v>795</v>
      </c>
      <c r="D40" s="10" t="s">
        <v>796</v>
      </c>
      <c r="E40" s="13" t="s">
        <v>38</v>
      </c>
      <c r="F40" s="13"/>
      <c r="G40" s="13" t="s">
        <v>10</v>
      </c>
      <c r="H40" s="13" t="s">
        <v>10</v>
      </c>
      <c r="I40" s="22">
        <v>0</v>
      </c>
      <c r="J40" s="22">
        <v>0</v>
      </c>
      <c r="K40" s="22">
        <v>0</v>
      </c>
      <c r="L40" s="22">
        <v>0</v>
      </c>
      <c r="M40" s="73"/>
      <c r="N40" s="3" t="s">
        <v>797</v>
      </c>
      <c r="O40" s="56"/>
    </row>
    <row r="41" spans="1:15" x14ac:dyDescent="0.25">
      <c r="A41" s="9">
        <v>1</v>
      </c>
      <c r="B41" s="10" t="s">
        <v>794</v>
      </c>
      <c r="C41" s="10" t="s">
        <v>795</v>
      </c>
      <c r="D41" s="10" t="s">
        <v>796</v>
      </c>
      <c r="E41" s="13" t="s">
        <v>39</v>
      </c>
      <c r="F41" s="13" t="s">
        <v>10</v>
      </c>
      <c r="G41" s="13" t="s">
        <v>10</v>
      </c>
      <c r="H41" s="13" t="s">
        <v>10</v>
      </c>
      <c r="I41" s="22">
        <v>0</v>
      </c>
      <c r="J41" s="22">
        <v>0</v>
      </c>
      <c r="K41" s="22">
        <v>0</v>
      </c>
      <c r="L41" s="22">
        <v>0</v>
      </c>
      <c r="M41" s="73"/>
      <c r="N41" s="3" t="s">
        <v>797</v>
      </c>
      <c r="O41" s="56"/>
    </row>
    <row r="42" spans="1:15" x14ac:dyDescent="0.25">
      <c r="A42" s="9">
        <v>1</v>
      </c>
      <c r="B42" s="10" t="s">
        <v>794</v>
      </c>
      <c r="C42" s="10" t="s">
        <v>795</v>
      </c>
      <c r="D42" s="10" t="s">
        <v>796</v>
      </c>
      <c r="E42" s="13" t="s">
        <v>40</v>
      </c>
      <c r="F42" s="13" t="s">
        <v>10</v>
      </c>
      <c r="G42" s="13" t="s">
        <v>10</v>
      </c>
      <c r="H42" s="13" t="s">
        <v>10</v>
      </c>
      <c r="I42" s="22">
        <v>0</v>
      </c>
      <c r="J42" s="22">
        <v>0</v>
      </c>
      <c r="K42" s="22">
        <v>0</v>
      </c>
      <c r="L42" s="22">
        <v>0</v>
      </c>
      <c r="M42" s="73"/>
      <c r="N42" s="3" t="s">
        <v>797</v>
      </c>
      <c r="O42" s="56"/>
    </row>
    <row r="43" spans="1:15" ht="22.5" x14ac:dyDescent="0.25">
      <c r="A43" s="9">
        <v>1</v>
      </c>
      <c r="B43" s="10" t="s">
        <v>794</v>
      </c>
      <c r="C43" s="10" t="s">
        <v>795</v>
      </c>
      <c r="D43" s="10" t="s">
        <v>796</v>
      </c>
      <c r="E43" s="13" t="s">
        <v>41</v>
      </c>
      <c r="F43" s="13" t="s">
        <v>10</v>
      </c>
      <c r="G43" s="13" t="s">
        <v>10</v>
      </c>
      <c r="H43" s="13" t="s">
        <v>10</v>
      </c>
      <c r="I43" s="22">
        <v>0</v>
      </c>
      <c r="J43" s="22">
        <v>0</v>
      </c>
      <c r="K43" s="22">
        <v>0</v>
      </c>
      <c r="L43" s="22">
        <v>0</v>
      </c>
      <c r="M43" s="73"/>
      <c r="N43" s="3" t="s">
        <v>797</v>
      </c>
      <c r="O43" s="56"/>
    </row>
    <row r="44" spans="1:15" x14ac:dyDescent="0.25">
      <c r="A44" s="9">
        <v>1</v>
      </c>
      <c r="B44" s="10" t="s">
        <v>794</v>
      </c>
      <c r="C44" s="10" t="s">
        <v>795</v>
      </c>
      <c r="D44" s="10" t="s">
        <v>796</v>
      </c>
      <c r="E44" s="13" t="s">
        <v>42</v>
      </c>
      <c r="F44" s="13" t="s">
        <v>10</v>
      </c>
      <c r="G44" s="13" t="s">
        <v>10</v>
      </c>
      <c r="H44" s="13" t="s">
        <v>10</v>
      </c>
      <c r="I44" s="22">
        <v>0</v>
      </c>
      <c r="J44" s="22">
        <v>0</v>
      </c>
      <c r="K44" s="22">
        <v>0</v>
      </c>
      <c r="L44" s="22">
        <v>0</v>
      </c>
      <c r="M44" s="73"/>
      <c r="N44" s="3" t="s">
        <v>797</v>
      </c>
      <c r="O44" s="56"/>
    </row>
    <row r="45" spans="1:15" x14ac:dyDescent="0.25">
      <c r="A45" s="9">
        <v>1</v>
      </c>
      <c r="B45" s="10" t="s">
        <v>794</v>
      </c>
      <c r="C45" s="10" t="s">
        <v>795</v>
      </c>
      <c r="D45" s="10" t="s">
        <v>796</v>
      </c>
      <c r="E45" s="13" t="s">
        <v>43</v>
      </c>
      <c r="F45" s="13" t="s">
        <v>10</v>
      </c>
      <c r="G45" s="13" t="s">
        <v>10</v>
      </c>
      <c r="H45" s="13" t="s">
        <v>10</v>
      </c>
      <c r="I45" s="22">
        <v>0</v>
      </c>
      <c r="J45" s="22">
        <v>0</v>
      </c>
      <c r="K45" s="22">
        <v>0</v>
      </c>
      <c r="L45" s="22">
        <v>0</v>
      </c>
      <c r="M45" s="73"/>
      <c r="N45" s="3" t="s">
        <v>797</v>
      </c>
      <c r="O45" s="56"/>
    </row>
    <row r="46" spans="1:15" x14ac:dyDescent="0.25">
      <c r="A46" s="9">
        <v>1</v>
      </c>
      <c r="B46" s="10" t="s">
        <v>794</v>
      </c>
      <c r="C46" s="10" t="s">
        <v>795</v>
      </c>
      <c r="D46" s="10" t="s">
        <v>796</v>
      </c>
      <c r="E46" s="13" t="s">
        <v>44</v>
      </c>
      <c r="F46" s="13" t="s">
        <v>10</v>
      </c>
      <c r="G46" s="13" t="s">
        <v>10</v>
      </c>
      <c r="H46" s="13" t="s">
        <v>10</v>
      </c>
      <c r="I46" s="22">
        <v>0</v>
      </c>
      <c r="J46" s="22">
        <v>0</v>
      </c>
      <c r="K46" s="22">
        <v>0</v>
      </c>
      <c r="L46" s="22">
        <v>0</v>
      </c>
      <c r="M46" s="73"/>
      <c r="N46" s="3" t="s">
        <v>797</v>
      </c>
      <c r="O46" s="56"/>
    </row>
    <row r="47" spans="1:15" x14ac:dyDescent="0.25">
      <c r="A47" s="9">
        <v>1</v>
      </c>
      <c r="B47" s="10" t="s">
        <v>794</v>
      </c>
      <c r="C47" s="10" t="s">
        <v>795</v>
      </c>
      <c r="D47" s="10" t="s">
        <v>796</v>
      </c>
      <c r="E47" s="13" t="s">
        <v>45</v>
      </c>
      <c r="F47" s="13" t="s">
        <v>10</v>
      </c>
      <c r="G47" s="13" t="s">
        <v>10</v>
      </c>
      <c r="H47" s="13" t="s">
        <v>10</v>
      </c>
      <c r="I47" s="22">
        <v>0</v>
      </c>
      <c r="J47" s="22">
        <v>0</v>
      </c>
      <c r="K47" s="22">
        <v>0</v>
      </c>
      <c r="L47" s="22">
        <v>0</v>
      </c>
      <c r="M47" s="73"/>
      <c r="N47" s="3" t="s">
        <v>797</v>
      </c>
      <c r="O47" s="56"/>
    </row>
    <row r="48" spans="1:15" x14ac:dyDescent="0.25">
      <c r="A48" s="9">
        <v>1</v>
      </c>
      <c r="B48" s="10" t="s">
        <v>794</v>
      </c>
      <c r="C48" s="10" t="s">
        <v>795</v>
      </c>
      <c r="D48" s="10" t="s">
        <v>796</v>
      </c>
      <c r="E48" s="13" t="s">
        <v>46</v>
      </c>
      <c r="F48" s="13" t="s">
        <v>47</v>
      </c>
      <c r="G48" s="13" t="s">
        <v>47</v>
      </c>
      <c r="H48" s="13" t="s">
        <v>47</v>
      </c>
      <c r="I48" s="22">
        <v>0</v>
      </c>
      <c r="J48" s="22">
        <v>0</v>
      </c>
      <c r="K48" s="22">
        <v>0</v>
      </c>
      <c r="L48" s="22">
        <v>0</v>
      </c>
      <c r="M48" s="73"/>
      <c r="N48" s="3" t="s">
        <v>797</v>
      </c>
      <c r="O48" s="56"/>
    </row>
    <row r="49" spans="1:15" x14ac:dyDescent="0.25">
      <c r="A49" s="9">
        <v>1</v>
      </c>
      <c r="B49" s="10" t="s">
        <v>794</v>
      </c>
      <c r="C49" s="10" t="s">
        <v>795</v>
      </c>
      <c r="D49" s="10" t="s">
        <v>796</v>
      </c>
      <c r="E49" s="13" t="s">
        <v>48</v>
      </c>
      <c r="F49" s="13" t="s">
        <v>47</v>
      </c>
      <c r="G49" s="13" t="s">
        <v>47</v>
      </c>
      <c r="H49" s="13" t="s">
        <v>47</v>
      </c>
      <c r="I49" s="22">
        <v>0</v>
      </c>
      <c r="J49" s="22">
        <v>0</v>
      </c>
      <c r="K49" s="22">
        <v>0</v>
      </c>
      <c r="L49" s="22">
        <v>0</v>
      </c>
      <c r="M49" s="73"/>
      <c r="N49" s="3" t="s">
        <v>797</v>
      </c>
      <c r="O49" s="56"/>
    </row>
    <row r="50" spans="1:15" x14ac:dyDescent="0.25">
      <c r="A50" s="9">
        <v>1</v>
      </c>
      <c r="B50" s="10" t="s">
        <v>794</v>
      </c>
      <c r="C50" s="10" t="s">
        <v>795</v>
      </c>
      <c r="D50" s="10" t="s">
        <v>796</v>
      </c>
      <c r="E50" s="13" t="s">
        <v>49</v>
      </c>
      <c r="F50" s="13" t="s">
        <v>10</v>
      </c>
      <c r="G50" s="13" t="s">
        <v>10</v>
      </c>
      <c r="H50" s="13" t="s">
        <v>10</v>
      </c>
      <c r="I50" s="22">
        <v>0</v>
      </c>
      <c r="J50" s="22">
        <v>0</v>
      </c>
      <c r="K50" s="22">
        <v>0</v>
      </c>
      <c r="L50" s="22">
        <v>0</v>
      </c>
      <c r="M50" s="73"/>
      <c r="N50" s="3" t="s">
        <v>797</v>
      </c>
      <c r="O50" s="56"/>
    </row>
    <row r="51" spans="1:15" x14ac:dyDescent="0.25">
      <c r="A51" s="9">
        <v>1</v>
      </c>
      <c r="B51" s="10" t="s">
        <v>794</v>
      </c>
      <c r="C51" s="10" t="s">
        <v>795</v>
      </c>
      <c r="D51" s="10" t="s">
        <v>796</v>
      </c>
      <c r="E51" s="13" t="s">
        <v>50</v>
      </c>
      <c r="F51" s="13" t="s">
        <v>10</v>
      </c>
      <c r="G51" s="13" t="s">
        <v>10</v>
      </c>
      <c r="H51" s="13" t="s">
        <v>10</v>
      </c>
      <c r="I51" s="22"/>
      <c r="J51" s="22"/>
      <c r="K51" s="22"/>
      <c r="L51" s="22"/>
      <c r="M51" s="73">
        <v>3211114121001</v>
      </c>
      <c r="N51" s="3" t="s">
        <v>2621</v>
      </c>
      <c r="O51" s="56"/>
    </row>
    <row r="52" spans="1:15" x14ac:dyDescent="0.25">
      <c r="A52" s="9">
        <v>1</v>
      </c>
      <c r="B52" s="10" t="s">
        <v>794</v>
      </c>
      <c r="C52" s="10" t="s">
        <v>795</v>
      </c>
      <c r="D52" s="10" t="s">
        <v>796</v>
      </c>
      <c r="E52" s="13" t="s">
        <v>51</v>
      </c>
      <c r="F52" s="13" t="s">
        <v>10</v>
      </c>
      <c r="G52" s="13" t="s">
        <v>10</v>
      </c>
      <c r="H52" s="13" t="s">
        <v>10</v>
      </c>
      <c r="I52" s="22"/>
      <c r="J52" s="22"/>
      <c r="K52" s="22"/>
      <c r="L52" s="22"/>
      <c r="M52" s="73">
        <v>3211114123001</v>
      </c>
      <c r="N52" s="3" t="s">
        <v>2621</v>
      </c>
      <c r="O52" s="56"/>
    </row>
    <row r="53" spans="1:15" x14ac:dyDescent="0.25">
      <c r="A53" s="9">
        <v>1</v>
      </c>
      <c r="B53" s="10" t="s">
        <v>794</v>
      </c>
      <c r="C53" s="10" t="s">
        <v>795</v>
      </c>
      <c r="D53" s="10" t="s">
        <v>796</v>
      </c>
      <c r="E53" s="13" t="s">
        <v>52</v>
      </c>
      <c r="F53" s="13" t="s">
        <v>10</v>
      </c>
      <c r="G53" s="13" t="s">
        <v>10</v>
      </c>
      <c r="H53" s="13" t="s">
        <v>10</v>
      </c>
      <c r="I53" s="22">
        <v>0</v>
      </c>
      <c r="J53" s="22">
        <v>0</v>
      </c>
      <c r="K53" s="22">
        <v>0</v>
      </c>
      <c r="L53" s="22">
        <v>0</v>
      </c>
      <c r="M53" s="73"/>
      <c r="N53" s="3" t="s">
        <v>797</v>
      </c>
      <c r="O53" s="56"/>
    </row>
    <row r="54" spans="1:15" x14ac:dyDescent="0.25">
      <c r="A54" s="9">
        <v>1</v>
      </c>
      <c r="B54" s="10" t="s">
        <v>794</v>
      </c>
      <c r="C54" s="10" t="s">
        <v>795</v>
      </c>
      <c r="D54" s="10" t="s">
        <v>796</v>
      </c>
      <c r="E54" s="13" t="s">
        <v>53</v>
      </c>
      <c r="F54" s="13" t="s">
        <v>10</v>
      </c>
      <c r="G54" s="13" t="s">
        <v>10</v>
      </c>
      <c r="H54" s="13" t="s">
        <v>10</v>
      </c>
      <c r="I54" s="22"/>
      <c r="J54" s="22"/>
      <c r="K54" s="22"/>
      <c r="L54" s="22"/>
      <c r="M54" s="73">
        <v>3212001111001</v>
      </c>
      <c r="N54" s="3" t="s">
        <v>2621</v>
      </c>
      <c r="O54" s="56"/>
    </row>
    <row r="55" spans="1:15" x14ac:dyDescent="0.25">
      <c r="A55" s="9">
        <v>1</v>
      </c>
      <c r="B55" s="10" t="s">
        <v>794</v>
      </c>
      <c r="C55" s="10" t="s">
        <v>795</v>
      </c>
      <c r="D55" s="10" t="s">
        <v>796</v>
      </c>
      <c r="E55" s="13" t="s">
        <v>54</v>
      </c>
      <c r="F55" s="13" t="s">
        <v>10</v>
      </c>
      <c r="G55" s="13" t="s">
        <v>10</v>
      </c>
      <c r="H55" s="13" t="s">
        <v>10</v>
      </c>
      <c r="I55" s="22"/>
      <c r="J55" s="22"/>
      <c r="K55" s="22"/>
      <c r="L55" s="22"/>
      <c r="M55" s="73">
        <v>3211212401001</v>
      </c>
      <c r="N55" s="3" t="s">
        <v>2621</v>
      </c>
      <c r="O55" s="56"/>
    </row>
    <row r="56" spans="1:15" x14ac:dyDescent="0.25">
      <c r="A56" s="9">
        <v>1</v>
      </c>
      <c r="B56" s="10" t="s">
        <v>794</v>
      </c>
      <c r="C56" s="10" t="s">
        <v>795</v>
      </c>
      <c r="D56" s="10" t="s">
        <v>796</v>
      </c>
      <c r="E56" s="13" t="s">
        <v>55</v>
      </c>
      <c r="F56" s="13" t="s">
        <v>10</v>
      </c>
      <c r="G56" s="13" t="s">
        <v>10</v>
      </c>
      <c r="H56" s="13" t="s">
        <v>10</v>
      </c>
      <c r="I56" s="22"/>
      <c r="J56" s="22"/>
      <c r="K56" s="22"/>
      <c r="L56" s="22"/>
      <c r="M56" s="73">
        <v>3211212411001</v>
      </c>
      <c r="N56" s="3" t="s">
        <v>2621</v>
      </c>
      <c r="O56" s="56"/>
    </row>
    <row r="57" spans="1:15" x14ac:dyDescent="0.25">
      <c r="A57" s="9">
        <v>1</v>
      </c>
      <c r="B57" s="10" t="s">
        <v>794</v>
      </c>
      <c r="C57" s="10" t="s">
        <v>795</v>
      </c>
      <c r="D57" s="10" t="s">
        <v>796</v>
      </c>
      <c r="E57" s="13" t="s">
        <v>56</v>
      </c>
      <c r="F57" s="13" t="s">
        <v>10</v>
      </c>
      <c r="G57" s="13" t="s">
        <v>10</v>
      </c>
      <c r="H57" s="13" t="s">
        <v>10</v>
      </c>
      <c r="I57" s="22">
        <v>0</v>
      </c>
      <c r="J57" s="22">
        <v>0</v>
      </c>
      <c r="K57" s="22">
        <v>0</v>
      </c>
      <c r="L57" s="22">
        <v>0</v>
      </c>
      <c r="M57" s="73"/>
      <c r="N57" s="3" t="s">
        <v>797</v>
      </c>
      <c r="O57" s="56"/>
    </row>
    <row r="58" spans="1:15" x14ac:dyDescent="0.25">
      <c r="A58" s="9">
        <v>1</v>
      </c>
      <c r="B58" s="10" t="s">
        <v>794</v>
      </c>
      <c r="C58" s="10" t="s">
        <v>795</v>
      </c>
      <c r="D58" s="10" t="s">
        <v>796</v>
      </c>
      <c r="E58" s="13" t="s">
        <v>57</v>
      </c>
      <c r="F58" s="13" t="s">
        <v>10</v>
      </c>
      <c r="G58" s="13" t="s">
        <v>10</v>
      </c>
      <c r="H58" s="13" t="s">
        <v>10</v>
      </c>
      <c r="I58" s="22">
        <v>0</v>
      </c>
      <c r="J58" s="22">
        <v>0</v>
      </c>
      <c r="K58" s="22">
        <v>0</v>
      </c>
      <c r="L58" s="22">
        <v>0</v>
      </c>
      <c r="M58" s="73"/>
      <c r="N58" s="3" t="s">
        <v>797</v>
      </c>
      <c r="O58" s="56"/>
    </row>
    <row r="59" spans="1:15" x14ac:dyDescent="0.25">
      <c r="A59" s="9">
        <v>1</v>
      </c>
      <c r="B59" s="10" t="s">
        <v>794</v>
      </c>
      <c r="C59" s="10" t="s">
        <v>795</v>
      </c>
      <c r="D59" s="10" t="s">
        <v>796</v>
      </c>
      <c r="E59" s="13" t="s">
        <v>58</v>
      </c>
      <c r="F59" s="13" t="s">
        <v>10</v>
      </c>
      <c r="G59" s="13" t="s">
        <v>10</v>
      </c>
      <c r="H59" s="13" t="s">
        <v>10</v>
      </c>
      <c r="I59" s="22"/>
      <c r="J59" s="22"/>
      <c r="K59" s="22"/>
      <c r="L59" s="22"/>
      <c r="M59" s="73">
        <v>3212701912001</v>
      </c>
      <c r="N59" s="3" t="s">
        <v>2621</v>
      </c>
      <c r="O59" s="56"/>
    </row>
    <row r="60" spans="1:15" x14ac:dyDescent="0.25">
      <c r="A60" s="9">
        <v>1</v>
      </c>
      <c r="B60" s="10" t="s">
        <v>794</v>
      </c>
      <c r="C60" s="10" t="s">
        <v>795</v>
      </c>
      <c r="D60" s="10" t="s">
        <v>796</v>
      </c>
      <c r="E60" s="13" t="s">
        <v>59</v>
      </c>
      <c r="F60" s="13" t="s">
        <v>10</v>
      </c>
      <c r="G60" s="13" t="s">
        <v>10</v>
      </c>
      <c r="H60" s="13" t="s">
        <v>10</v>
      </c>
      <c r="I60" s="22"/>
      <c r="J60" s="22"/>
      <c r="K60" s="22"/>
      <c r="L60" s="22"/>
      <c r="M60" s="73">
        <v>3211101002001</v>
      </c>
      <c r="N60" s="3" t="s">
        <v>2621</v>
      </c>
      <c r="O60" s="56"/>
    </row>
    <row r="61" spans="1:15" x14ac:dyDescent="0.25">
      <c r="A61" s="9">
        <v>1</v>
      </c>
      <c r="B61" s="10" t="s">
        <v>794</v>
      </c>
      <c r="C61" s="10" t="s">
        <v>795</v>
      </c>
      <c r="D61" s="10" t="s">
        <v>796</v>
      </c>
      <c r="E61" s="13" t="s">
        <v>60</v>
      </c>
      <c r="F61" s="13" t="s">
        <v>10</v>
      </c>
      <c r="G61" s="13" t="s">
        <v>10</v>
      </c>
      <c r="H61" s="13" t="s">
        <v>10</v>
      </c>
      <c r="I61" s="22"/>
      <c r="J61" s="22"/>
      <c r="K61" s="22"/>
      <c r="L61" s="22"/>
      <c r="M61" s="73">
        <v>3211101012001</v>
      </c>
      <c r="N61" s="3" t="s">
        <v>2621</v>
      </c>
      <c r="O61" s="56"/>
    </row>
    <row r="62" spans="1:15" x14ac:dyDescent="0.25">
      <c r="A62" s="9">
        <v>1</v>
      </c>
      <c r="B62" s="10" t="s">
        <v>794</v>
      </c>
      <c r="C62" s="10" t="s">
        <v>795</v>
      </c>
      <c r="D62" s="10" t="s">
        <v>796</v>
      </c>
      <c r="E62" s="13" t="s">
        <v>61</v>
      </c>
      <c r="F62" s="13" t="s">
        <v>10</v>
      </c>
      <c r="G62" s="13" t="s">
        <v>10</v>
      </c>
      <c r="H62" s="13" t="s">
        <v>10</v>
      </c>
      <c r="I62" s="22"/>
      <c r="J62" s="22"/>
      <c r="K62" s="22"/>
      <c r="L62" s="22"/>
      <c r="M62" s="73">
        <v>3219999906001</v>
      </c>
      <c r="N62" s="3" t="s">
        <v>2621</v>
      </c>
      <c r="O62" s="56"/>
    </row>
    <row r="63" spans="1:15" x14ac:dyDescent="0.25">
      <c r="A63" s="9">
        <v>1</v>
      </c>
      <c r="B63" s="10" t="s">
        <v>794</v>
      </c>
      <c r="C63" s="10" t="s">
        <v>795</v>
      </c>
      <c r="D63" s="10" t="s">
        <v>796</v>
      </c>
      <c r="E63" s="13" t="s">
        <v>62</v>
      </c>
      <c r="F63" s="13" t="s">
        <v>10</v>
      </c>
      <c r="G63" s="13" t="s">
        <v>10</v>
      </c>
      <c r="H63" s="13" t="s">
        <v>10</v>
      </c>
      <c r="I63" s="22">
        <v>0</v>
      </c>
      <c r="J63" s="22">
        <v>0</v>
      </c>
      <c r="K63" s="22">
        <v>0</v>
      </c>
      <c r="L63" s="22">
        <v>0</v>
      </c>
      <c r="M63" s="73"/>
      <c r="N63" s="3" t="s">
        <v>797</v>
      </c>
      <c r="O63" s="56"/>
    </row>
    <row r="64" spans="1:15" x14ac:dyDescent="0.25">
      <c r="A64" s="9">
        <v>1</v>
      </c>
      <c r="B64" s="10" t="s">
        <v>794</v>
      </c>
      <c r="C64" s="10" t="s">
        <v>795</v>
      </c>
      <c r="D64" s="10" t="s">
        <v>796</v>
      </c>
      <c r="E64" s="13" t="s">
        <v>63</v>
      </c>
      <c r="F64" s="13" t="s">
        <v>10</v>
      </c>
      <c r="G64" s="13" t="s">
        <v>10</v>
      </c>
      <c r="H64" s="13" t="s">
        <v>10</v>
      </c>
      <c r="I64" s="22">
        <v>0</v>
      </c>
      <c r="J64" s="22">
        <v>0</v>
      </c>
      <c r="K64" s="22">
        <v>0</v>
      </c>
      <c r="L64" s="22">
        <v>0</v>
      </c>
      <c r="M64" s="73"/>
      <c r="N64" s="3" t="s">
        <v>797</v>
      </c>
      <c r="O64" s="56"/>
    </row>
    <row r="65" spans="1:15" x14ac:dyDescent="0.25">
      <c r="A65" s="9">
        <v>1</v>
      </c>
      <c r="B65" s="10" t="s">
        <v>794</v>
      </c>
      <c r="C65" s="10" t="s">
        <v>795</v>
      </c>
      <c r="D65" s="10" t="s">
        <v>796</v>
      </c>
      <c r="E65" s="13" t="s">
        <v>64</v>
      </c>
      <c r="F65" s="13" t="s">
        <v>10</v>
      </c>
      <c r="G65" s="13" t="s">
        <v>10</v>
      </c>
      <c r="H65" s="13" t="s">
        <v>10</v>
      </c>
      <c r="I65" s="22"/>
      <c r="J65" s="22"/>
      <c r="K65" s="22"/>
      <c r="L65" s="22"/>
      <c r="M65" s="73">
        <v>3212006117001</v>
      </c>
      <c r="N65" s="3" t="s">
        <v>2621</v>
      </c>
      <c r="O65" s="56"/>
    </row>
    <row r="66" spans="1:15" x14ac:dyDescent="0.25">
      <c r="A66" s="9">
        <v>1</v>
      </c>
      <c r="B66" s="10" t="s">
        <v>794</v>
      </c>
      <c r="C66" s="10" t="s">
        <v>795</v>
      </c>
      <c r="D66" s="10" t="s">
        <v>796</v>
      </c>
      <c r="E66" s="13" t="s">
        <v>65</v>
      </c>
      <c r="F66" s="13" t="s">
        <v>10</v>
      </c>
      <c r="G66" s="13" t="s">
        <v>10</v>
      </c>
      <c r="H66" s="13" t="s">
        <v>10</v>
      </c>
      <c r="I66" s="22"/>
      <c r="J66" s="22"/>
      <c r="K66" s="22"/>
      <c r="L66" s="22"/>
      <c r="M66" s="73">
        <v>3212006127001</v>
      </c>
      <c r="N66" s="3" t="s">
        <v>2621</v>
      </c>
      <c r="O66" s="56"/>
    </row>
    <row r="67" spans="1:15" x14ac:dyDescent="0.25">
      <c r="A67" s="9">
        <v>1</v>
      </c>
      <c r="B67" s="10" t="s">
        <v>794</v>
      </c>
      <c r="C67" s="10" t="s">
        <v>795</v>
      </c>
      <c r="D67" s="10" t="s">
        <v>796</v>
      </c>
      <c r="E67" s="13" t="s">
        <v>66</v>
      </c>
      <c r="F67" s="13" t="s">
        <v>10</v>
      </c>
      <c r="G67" s="13" t="s">
        <v>10</v>
      </c>
      <c r="H67" s="13" t="s">
        <v>10</v>
      </c>
      <c r="I67" s="22"/>
      <c r="J67" s="22"/>
      <c r="K67" s="22"/>
      <c r="L67" s="22"/>
      <c r="M67" s="73">
        <v>3212101112001</v>
      </c>
      <c r="N67" s="3" t="s">
        <v>2621</v>
      </c>
      <c r="O67" s="56"/>
    </row>
    <row r="68" spans="1:15" x14ac:dyDescent="0.25">
      <c r="A68" s="9">
        <v>1</v>
      </c>
      <c r="B68" s="10" t="s">
        <v>794</v>
      </c>
      <c r="C68" s="10" t="s">
        <v>795</v>
      </c>
      <c r="D68" s="10" t="s">
        <v>796</v>
      </c>
      <c r="E68" s="13" t="s">
        <v>67</v>
      </c>
      <c r="F68" s="13" t="s">
        <v>10</v>
      </c>
      <c r="G68" s="13" t="s">
        <v>10</v>
      </c>
      <c r="H68" s="13" t="s">
        <v>10</v>
      </c>
      <c r="I68" s="22"/>
      <c r="J68" s="22"/>
      <c r="K68" s="22"/>
      <c r="L68" s="22"/>
      <c r="M68" s="73">
        <v>3211702111001</v>
      </c>
      <c r="N68" s="3" t="s">
        <v>2621</v>
      </c>
      <c r="O68" s="56"/>
    </row>
    <row r="69" spans="1:15" x14ac:dyDescent="0.25">
      <c r="A69" s="9">
        <v>1</v>
      </c>
      <c r="B69" s="10" t="s">
        <v>794</v>
      </c>
      <c r="C69" s="10" t="s">
        <v>795</v>
      </c>
      <c r="D69" s="10" t="s">
        <v>796</v>
      </c>
      <c r="E69" s="13" t="s">
        <v>68</v>
      </c>
      <c r="F69" s="13" t="s">
        <v>10</v>
      </c>
      <c r="G69" s="13" t="s">
        <v>10</v>
      </c>
      <c r="H69" s="13" t="s">
        <v>10</v>
      </c>
      <c r="I69" s="22"/>
      <c r="J69" s="22"/>
      <c r="K69" s="22"/>
      <c r="L69" s="22"/>
      <c r="M69" s="73">
        <v>3211702102001</v>
      </c>
      <c r="N69" s="3" t="s">
        <v>2621</v>
      </c>
      <c r="O69" s="56"/>
    </row>
    <row r="70" spans="1:15" x14ac:dyDescent="0.25">
      <c r="A70" s="9">
        <v>1</v>
      </c>
      <c r="B70" s="10" t="s">
        <v>794</v>
      </c>
      <c r="C70" s="10" t="s">
        <v>795</v>
      </c>
      <c r="D70" s="10" t="s">
        <v>796</v>
      </c>
      <c r="E70" s="13" t="s">
        <v>69</v>
      </c>
      <c r="F70" s="13" t="s">
        <v>10</v>
      </c>
      <c r="G70" s="13" t="s">
        <v>10</v>
      </c>
      <c r="H70" s="13" t="s">
        <v>10</v>
      </c>
      <c r="I70" s="22">
        <v>0</v>
      </c>
      <c r="J70" s="22">
        <v>0</v>
      </c>
      <c r="K70" s="22">
        <v>0</v>
      </c>
      <c r="L70" s="22">
        <v>0</v>
      </c>
      <c r="M70" s="73"/>
      <c r="N70" s="3" t="s">
        <v>797</v>
      </c>
      <c r="O70" s="56"/>
    </row>
    <row r="71" spans="1:15" x14ac:dyDescent="0.25">
      <c r="A71" s="9">
        <v>1</v>
      </c>
      <c r="B71" s="10" t="s">
        <v>794</v>
      </c>
      <c r="C71" s="10" t="s">
        <v>795</v>
      </c>
      <c r="D71" s="10" t="s">
        <v>796</v>
      </c>
      <c r="E71" s="13" t="s">
        <v>70</v>
      </c>
      <c r="F71" s="13" t="s">
        <v>10</v>
      </c>
      <c r="G71" s="13" t="s">
        <v>10</v>
      </c>
      <c r="H71" s="13" t="s">
        <v>10</v>
      </c>
      <c r="I71" s="22"/>
      <c r="J71" s="22"/>
      <c r="K71" s="22"/>
      <c r="L71" s="22"/>
      <c r="M71" s="73">
        <v>3211213111001</v>
      </c>
      <c r="N71" s="3" t="s">
        <v>2621</v>
      </c>
      <c r="O71" s="56"/>
    </row>
    <row r="72" spans="1:15" x14ac:dyDescent="0.25">
      <c r="A72" s="9">
        <v>1</v>
      </c>
      <c r="B72" s="10" t="s">
        <v>794</v>
      </c>
      <c r="C72" s="10" t="s">
        <v>795</v>
      </c>
      <c r="D72" s="10" t="s">
        <v>796</v>
      </c>
      <c r="E72" s="13" t="s">
        <v>71</v>
      </c>
      <c r="F72" s="13" t="s">
        <v>10</v>
      </c>
      <c r="G72" s="13" t="s">
        <v>10</v>
      </c>
      <c r="H72" s="13" t="s">
        <v>10</v>
      </c>
      <c r="I72" s="22"/>
      <c r="J72" s="22"/>
      <c r="K72" s="22"/>
      <c r="L72" s="22"/>
      <c r="M72" s="73">
        <v>3211701611001</v>
      </c>
      <c r="N72" s="3" t="s">
        <v>2621</v>
      </c>
      <c r="O72" s="56"/>
    </row>
    <row r="73" spans="1:15" x14ac:dyDescent="0.25">
      <c r="A73" s="9">
        <v>1</v>
      </c>
      <c r="B73" s="10" t="s">
        <v>794</v>
      </c>
      <c r="C73" s="10" t="s">
        <v>795</v>
      </c>
      <c r="D73" s="10" t="s">
        <v>796</v>
      </c>
      <c r="E73" s="13" t="s">
        <v>72</v>
      </c>
      <c r="F73" s="13" t="s">
        <v>10</v>
      </c>
      <c r="G73" s="13" t="s">
        <v>10</v>
      </c>
      <c r="H73" s="13" t="s">
        <v>10</v>
      </c>
      <c r="I73" s="22"/>
      <c r="J73" s="22"/>
      <c r="K73" s="22"/>
      <c r="L73" s="22"/>
      <c r="M73" s="73">
        <v>3211701621001</v>
      </c>
      <c r="N73" s="3" t="s">
        <v>2621</v>
      </c>
      <c r="O73" s="56"/>
    </row>
    <row r="74" spans="1:15" x14ac:dyDescent="0.25">
      <c r="A74" s="9">
        <v>1</v>
      </c>
      <c r="B74" s="10" t="s">
        <v>794</v>
      </c>
      <c r="C74" s="10" t="s">
        <v>795</v>
      </c>
      <c r="D74" s="10" t="s">
        <v>796</v>
      </c>
      <c r="E74" s="13" t="s">
        <v>73</v>
      </c>
      <c r="F74" s="13" t="s">
        <v>10</v>
      </c>
      <c r="G74" s="13" t="s">
        <v>10</v>
      </c>
      <c r="H74" s="13" t="s">
        <v>10</v>
      </c>
      <c r="I74" s="22"/>
      <c r="J74" s="22"/>
      <c r="K74" s="22"/>
      <c r="L74" s="22"/>
      <c r="M74" s="73">
        <v>3211105021001</v>
      </c>
      <c r="N74" s="3" t="s">
        <v>2621</v>
      </c>
      <c r="O74" s="56"/>
    </row>
    <row r="75" spans="1:15" x14ac:dyDescent="0.25">
      <c r="A75" s="9">
        <v>1</v>
      </c>
      <c r="B75" s="10" t="s">
        <v>794</v>
      </c>
      <c r="C75" s="10" t="s">
        <v>795</v>
      </c>
      <c r="D75" s="10" t="s">
        <v>796</v>
      </c>
      <c r="E75" s="13" t="s">
        <v>74</v>
      </c>
      <c r="F75" s="13" t="s">
        <v>10</v>
      </c>
      <c r="G75" s="13" t="s">
        <v>10</v>
      </c>
      <c r="H75" s="13" t="s">
        <v>10</v>
      </c>
      <c r="I75" s="22"/>
      <c r="J75" s="22"/>
      <c r="K75" s="22"/>
      <c r="L75" s="22"/>
      <c r="M75" s="73">
        <v>3211105013001</v>
      </c>
      <c r="N75" s="3" t="s">
        <v>2621</v>
      </c>
      <c r="O75" s="56"/>
    </row>
    <row r="76" spans="1:15" x14ac:dyDescent="0.25">
      <c r="A76" s="9">
        <v>1</v>
      </c>
      <c r="B76" s="10" t="s">
        <v>794</v>
      </c>
      <c r="C76" s="10" t="s">
        <v>795</v>
      </c>
      <c r="D76" s="10" t="s">
        <v>796</v>
      </c>
      <c r="E76" s="13" t="s">
        <v>75</v>
      </c>
      <c r="F76" s="13" t="s">
        <v>10</v>
      </c>
      <c r="G76" s="13" t="s">
        <v>10</v>
      </c>
      <c r="H76" s="13" t="s">
        <v>10</v>
      </c>
      <c r="I76" s="22">
        <v>0</v>
      </c>
      <c r="J76" s="22">
        <v>0</v>
      </c>
      <c r="K76" s="22">
        <v>0</v>
      </c>
      <c r="L76" s="22">
        <v>0</v>
      </c>
      <c r="M76" s="73"/>
      <c r="N76" s="3" t="s">
        <v>797</v>
      </c>
      <c r="O76" s="56"/>
    </row>
    <row r="77" spans="1:15" x14ac:dyDescent="0.25">
      <c r="A77" s="9">
        <v>1</v>
      </c>
      <c r="B77" s="10" t="s">
        <v>794</v>
      </c>
      <c r="C77" s="10" t="s">
        <v>795</v>
      </c>
      <c r="D77" s="10" t="s">
        <v>796</v>
      </c>
      <c r="E77" s="13" t="s">
        <v>76</v>
      </c>
      <c r="F77" s="13" t="s">
        <v>10</v>
      </c>
      <c r="G77" s="13" t="s">
        <v>10</v>
      </c>
      <c r="H77" s="13" t="s">
        <v>10</v>
      </c>
      <c r="I77" s="22"/>
      <c r="J77" s="22"/>
      <c r="K77" s="22"/>
      <c r="L77" s="22"/>
      <c r="M77" s="73">
        <v>3211105081001</v>
      </c>
      <c r="N77" s="3" t="s">
        <v>2621</v>
      </c>
      <c r="O77" s="56"/>
    </row>
    <row r="78" spans="1:15" ht="22.5" x14ac:dyDescent="0.25">
      <c r="A78" s="9">
        <v>1</v>
      </c>
      <c r="B78" s="10" t="s">
        <v>794</v>
      </c>
      <c r="C78" s="10" t="s">
        <v>795</v>
      </c>
      <c r="D78" s="10" t="s">
        <v>796</v>
      </c>
      <c r="E78" s="13" t="s">
        <v>77</v>
      </c>
      <c r="F78" s="13" t="s">
        <v>10</v>
      </c>
      <c r="G78" s="13" t="s">
        <v>10</v>
      </c>
      <c r="H78" s="13" t="s">
        <v>10</v>
      </c>
      <c r="I78" s="22"/>
      <c r="J78" s="22"/>
      <c r="K78" s="22"/>
      <c r="L78" s="22"/>
      <c r="M78" s="73">
        <v>3211105072001</v>
      </c>
      <c r="N78" s="3" t="s">
        <v>2606</v>
      </c>
      <c r="O78" s="56"/>
    </row>
    <row r="79" spans="1:15" ht="22.5" x14ac:dyDescent="0.25">
      <c r="A79" s="9">
        <v>1</v>
      </c>
      <c r="B79" s="10" t="s">
        <v>794</v>
      </c>
      <c r="C79" s="10" t="s">
        <v>795</v>
      </c>
      <c r="D79" s="10" t="s">
        <v>796</v>
      </c>
      <c r="E79" s="13" t="s">
        <v>78</v>
      </c>
      <c r="F79" s="13" t="s">
        <v>10</v>
      </c>
      <c r="G79" s="13" t="s">
        <v>10</v>
      </c>
      <c r="H79" s="13" t="s">
        <v>10</v>
      </c>
      <c r="I79" s="22"/>
      <c r="J79" s="22"/>
      <c r="K79" s="22"/>
      <c r="L79" s="22"/>
      <c r="M79" s="73">
        <v>3211105073001</v>
      </c>
      <c r="N79" s="3" t="s">
        <v>2621</v>
      </c>
      <c r="O79" s="56"/>
    </row>
    <row r="80" spans="1:15" ht="22.5" x14ac:dyDescent="0.25">
      <c r="A80" s="9">
        <v>1</v>
      </c>
      <c r="B80" s="10" t="s">
        <v>794</v>
      </c>
      <c r="C80" s="10" t="s">
        <v>795</v>
      </c>
      <c r="D80" s="10" t="s">
        <v>796</v>
      </c>
      <c r="E80" s="13" t="s">
        <v>79</v>
      </c>
      <c r="F80" s="13" t="s">
        <v>10</v>
      </c>
      <c r="G80" s="13" t="s">
        <v>10</v>
      </c>
      <c r="H80" s="13" t="s">
        <v>10</v>
      </c>
      <c r="I80" s="22"/>
      <c r="J80" s="22"/>
      <c r="K80" s="22"/>
      <c r="L80" s="22"/>
      <c r="M80" s="73">
        <v>3211105083001</v>
      </c>
      <c r="N80" s="3" t="s">
        <v>2621</v>
      </c>
      <c r="O80" s="56"/>
    </row>
    <row r="81" spans="1:15" x14ac:dyDescent="0.25">
      <c r="A81" s="9">
        <v>1</v>
      </c>
      <c r="B81" s="10" t="s">
        <v>794</v>
      </c>
      <c r="C81" s="10" t="s">
        <v>795</v>
      </c>
      <c r="D81" s="10" t="s">
        <v>796</v>
      </c>
      <c r="E81" s="13" t="s">
        <v>80</v>
      </c>
      <c r="F81" s="13" t="s">
        <v>10</v>
      </c>
      <c r="G81" s="13" t="s">
        <v>10</v>
      </c>
      <c r="H81" s="13" t="s">
        <v>10</v>
      </c>
      <c r="I81" s="22"/>
      <c r="J81" s="22"/>
      <c r="K81" s="22"/>
      <c r="L81" s="22"/>
      <c r="M81" s="73">
        <v>3211105122001</v>
      </c>
      <c r="N81" s="3" t="s">
        <v>2606</v>
      </c>
      <c r="O81" s="56"/>
    </row>
    <row r="82" spans="1:15" x14ac:dyDescent="0.25">
      <c r="A82" s="9">
        <v>1</v>
      </c>
      <c r="B82" s="10" t="s">
        <v>794</v>
      </c>
      <c r="C82" s="10" t="s">
        <v>795</v>
      </c>
      <c r="D82" s="10" t="s">
        <v>796</v>
      </c>
      <c r="E82" s="13" t="s">
        <v>81</v>
      </c>
      <c r="F82" s="13" t="s">
        <v>10</v>
      </c>
      <c r="G82" s="13" t="s">
        <v>10</v>
      </c>
      <c r="H82" s="13" t="s">
        <v>10</v>
      </c>
      <c r="I82" s="22"/>
      <c r="J82" s="22"/>
      <c r="K82" s="22"/>
      <c r="L82" s="22"/>
      <c r="M82" s="73">
        <v>3211105132001</v>
      </c>
      <c r="N82" s="3" t="s">
        <v>2621</v>
      </c>
      <c r="O82" s="56"/>
    </row>
    <row r="83" spans="1:15" x14ac:dyDescent="0.25">
      <c r="A83" s="9">
        <v>1</v>
      </c>
      <c r="B83" s="10" t="s">
        <v>794</v>
      </c>
      <c r="C83" s="10" t="s">
        <v>795</v>
      </c>
      <c r="D83" s="10" t="s">
        <v>796</v>
      </c>
      <c r="E83" s="13" t="s">
        <v>82</v>
      </c>
      <c r="F83" s="13" t="s">
        <v>10</v>
      </c>
      <c r="G83" s="13" t="s">
        <v>10</v>
      </c>
      <c r="H83" s="13" t="s">
        <v>10</v>
      </c>
      <c r="I83" s="22"/>
      <c r="J83" s="22"/>
      <c r="K83" s="22"/>
      <c r="L83" s="22"/>
      <c r="M83" s="73">
        <v>3211105192001</v>
      </c>
      <c r="N83" s="3" t="s">
        <v>2606</v>
      </c>
      <c r="O83" s="56"/>
    </row>
    <row r="84" spans="1:15" x14ac:dyDescent="0.25">
      <c r="A84" s="9">
        <v>1</v>
      </c>
      <c r="B84" s="10" t="s">
        <v>794</v>
      </c>
      <c r="C84" s="10" t="s">
        <v>795</v>
      </c>
      <c r="D84" s="10" t="s">
        <v>796</v>
      </c>
      <c r="E84" s="13" t="s">
        <v>83</v>
      </c>
      <c r="F84" s="13" t="s">
        <v>10</v>
      </c>
      <c r="G84" s="13" t="s">
        <v>10</v>
      </c>
      <c r="H84" s="13" t="s">
        <v>10</v>
      </c>
      <c r="I84" s="22"/>
      <c r="J84" s="22"/>
      <c r="K84" s="22"/>
      <c r="L84" s="22"/>
      <c r="M84" s="73">
        <v>3211204413001</v>
      </c>
      <c r="N84" s="3" t="s">
        <v>2606</v>
      </c>
      <c r="O84" s="56"/>
    </row>
    <row r="85" spans="1:15" x14ac:dyDescent="0.25">
      <c r="A85" s="9">
        <v>1</v>
      </c>
      <c r="B85" s="10" t="s">
        <v>794</v>
      </c>
      <c r="C85" s="10" t="s">
        <v>795</v>
      </c>
      <c r="D85" s="10" t="s">
        <v>796</v>
      </c>
      <c r="E85" s="13" t="s">
        <v>84</v>
      </c>
      <c r="F85" s="13" t="s">
        <v>10</v>
      </c>
      <c r="G85" s="13" t="s">
        <v>10</v>
      </c>
      <c r="H85" s="13" t="s">
        <v>10</v>
      </c>
      <c r="I85" s="22"/>
      <c r="J85" s="22"/>
      <c r="K85" s="22"/>
      <c r="L85" s="22"/>
      <c r="M85" s="73">
        <v>3219999879001</v>
      </c>
      <c r="N85" s="3" t="s">
        <v>2621</v>
      </c>
      <c r="O85" s="56"/>
    </row>
    <row r="86" spans="1:15" x14ac:dyDescent="0.25">
      <c r="A86" s="9">
        <v>1</v>
      </c>
      <c r="B86" s="10" t="s">
        <v>794</v>
      </c>
      <c r="C86" s="10" t="s">
        <v>795</v>
      </c>
      <c r="D86" s="10" t="s">
        <v>796</v>
      </c>
      <c r="E86" s="13" t="s">
        <v>85</v>
      </c>
      <c r="F86" s="13"/>
      <c r="G86" s="13" t="s">
        <v>15</v>
      </c>
      <c r="H86" s="13" t="s">
        <v>10</v>
      </c>
      <c r="I86" s="22"/>
      <c r="J86" s="22"/>
      <c r="K86" s="22"/>
      <c r="L86" s="22"/>
      <c r="M86" s="73">
        <v>3212503112001</v>
      </c>
      <c r="N86" s="3" t="s">
        <v>2606</v>
      </c>
      <c r="O86" s="56"/>
    </row>
    <row r="87" spans="1:15" x14ac:dyDescent="0.25">
      <c r="A87" s="9">
        <v>1</v>
      </c>
      <c r="B87" s="10" t="s">
        <v>794</v>
      </c>
      <c r="C87" s="10" t="s">
        <v>795</v>
      </c>
      <c r="D87" s="10" t="s">
        <v>796</v>
      </c>
      <c r="E87" s="13" t="s">
        <v>86</v>
      </c>
      <c r="F87" s="13"/>
      <c r="G87" s="13" t="s">
        <v>10</v>
      </c>
      <c r="H87" s="13" t="s">
        <v>10</v>
      </c>
      <c r="I87" s="22">
        <v>0</v>
      </c>
      <c r="J87" s="22">
        <v>0</v>
      </c>
      <c r="K87" s="22">
        <v>0</v>
      </c>
      <c r="L87" s="22">
        <v>0</v>
      </c>
      <c r="M87" s="73"/>
      <c r="N87" s="3" t="s">
        <v>797</v>
      </c>
      <c r="O87" s="56"/>
    </row>
    <row r="88" spans="1:15" x14ac:dyDescent="0.25">
      <c r="A88" s="9">
        <v>1</v>
      </c>
      <c r="B88" s="10" t="s">
        <v>794</v>
      </c>
      <c r="C88" s="10" t="s">
        <v>795</v>
      </c>
      <c r="D88" s="10" t="s">
        <v>796</v>
      </c>
      <c r="E88" s="13" t="s">
        <v>87</v>
      </c>
      <c r="F88" s="13"/>
      <c r="G88" s="13" t="s">
        <v>10</v>
      </c>
      <c r="H88" s="13" t="s">
        <v>10</v>
      </c>
      <c r="I88" s="22">
        <v>0</v>
      </c>
      <c r="J88" s="22">
        <v>0</v>
      </c>
      <c r="K88" s="22">
        <v>0</v>
      </c>
      <c r="L88" s="22">
        <v>0</v>
      </c>
      <c r="M88" s="73"/>
      <c r="N88" s="3" t="s">
        <v>797</v>
      </c>
      <c r="O88" s="56"/>
    </row>
    <row r="89" spans="1:15" x14ac:dyDescent="0.25">
      <c r="A89" s="9">
        <v>1</v>
      </c>
      <c r="B89" s="10" t="s">
        <v>794</v>
      </c>
      <c r="C89" s="10" t="s">
        <v>795</v>
      </c>
      <c r="D89" s="10" t="s">
        <v>796</v>
      </c>
      <c r="E89" s="13" t="s">
        <v>88</v>
      </c>
      <c r="F89" s="13" t="s">
        <v>10</v>
      </c>
      <c r="G89" s="13" t="s">
        <v>10</v>
      </c>
      <c r="H89" s="13" t="s">
        <v>10</v>
      </c>
      <c r="I89" s="22"/>
      <c r="J89" s="22"/>
      <c r="K89" s="22"/>
      <c r="L89" s="22"/>
      <c r="M89" s="73">
        <v>3211302101001</v>
      </c>
      <c r="N89" s="3" t="s">
        <v>2621</v>
      </c>
      <c r="O89" s="56"/>
    </row>
    <row r="90" spans="1:15" x14ac:dyDescent="0.25">
      <c r="A90" s="9">
        <v>1</v>
      </c>
      <c r="B90" s="10" t="s">
        <v>794</v>
      </c>
      <c r="C90" s="10" t="s">
        <v>795</v>
      </c>
      <c r="D90" s="10" t="s">
        <v>796</v>
      </c>
      <c r="E90" s="13" t="s">
        <v>89</v>
      </c>
      <c r="F90" s="13" t="s">
        <v>10</v>
      </c>
      <c r="G90" s="13" t="s">
        <v>10</v>
      </c>
      <c r="H90" s="13" t="s">
        <v>10</v>
      </c>
      <c r="I90" s="22"/>
      <c r="J90" s="22"/>
      <c r="K90" s="22"/>
      <c r="L90" s="22"/>
      <c r="M90" s="73">
        <v>3211302111001</v>
      </c>
      <c r="N90" s="3" t="s">
        <v>2621</v>
      </c>
      <c r="O90" s="56"/>
    </row>
    <row r="91" spans="1:15" x14ac:dyDescent="0.25">
      <c r="A91" s="9">
        <v>1</v>
      </c>
      <c r="B91" s="10" t="s">
        <v>794</v>
      </c>
      <c r="C91" s="10" t="s">
        <v>795</v>
      </c>
      <c r="D91" s="10" t="s">
        <v>796</v>
      </c>
      <c r="E91" s="13" t="s">
        <v>90</v>
      </c>
      <c r="F91" s="13" t="s">
        <v>10</v>
      </c>
      <c r="G91" s="13" t="s">
        <v>10</v>
      </c>
      <c r="H91" s="13" t="s">
        <v>10</v>
      </c>
      <c r="I91" s="22"/>
      <c r="J91" s="22"/>
      <c r="K91" s="22"/>
      <c r="L91" s="22"/>
      <c r="M91" s="73">
        <v>3211304002001</v>
      </c>
      <c r="N91" s="3" t="s">
        <v>2621</v>
      </c>
      <c r="O91" s="56"/>
    </row>
    <row r="92" spans="1:15" x14ac:dyDescent="0.25">
      <c r="A92" s="9">
        <v>1</v>
      </c>
      <c r="B92" s="10" t="s">
        <v>794</v>
      </c>
      <c r="C92" s="10" t="s">
        <v>795</v>
      </c>
      <c r="D92" s="10" t="s">
        <v>796</v>
      </c>
      <c r="E92" s="13" t="s">
        <v>91</v>
      </c>
      <c r="F92" s="13" t="s">
        <v>10</v>
      </c>
      <c r="G92" s="13" t="s">
        <v>10</v>
      </c>
      <c r="H92" s="13" t="s">
        <v>10</v>
      </c>
      <c r="I92" s="22">
        <v>0</v>
      </c>
      <c r="J92" s="22">
        <v>0</v>
      </c>
      <c r="K92" s="22">
        <v>0</v>
      </c>
      <c r="L92" s="22">
        <v>0</v>
      </c>
      <c r="M92" s="73"/>
      <c r="N92" s="3" t="s">
        <v>797</v>
      </c>
      <c r="O92" s="56"/>
    </row>
    <row r="93" spans="1:15" x14ac:dyDescent="0.25">
      <c r="A93" s="9">
        <v>1</v>
      </c>
      <c r="B93" s="10" t="s">
        <v>794</v>
      </c>
      <c r="C93" s="10" t="s">
        <v>795</v>
      </c>
      <c r="D93" s="10" t="s">
        <v>796</v>
      </c>
      <c r="E93" s="13" t="s">
        <v>92</v>
      </c>
      <c r="F93" s="13" t="s">
        <v>10</v>
      </c>
      <c r="G93" s="13" t="s">
        <v>10</v>
      </c>
      <c r="H93" s="13" t="s">
        <v>10</v>
      </c>
      <c r="I93" s="22">
        <v>0</v>
      </c>
      <c r="J93" s="22">
        <v>0</v>
      </c>
      <c r="K93" s="22">
        <v>0</v>
      </c>
      <c r="L93" s="22">
        <v>0</v>
      </c>
      <c r="M93" s="73"/>
      <c r="N93" s="3" t="s">
        <v>797</v>
      </c>
      <c r="O93" s="56"/>
    </row>
    <row r="94" spans="1:15" x14ac:dyDescent="0.25">
      <c r="A94" s="9">
        <v>1</v>
      </c>
      <c r="B94" s="10" t="s">
        <v>794</v>
      </c>
      <c r="C94" s="10" t="s">
        <v>795</v>
      </c>
      <c r="D94" s="10" t="s">
        <v>796</v>
      </c>
      <c r="E94" s="13" t="s">
        <v>93</v>
      </c>
      <c r="F94" s="13"/>
      <c r="G94" s="13" t="s">
        <v>10</v>
      </c>
      <c r="H94" s="13" t="s">
        <v>10</v>
      </c>
      <c r="I94" s="22"/>
      <c r="J94" s="22"/>
      <c r="K94" s="22"/>
      <c r="L94" s="22"/>
      <c r="M94" s="73">
        <v>3212601111001</v>
      </c>
      <c r="N94" s="3" t="s">
        <v>2621</v>
      </c>
      <c r="O94" s="56"/>
    </row>
    <row r="95" spans="1:15" x14ac:dyDescent="0.25">
      <c r="A95" s="9">
        <v>1</v>
      </c>
      <c r="B95" s="10" t="s">
        <v>794</v>
      </c>
      <c r="C95" s="10" t="s">
        <v>795</v>
      </c>
      <c r="D95" s="10" t="s">
        <v>796</v>
      </c>
      <c r="E95" s="13" t="s">
        <v>94</v>
      </c>
      <c r="F95" s="13" t="s">
        <v>15</v>
      </c>
      <c r="G95" s="13" t="s">
        <v>10</v>
      </c>
      <c r="H95" s="13" t="s">
        <v>10</v>
      </c>
      <c r="I95" s="22">
        <v>0</v>
      </c>
      <c r="J95" s="22">
        <v>0</v>
      </c>
      <c r="K95" s="22">
        <v>0</v>
      </c>
      <c r="L95" s="22">
        <v>0</v>
      </c>
      <c r="M95" s="73"/>
      <c r="N95" s="3" t="s">
        <v>797</v>
      </c>
      <c r="O95" s="56"/>
    </row>
    <row r="96" spans="1:15" x14ac:dyDescent="0.25">
      <c r="A96" s="9">
        <v>1</v>
      </c>
      <c r="B96" s="10" t="s">
        <v>794</v>
      </c>
      <c r="C96" s="10" t="s">
        <v>795</v>
      </c>
      <c r="D96" s="10" t="s">
        <v>796</v>
      </c>
      <c r="E96" s="13" t="s">
        <v>95</v>
      </c>
      <c r="F96" s="13" t="s">
        <v>10</v>
      </c>
      <c r="G96" s="13" t="s">
        <v>10</v>
      </c>
      <c r="H96" s="13" t="s">
        <v>10</v>
      </c>
      <c r="I96" s="22">
        <v>0</v>
      </c>
      <c r="J96" s="22">
        <v>0</v>
      </c>
      <c r="K96" s="22">
        <v>0</v>
      </c>
      <c r="L96" s="22">
        <v>0</v>
      </c>
      <c r="M96" s="73"/>
      <c r="N96" s="3" t="s">
        <v>797</v>
      </c>
      <c r="O96" s="56"/>
    </row>
    <row r="97" spans="1:15" x14ac:dyDescent="0.25">
      <c r="A97" s="9">
        <v>1</v>
      </c>
      <c r="B97" s="10" t="s">
        <v>794</v>
      </c>
      <c r="C97" s="10" t="s">
        <v>795</v>
      </c>
      <c r="D97" s="10" t="s">
        <v>796</v>
      </c>
      <c r="E97" s="13" t="s">
        <v>96</v>
      </c>
      <c r="F97" s="13" t="s">
        <v>10</v>
      </c>
      <c r="G97" s="13" t="s">
        <v>10</v>
      </c>
      <c r="H97" s="13" t="s">
        <v>10</v>
      </c>
      <c r="I97" s="22"/>
      <c r="J97" s="22"/>
      <c r="K97" s="22"/>
      <c r="L97" s="22"/>
      <c r="M97" s="73">
        <v>3211104511001</v>
      </c>
      <c r="N97" s="3" t="s">
        <v>2621</v>
      </c>
      <c r="O97" s="56"/>
    </row>
    <row r="98" spans="1:15" x14ac:dyDescent="0.25">
      <c r="A98" s="9">
        <v>1</v>
      </c>
      <c r="B98" s="10" t="s">
        <v>794</v>
      </c>
      <c r="C98" s="10" t="s">
        <v>795</v>
      </c>
      <c r="D98" s="10" t="s">
        <v>796</v>
      </c>
      <c r="E98" s="13" t="s">
        <v>97</v>
      </c>
      <c r="F98" s="13" t="s">
        <v>10</v>
      </c>
      <c r="G98" s="13" t="s">
        <v>10</v>
      </c>
      <c r="H98" s="13" t="s">
        <v>10</v>
      </c>
      <c r="I98" s="22"/>
      <c r="J98" s="22"/>
      <c r="K98" s="22"/>
      <c r="L98" s="22"/>
      <c r="M98" s="73">
        <v>3211104513001</v>
      </c>
      <c r="N98" s="3" t="s">
        <v>2621</v>
      </c>
      <c r="O98" s="56"/>
    </row>
    <row r="99" spans="1:15" x14ac:dyDescent="0.25">
      <c r="A99" s="9">
        <v>1</v>
      </c>
      <c r="B99" s="10" t="s">
        <v>794</v>
      </c>
      <c r="C99" s="10" t="s">
        <v>795</v>
      </c>
      <c r="D99" s="10" t="s">
        <v>796</v>
      </c>
      <c r="E99" s="13" t="s">
        <v>98</v>
      </c>
      <c r="F99" s="13"/>
      <c r="G99" s="13" t="s">
        <v>15</v>
      </c>
      <c r="H99" s="13" t="s">
        <v>10</v>
      </c>
      <c r="I99" s="22">
        <v>0</v>
      </c>
      <c r="J99" s="22">
        <v>0</v>
      </c>
      <c r="K99" s="22">
        <v>0</v>
      </c>
      <c r="L99" s="22">
        <v>0</v>
      </c>
      <c r="M99" s="73"/>
      <c r="N99" s="3" t="s">
        <v>797</v>
      </c>
      <c r="O99" s="56"/>
    </row>
    <row r="100" spans="1:15" x14ac:dyDescent="0.25">
      <c r="A100" s="9">
        <v>1</v>
      </c>
      <c r="B100" s="10" t="s">
        <v>794</v>
      </c>
      <c r="C100" s="10" t="s">
        <v>795</v>
      </c>
      <c r="D100" s="10" t="s">
        <v>796</v>
      </c>
      <c r="E100" s="13" t="s">
        <v>99</v>
      </c>
      <c r="F100" s="13"/>
      <c r="G100" s="13" t="s">
        <v>15</v>
      </c>
      <c r="H100" s="13" t="s">
        <v>10</v>
      </c>
      <c r="I100" s="22"/>
      <c r="J100" s="22"/>
      <c r="K100" s="22"/>
      <c r="L100" s="22"/>
      <c r="M100" s="73">
        <v>3219999039001</v>
      </c>
      <c r="N100" s="3" t="s">
        <v>2621</v>
      </c>
      <c r="O100" s="56"/>
    </row>
    <row r="101" spans="1:15" x14ac:dyDescent="0.25">
      <c r="A101" s="9">
        <v>1</v>
      </c>
      <c r="B101" s="10" t="s">
        <v>794</v>
      </c>
      <c r="C101" s="10" t="s">
        <v>795</v>
      </c>
      <c r="D101" s="10" t="s">
        <v>796</v>
      </c>
      <c r="E101" s="13" t="s">
        <v>100</v>
      </c>
      <c r="F101" s="13" t="s">
        <v>10</v>
      </c>
      <c r="G101" s="13" t="s">
        <v>10</v>
      </c>
      <c r="H101" s="13" t="s">
        <v>10</v>
      </c>
      <c r="I101" s="22"/>
      <c r="J101" s="22"/>
      <c r="K101" s="22"/>
      <c r="L101" s="22"/>
      <c r="M101" s="73">
        <v>3212101927001</v>
      </c>
      <c r="N101" s="3" t="s">
        <v>2622</v>
      </c>
      <c r="O101" s="56"/>
    </row>
    <row r="102" spans="1:15" x14ac:dyDescent="0.25">
      <c r="A102" s="9">
        <v>1</v>
      </c>
      <c r="B102" s="10" t="s">
        <v>794</v>
      </c>
      <c r="C102" s="10" t="s">
        <v>795</v>
      </c>
      <c r="D102" s="10" t="s">
        <v>796</v>
      </c>
      <c r="E102" s="13" t="s">
        <v>101</v>
      </c>
      <c r="F102" s="13" t="s">
        <v>10</v>
      </c>
      <c r="G102" s="13" t="s">
        <v>10</v>
      </c>
      <c r="H102" s="13" t="s">
        <v>10</v>
      </c>
      <c r="I102" s="22">
        <v>0</v>
      </c>
      <c r="J102" s="22">
        <v>0</v>
      </c>
      <c r="K102" s="22">
        <v>0</v>
      </c>
      <c r="L102" s="22">
        <v>0</v>
      </c>
      <c r="M102" s="73"/>
      <c r="N102" s="3" t="s">
        <v>797</v>
      </c>
      <c r="O102" s="56"/>
    </row>
    <row r="103" spans="1:15" ht="22.5" x14ac:dyDescent="0.25">
      <c r="A103" s="9">
        <v>1</v>
      </c>
      <c r="B103" s="10" t="s">
        <v>794</v>
      </c>
      <c r="C103" s="10" t="s">
        <v>795</v>
      </c>
      <c r="D103" s="10" t="s">
        <v>796</v>
      </c>
      <c r="E103" s="13" t="s">
        <v>102</v>
      </c>
      <c r="F103" s="13" t="s">
        <v>10</v>
      </c>
      <c r="G103" s="13" t="s">
        <v>10</v>
      </c>
      <c r="H103" s="13" t="s">
        <v>10</v>
      </c>
      <c r="I103" s="22"/>
      <c r="J103" s="22"/>
      <c r="K103" s="22"/>
      <c r="L103" s="22"/>
      <c r="M103" s="73">
        <v>3211105522001</v>
      </c>
      <c r="N103" s="3" t="s">
        <v>2606</v>
      </c>
      <c r="O103" s="56"/>
    </row>
    <row r="104" spans="1:15" ht="22.5" x14ac:dyDescent="0.25">
      <c r="A104" s="9">
        <v>1</v>
      </c>
      <c r="B104" s="10" t="s">
        <v>794</v>
      </c>
      <c r="C104" s="10" t="s">
        <v>795</v>
      </c>
      <c r="D104" s="10" t="s">
        <v>796</v>
      </c>
      <c r="E104" s="13" t="s">
        <v>103</v>
      </c>
      <c r="F104" s="13" t="s">
        <v>10</v>
      </c>
      <c r="G104" s="13" t="s">
        <v>10</v>
      </c>
      <c r="H104" s="13" t="s">
        <v>10</v>
      </c>
      <c r="I104" s="22"/>
      <c r="J104" s="22"/>
      <c r="K104" s="22"/>
      <c r="L104" s="22"/>
      <c r="M104" s="73">
        <v>3211105562001</v>
      </c>
      <c r="N104" s="3" t="s">
        <v>2621</v>
      </c>
      <c r="O104" s="56"/>
    </row>
    <row r="105" spans="1:15" ht="22.5" x14ac:dyDescent="0.25">
      <c r="A105" s="9">
        <v>1</v>
      </c>
      <c r="B105" s="10" t="s">
        <v>794</v>
      </c>
      <c r="C105" s="10" t="s">
        <v>795</v>
      </c>
      <c r="D105" s="10" t="s">
        <v>796</v>
      </c>
      <c r="E105" s="13" t="s">
        <v>104</v>
      </c>
      <c r="F105" s="13" t="s">
        <v>10</v>
      </c>
      <c r="G105" s="13" t="s">
        <v>10</v>
      </c>
      <c r="H105" s="13" t="s">
        <v>10</v>
      </c>
      <c r="I105" s="22"/>
      <c r="J105" s="22"/>
      <c r="K105" s="22"/>
      <c r="L105" s="22"/>
      <c r="M105" s="73">
        <v>3211105542001</v>
      </c>
      <c r="N105" s="3" t="s">
        <v>2621</v>
      </c>
      <c r="O105" s="56"/>
    </row>
    <row r="106" spans="1:15" ht="22.5" x14ac:dyDescent="0.25">
      <c r="A106" s="9">
        <v>1</v>
      </c>
      <c r="B106" s="10" t="s">
        <v>794</v>
      </c>
      <c r="C106" s="10" t="s">
        <v>795</v>
      </c>
      <c r="D106" s="10" t="s">
        <v>796</v>
      </c>
      <c r="E106" s="13" t="s">
        <v>105</v>
      </c>
      <c r="F106" s="13" t="s">
        <v>10</v>
      </c>
      <c r="G106" s="13" t="s">
        <v>10</v>
      </c>
      <c r="H106" s="13" t="s">
        <v>10</v>
      </c>
      <c r="I106" s="22">
        <v>0</v>
      </c>
      <c r="J106" s="22">
        <v>0</v>
      </c>
      <c r="K106" s="22">
        <v>0</v>
      </c>
      <c r="L106" s="22">
        <v>0</v>
      </c>
      <c r="M106" s="73"/>
      <c r="N106" s="3" t="s">
        <v>797</v>
      </c>
      <c r="O106" s="56"/>
    </row>
    <row r="107" spans="1:15" ht="22.5" x14ac:dyDescent="0.25">
      <c r="A107" s="9">
        <v>1</v>
      </c>
      <c r="B107" s="10" t="s">
        <v>794</v>
      </c>
      <c r="C107" s="10" t="s">
        <v>795</v>
      </c>
      <c r="D107" s="10" t="s">
        <v>796</v>
      </c>
      <c r="E107" s="13" t="s">
        <v>106</v>
      </c>
      <c r="F107" s="13" t="s">
        <v>10</v>
      </c>
      <c r="G107" s="13" t="s">
        <v>10</v>
      </c>
      <c r="H107" s="13" t="s">
        <v>10</v>
      </c>
      <c r="I107" s="22">
        <v>0</v>
      </c>
      <c r="J107" s="22">
        <v>0</v>
      </c>
      <c r="K107" s="22">
        <v>0</v>
      </c>
      <c r="L107" s="22">
        <v>0</v>
      </c>
      <c r="M107" s="73"/>
      <c r="N107" s="3" t="s">
        <v>797</v>
      </c>
      <c r="O107" s="56"/>
    </row>
    <row r="108" spans="1:15" x14ac:dyDescent="0.25">
      <c r="A108" s="9">
        <v>1</v>
      </c>
      <c r="B108" s="10" t="s">
        <v>794</v>
      </c>
      <c r="C108" s="10" t="s">
        <v>795</v>
      </c>
      <c r="D108" s="10" t="s">
        <v>796</v>
      </c>
      <c r="E108" s="13" t="s">
        <v>107</v>
      </c>
      <c r="F108" s="13" t="s">
        <v>10</v>
      </c>
      <c r="G108" s="13" t="s">
        <v>10</v>
      </c>
      <c r="H108" s="13" t="s">
        <v>10</v>
      </c>
      <c r="I108" s="22">
        <v>0</v>
      </c>
      <c r="J108" s="22">
        <v>0</v>
      </c>
      <c r="K108" s="22">
        <v>0</v>
      </c>
      <c r="L108" s="22">
        <v>0</v>
      </c>
      <c r="M108" s="73"/>
      <c r="N108" s="3" t="s">
        <v>797</v>
      </c>
      <c r="O108" s="56"/>
    </row>
    <row r="109" spans="1:15" x14ac:dyDescent="0.25">
      <c r="A109" s="9">
        <v>1</v>
      </c>
      <c r="B109" s="10" t="s">
        <v>794</v>
      </c>
      <c r="C109" s="10" t="s">
        <v>795</v>
      </c>
      <c r="D109" s="10" t="s">
        <v>796</v>
      </c>
      <c r="E109" s="13" t="s">
        <v>108</v>
      </c>
      <c r="F109" s="13" t="s">
        <v>10</v>
      </c>
      <c r="G109" s="13" t="s">
        <v>10</v>
      </c>
      <c r="H109" s="13" t="s">
        <v>10</v>
      </c>
      <c r="I109" s="22">
        <v>0</v>
      </c>
      <c r="J109" s="22">
        <v>0</v>
      </c>
      <c r="K109" s="22">
        <v>0</v>
      </c>
      <c r="L109" s="22">
        <v>0</v>
      </c>
      <c r="M109" s="73"/>
      <c r="N109" s="3" t="s">
        <v>797</v>
      </c>
      <c r="O109" s="56"/>
    </row>
    <row r="110" spans="1:15" x14ac:dyDescent="0.25">
      <c r="A110" s="9">
        <v>1</v>
      </c>
      <c r="B110" s="10" t="s">
        <v>794</v>
      </c>
      <c r="C110" s="10" t="s">
        <v>795</v>
      </c>
      <c r="D110" s="10" t="s">
        <v>796</v>
      </c>
      <c r="E110" s="13" t="s">
        <v>109</v>
      </c>
      <c r="F110" s="13" t="s">
        <v>10</v>
      </c>
      <c r="G110" s="13" t="s">
        <v>10</v>
      </c>
      <c r="H110" s="13" t="s">
        <v>10</v>
      </c>
      <c r="I110" s="22"/>
      <c r="J110" s="22"/>
      <c r="K110" s="22"/>
      <c r="L110" s="22"/>
      <c r="M110" s="73">
        <v>3212401515001</v>
      </c>
      <c r="N110" s="3" t="s">
        <v>2622</v>
      </c>
      <c r="O110" s="56"/>
    </row>
    <row r="111" spans="1:15" x14ac:dyDescent="0.25">
      <c r="A111" s="9">
        <v>1</v>
      </c>
      <c r="B111" s="10" t="s">
        <v>794</v>
      </c>
      <c r="C111" s="10" t="s">
        <v>795</v>
      </c>
      <c r="D111" s="10" t="s">
        <v>796</v>
      </c>
      <c r="E111" s="13" t="s">
        <v>110</v>
      </c>
      <c r="F111" s="13" t="s">
        <v>10</v>
      </c>
      <c r="G111" s="13" t="s">
        <v>10</v>
      </c>
      <c r="H111" s="13" t="s">
        <v>10</v>
      </c>
      <c r="I111" s="22">
        <v>0</v>
      </c>
      <c r="J111" s="22">
        <v>0</v>
      </c>
      <c r="K111" s="22">
        <v>0</v>
      </c>
      <c r="L111" s="22">
        <v>0</v>
      </c>
      <c r="M111" s="73"/>
      <c r="N111" s="3" t="s">
        <v>797</v>
      </c>
      <c r="O111" s="56"/>
    </row>
    <row r="112" spans="1:15" x14ac:dyDescent="0.25">
      <c r="A112" s="9">
        <v>1</v>
      </c>
      <c r="B112" s="10" t="s">
        <v>794</v>
      </c>
      <c r="C112" s="10" t="s">
        <v>795</v>
      </c>
      <c r="D112" s="10" t="s">
        <v>796</v>
      </c>
      <c r="E112" s="13" t="s">
        <v>111</v>
      </c>
      <c r="F112" s="13" t="s">
        <v>10</v>
      </c>
      <c r="G112" s="13" t="s">
        <v>10</v>
      </c>
      <c r="H112" s="13" t="s">
        <v>10</v>
      </c>
      <c r="I112" s="22">
        <v>0</v>
      </c>
      <c r="J112" s="22">
        <v>0</v>
      </c>
      <c r="K112" s="22">
        <v>0</v>
      </c>
      <c r="L112" s="22">
        <v>0</v>
      </c>
      <c r="M112" s="73"/>
      <c r="N112" s="3" t="s">
        <v>797</v>
      </c>
      <c r="O112" s="56"/>
    </row>
    <row r="113" spans="1:15" x14ac:dyDescent="0.25">
      <c r="A113" s="9">
        <v>1</v>
      </c>
      <c r="B113" s="10" t="s">
        <v>794</v>
      </c>
      <c r="C113" s="10" t="s">
        <v>795</v>
      </c>
      <c r="D113" s="10" t="s">
        <v>796</v>
      </c>
      <c r="E113" s="13" t="s">
        <v>112</v>
      </c>
      <c r="F113" s="13" t="s">
        <v>10</v>
      </c>
      <c r="G113" s="13" t="s">
        <v>10</v>
      </c>
      <c r="H113" s="13" t="s">
        <v>10</v>
      </c>
      <c r="I113" s="22">
        <v>0</v>
      </c>
      <c r="J113" s="22">
        <v>0</v>
      </c>
      <c r="K113" s="22">
        <v>0</v>
      </c>
      <c r="L113" s="22">
        <v>0</v>
      </c>
      <c r="M113" s="73"/>
      <c r="N113" s="3" t="s">
        <v>797</v>
      </c>
      <c r="O113" s="56"/>
    </row>
    <row r="114" spans="1:15" x14ac:dyDescent="0.25">
      <c r="A114" s="9">
        <v>1</v>
      </c>
      <c r="B114" s="10" t="s">
        <v>794</v>
      </c>
      <c r="C114" s="10" t="s">
        <v>795</v>
      </c>
      <c r="D114" s="10" t="s">
        <v>796</v>
      </c>
      <c r="E114" s="13" t="s">
        <v>113</v>
      </c>
      <c r="F114" s="13" t="s">
        <v>10</v>
      </c>
      <c r="G114" s="13" t="s">
        <v>10</v>
      </c>
      <c r="H114" s="13" t="s">
        <v>10</v>
      </c>
      <c r="I114" s="22">
        <v>0</v>
      </c>
      <c r="J114" s="22">
        <v>0</v>
      </c>
      <c r="K114" s="22">
        <v>0</v>
      </c>
      <c r="L114" s="22">
        <v>0</v>
      </c>
      <c r="M114" s="73"/>
      <c r="N114" s="3" t="s">
        <v>797</v>
      </c>
      <c r="O114" s="56"/>
    </row>
    <row r="115" spans="1:15" x14ac:dyDescent="0.25">
      <c r="A115" s="9">
        <v>1</v>
      </c>
      <c r="B115" s="10" t="s">
        <v>794</v>
      </c>
      <c r="C115" s="10" t="s">
        <v>795</v>
      </c>
      <c r="D115" s="10" t="s">
        <v>796</v>
      </c>
      <c r="E115" s="13" t="s">
        <v>114</v>
      </c>
      <c r="F115" s="13" t="s">
        <v>10</v>
      </c>
      <c r="G115" s="13" t="s">
        <v>10</v>
      </c>
      <c r="H115" s="13" t="s">
        <v>10</v>
      </c>
      <c r="I115" s="22">
        <v>0</v>
      </c>
      <c r="J115" s="22">
        <v>0</v>
      </c>
      <c r="K115" s="22">
        <v>0</v>
      </c>
      <c r="L115" s="22">
        <v>0</v>
      </c>
      <c r="M115" s="73"/>
      <c r="N115" s="3" t="s">
        <v>797</v>
      </c>
      <c r="O115" s="56"/>
    </row>
    <row r="116" spans="1:15" x14ac:dyDescent="0.25">
      <c r="A116" s="9">
        <v>1</v>
      </c>
      <c r="B116" s="10" t="s">
        <v>794</v>
      </c>
      <c r="C116" s="10" t="s">
        <v>795</v>
      </c>
      <c r="D116" s="10" t="s">
        <v>796</v>
      </c>
      <c r="E116" s="13" t="s">
        <v>115</v>
      </c>
      <c r="F116" s="13" t="s">
        <v>15</v>
      </c>
      <c r="G116" s="13" t="s">
        <v>15</v>
      </c>
      <c r="H116" s="13" t="s">
        <v>47</v>
      </c>
      <c r="I116" s="22"/>
      <c r="J116" s="22"/>
      <c r="K116" s="22"/>
      <c r="L116" s="22"/>
      <c r="M116" s="73">
        <v>3219999418001</v>
      </c>
      <c r="N116" s="3" t="s">
        <v>2621</v>
      </c>
      <c r="O116" s="56"/>
    </row>
    <row r="117" spans="1:15" x14ac:dyDescent="0.25">
      <c r="A117" s="9">
        <v>1</v>
      </c>
      <c r="B117" s="10" t="s">
        <v>794</v>
      </c>
      <c r="C117" s="10" t="s">
        <v>795</v>
      </c>
      <c r="D117" s="10" t="s">
        <v>796</v>
      </c>
      <c r="E117" s="13" t="s">
        <v>116</v>
      </c>
      <c r="F117" s="13"/>
      <c r="G117" s="13"/>
      <c r="H117" s="13" t="s">
        <v>47</v>
      </c>
      <c r="I117" s="22"/>
      <c r="J117" s="22"/>
      <c r="K117" s="22"/>
      <c r="L117" s="22"/>
      <c r="M117" s="73">
        <v>3219999302001</v>
      </c>
      <c r="N117" s="3" t="s">
        <v>2621</v>
      </c>
      <c r="O117" s="56"/>
    </row>
    <row r="118" spans="1:15" x14ac:dyDescent="0.25">
      <c r="A118" s="9">
        <v>1</v>
      </c>
      <c r="B118" s="10" t="s">
        <v>794</v>
      </c>
      <c r="C118" s="10" t="s">
        <v>795</v>
      </c>
      <c r="D118" s="10" t="s">
        <v>796</v>
      </c>
      <c r="E118" s="13" t="s">
        <v>117</v>
      </c>
      <c r="F118" s="13" t="s">
        <v>10</v>
      </c>
      <c r="G118" s="13" t="s">
        <v>10</v>
      </c>
      <c r="H118" s="13" t="s">
        <v>10</v>
      </c>
      <c r="I118" s="22"/>
      <c r="J118" s="22"/>
      <c r="K118" s="22"/>
      <c r="L118" s="22"/>
      <c r="M118" s="73">
        <v>3212002437001</v>
      </c>
      <c r="N118" s="3" t="s">
        <v>2621</v>
      </c>
      <c r="O118" s="56"/>
    </row>
    <row r="119" spans="1:15" x14ac:dyDescent="0.25">
      <c r="A119" s="9">
        <v>1</v>
      </c>
      <c r="B119" s="10" t="s">
        <v>794</v>
      </c>
      <c r="C119" s="10" t="s">
        <v>795</v>
      </c>
      <c r="D119" s="10" t="s">
        <v>796</v>
      </c>
      <c r="E119" s="13" t="s">
        <v>118</v>
      </c>
      <c r="F119" s="13"/>
      <c r="G119" s="13" t="s">
        <v>10</v>
      </c>
      <c r="H119" s="13" t="s">
        <v>10</v>
      </c>
      <c r="I119" s="22"/>
      <c r="J119" s="22"/>
      <c r="K119" s="22"/>
      <c r="L119" s="22"/>
      <c r="M119" s="73">
        <v>3211207101001</v>
      </c>
      <c r="N119" s="3" t="s">
        <v>2621</v>
      </c>
      <c r="O119" s="56"/>
    </row>
    <row r="120" spans="1:15" x14ac:dyDescent="0.25">
      <c r="A120" s="9">
        <v>1</v>
      </c>
      <c r="B120" s="10" t="s">
        <v>794</v>
      </c>
      <c r="C120" s="10" t="s">
        <v>795</v>
      </c>
      <c r="D120" s="10" t="s">
        <v>796</v>
      </c>
      <c r="E120" s="13" t="s">
        <v>119</v>
      </c>
      <c r="F120" s="13"/>
      <c r="G120" s="13" t="s">
        <v>10</v>
      </c>
      <c r="H120" s="13" t="s">
        <v>10</v>
      </c>
      <c r="I120" s="22">
        <v>0</v>
      </c>
      <c r="J120" s="22">
        <v>0</v>
      </c>
      <c r="K120" s="22">
        <v>0</v>
      </c>
      <c r="L120" s="22">
        <v>0</v>
      </c>
      <c r="M120" s="73"/>
      <c r="N120" s="3" t="s">
        <v>797</v>
      </c>
      <c r="O120" s="56"/>
    </row>
    <row r="121" spans="1:15" x14ac:dyDescent="0.25">
      <c r="A121" s="9">
        <v>1</v>
      </c>
      <c r="B121" s="10" t="s">
        <v>794</v>
      </c>
      <c r="C121" s="10" t="s">
        <v>795</v>
      </c>
      <c r="D121" s="10" t="s">
        <v>796</v>
      </c>
      <c r="E121" s="13" t="s">
        <v>120</v>
      </c>
      <c r="F121" s="13"/>
      <c r="G121" s="13" t="s">
        <v>10</v>
      </c>
      <c r="H121" s="13" t="s">
        <v>10</v>
      </c>
      <c r="I121" s="22">
        <v>0</v>
      </c>
      <c r="J121" s="22">
        <v>0</v>
      </c>
      <c r="K121" s="22">
        <v>0</v>
      </c>
      <c r="L121" s="22">
        <v>0</v>
      </c>
      <c r="M121" s="73"/>
      <c r="N121" s="3" t="s">
        <v>797</v>
      </c>
      <c r="O121" s="56"/>
    </row>
    <row r="122" spans="1:15" x14ac:dyDescent="0.25">
      <c r="A122" s="9">
        <v>1</v>
      </c>
      <c r="B122" s="10" t="s">
        <v>794</v>
      </c>
      <c r="C122" s="10" t="s">
        <v>795</v>
      </c>
      <c r="D122" s="10" t="s">
        <v>796</v>
      </c>
      <c r="E122" s="13" t="s">
        <v>121</v>
      </c>
      <c r="F122" s="13"/>
      <c r="G122" s="13" t="s">
        <v>15</v>
      </c>
      <c r="H122" s="13" t="s">
        <v>10</v>
      </c>
      <c r="I122" s="22"/>
      <c r="J122" s="22"/>
      <c r="K122" s="22"/>
      <c r="L122" s="22"/>
      <c r="M122" s="73">
        <v>3212506112001</v>
      </c>
      <c r="N122" s="3" t="s">
        <v>2621</v>
      </c>
      <c r="O122" s="56"/>
    </row>
    <row r="123" spans="1:15" x14ac:dyDescent="0.25">
      <c r="A123" s="9">
        <v>1</v>
      </c>
      <c r="B123" s="10" t="s">
        <v>794</v>
      </c>
      <c r="C123" s="10" t="s">
        <v>795</v>
      </c>
      <c r="D123" s="10" t="s">
        <v>796</v>
      </c>
      <c r="E123" s="13" t="s">
        <v>122</v>
      </c>
      <c r="F123" s="13"/>
      <c r="G123" s="13" t="s">
        <v>10</v>
      </c>
      <c r="H123" s="13" t="s">
        <v>10</v>
      </c>
      <c r="I123" s="22"/>
      <c r="J123" s="22"/>
      <c r="K123" s="22"/>
      <c r="L123" s="22"/>
      <c r="M123" s="73">
        <v>3211204122001</v>
      </c>
      <c r="N123" s="3" t="s">
        <v>2621</v>
      </c>
      <c r="O123" s="56"/>
    </row>
    <row r="124" spans="1:15" x14ac:dyDescent="0.25">
      <c r="A124" s="9">
        <v>1</v>
      </c>
      <c r="B124" s="10" t="s">
        <v>794</v>
      </c>
      <c r="C124" s="10" t="s">
        <v>795</v>
      </c>
      <c r="D124" s="10" t="s">
        <v>796</v>
      </c>
      <c r="E124" s="13" t="s">
        <v>123</v>
      </c>
      <c r="F124" s="13"/>
      <c r="G124" s="13" t="s">
        <v>10</v>
      </c>
      <c r="H124" s="13" t="s">
        <v>10</v>
      </c>
      <c r="I124" s="22">
        <v>0</v>
      </c>
      <c r="J124" s="22">
        <v>0</v>
      </c>
      <c r="K124" s="22">
        <v>0</v>
      </c>
      <c r="L124" s="22">
        <v>0</v>
      </c>
      <c r="M124" s="73"/>
      <c r="N124" s="3" t="s">
        <v>797</v>
      </c>
      <c r="O124" s="56"/>
    </row>
    <row r="125" spans="1:15" x14ac:dyDescent="0.25">
      <c r="A125" s="9">
        <v>1</v>
      </c>
      <c r="B125" s="10" t="s">
        <v>794</v>
      </c>
      <c r="C125" s="10" t="s">
        <v>795</v>
      </c>
      <c r="D125" s="10" t="s">
        <v>796</v>
      </c>
      <c r="E125" s="13" t="s">
        <v>124</v>
      </c>
      <c r="F125" s="13"/>
      <c r="G125" s="13" t="s">
        <v>10</v>
      </c>
      <c r="H125" s="13" t="s">
        <v>10</v>
      </c>
      <c r="I125" s="22"/>
      <c r="J125" s="22"/>
      <c r="K125" s="22"/>
      <c r="L125" s="22"/>
      <c r="M125" s="73">
        <v>3211204112001</v>
      </c>
      <c r="N125" s="3" t="s">
        <v>2621</v>
      </c>
      <c r="O125" s="56"/>
    </row>
    <row r="126" spans="1:15" x14ac:dyDescent="0.25">
      <c r="A126" s="9">
        <v>1</v>
      </c>
      <c r="B126" s="10" t="s">
        <v>794</v>
      </c>
      <c r="C126" s="10" t="s">
        <v>795</v>
      </c>
      <c r="D126" s="10" t="s">
        <v>796</v>
      </c>
      <c r="E126" s="13" t="s">
        <v>125</v>
      </c>
      <c r="F126" s="13"/>
      <c r="G126" s="13" t="s">
        <v>10</v>
      </c>
      <c r="H126" s="13" t="s">
        <v>10</v>
      </c>
      <c r="I126" s="22"/>
      <c r="J126" s="22"/>
      <c r="K126" s="22"/>
      <c r="L126" s="22"/>
      <c r="M126" s="73">
        <v>3219999084001</v>
      </c>
      <c r="N126" s="3" t="s">
        <v>2621</v>
      </c>
      <c r="O126" s="56"/>
    </row>
    <row r="127" spans="1:15" x14ac:dyDescent="0.25">
      <c r="A127" s="9">
        <v>1</v>
      </c>
      <c r="B127" s="10" t="s">
        <v>794</v>
      </c>
      <c r="C127" s="10" t="s">
        <v>795</v>
      </c>
      <c r="D127" s="10" t="s">
        <v>796</v>
      </c>
      <c r="E127" s="13" t="s">
        <v>126</v>
      </c>
      <c r="F127" s="13"/>
      <c r="G127" s="13" t="s">
        <v>10</v>
      </c>
      <c r="H127" s="13" t="s">
        <v>10</v>
      </c>
      <c r="I127" s="22">
        <v>0</v>
      </c>
      <c r="J127" s="22">
        <v>0</v>
      </c>
      <c r="K127" s="22">
        <v>0</v>
      </c>
      <c r="L127" s="22">
        <v>0</v>
      </c>
      <c r="M127" s="73"/>
      <c r="N127" s="3" t="s">
        <v>797</v>
      </c>
      <c r="O127" s="56"/>
    </row>
    <row r="128" spans="1:15" x14ac:dyDescent="0.25">
      <c r="A128" s="9">
        <v>1</v>
      </c>
      <c r="B128" s="10" t="s">
        <v>794</v>
      </c>
      <c r="C128" s="10" t="s">
        <v>795</v>
      </c>
      <c r="D128" s="10" t="s">
        <v>796</v>
      </c>
      <c r="E128" s="13" t="s">
        <v>127</v>
      </c>
      <c r="F128" s="13"/>
      <c r="G128" s="13" t="s">
        <v>10</v>
      </c>
      <c r="H128" s="13" t="s">
        <v>10</v>
      </c>
      <c r="I128" s="22"/>
      <c r="J128" s="22"/>
      <c r="K128" s="22"/>
      <c r="L128" s="22"/>
      <c r="M128" s="73">
        <v>3219999190001</v>
      </c>
      <c r="N128" s="3" t="s">
        <v>2621</v>
      </c>
      <c r="O128" s="56"/>
    </row>
    <row r="129" spans="1:15" ht="22.5" x14ac:dyDescent="0.25">
      <c r="A129" s="9">
        <v>1</v>
      </c>
      <c r="B129" s="10" t="s">
        <v>794</v>
      </c>
      <c r="C129" s="10" t="s">
        <v>795</v>
      </c>
      <c r="D129" s="10" t="s">
        <v>796</v>
      </c>
      <c r="E129" s="13" t="s">
        <v>128</v>
      </c>
      <c r="F129" s="13" t="s">
        <v>47</v>
      </c>
      <c r="G129" s="13" t="s">
        <v>47</v>
      </c>
      <c r="H129" s="13" t="s">
        <v>47</v>
      </c>
      <c r="I129" s="22"/>
      <c r="J129" s="22"/>
      <c r="K129" s="22"/>
      <c r="L129" s="22"/>
      <c r="M129" s="73">
        <v>3211202727001</v>
      </c>
      <c r="N129" s="3" t="s">
        <v>2621</v>
      </c>
      <c r="O129" s="56"/>
    </row>
    <row r="130" spans="1:15" ht="22.5" x14ac:dyDescent="0.25">
      <c r="A130" s="9">
        <v>1</v>
      </c>
      <c r="B130" s="10" t="s">
        <v>794</v>
      </c>
      <c r="C130" s="10" t="s">
        <v>795</v>
      </c>
      <c r="D130" s="10" t="s">
        <v>796</v>
      </c>
      <c r="E130" s="13" t="s">
        <v>129</v>
      </c>
      <c r="F130" s="13" t="s">
        <v>10</v>
      </c>
      <c r="G130" s="13" t="s">
        <v>10</v>
      </c>
      <c r="H130" s="13" t="s">
        <v>10</v>
      </c>
      <c r="I130" s="22"/>
      <c r="J130" s="22"/>
      <c r="K130" s="22"/>
      <c r="L130" s="22"/>
      <c r="M130" s="73">
        <v>3211603212001</v>
      </c>
      <c r="N130" s="3" t="s">
        <v>2621</v>
      </c>
      <c r="O130" s="56"/>
    </row>
    <row r="131" spans="1:15" x14ac:dyDescent="0.25">
      <c r="A131" s="9">
        <v>1</v>
      </c>
      <c r="B131" s="10" t="s">
        <v>794</v>
      </c>
      <c r="C131" s="10" t="s">
        <v>795</v>
      </c>
      <c r="D131" s="10" t="s">
        <v>796</v>
      </c>
      <c r="E131" s="13" t="s">
        <v>130</v>
      </c>
      <c r="F131" s="13"/>
      <c r="G131" s="13" t="s">
        <v>10</v>
      </c>
      <c r="H131" s="13" t="s">
        <v>10</v>
      </c>
      <c r="I131" s="22"/>
      <c r="J131" s="22"/>
      <c r="K131" s="22"/>
      <c r="L131" s="22"/>
      <c r="M131" s="73">
        <v>3219999811001</v>
      </c>
      <c r="N131" s="3" t="s">
        <v>2621</v>
      </c>
      <c r="O131" s="56"/>
    </row>
    <row r="132" spans="1:15" x14ac:dyDescent="0.25">
      <c r="A132" s="9">
        <v>1</v>
      </c>
      <c r="B132" s="10" t="s">
        <v>794</v>
      </c>
      <c r="C132" s="10" t="s">
        <v>795</v>
      </c>
      <c r="D132" s="10" t="s">
        <v>796</v>
      </c>
      <c r="E132" s="13" t="s">
        <v>131</v>
      </c>
      <c r="F132" s="13" t="s">
        <v>10</v>
      </c>
      <c r="G132" s="13" t="s">
        <v>10</v>
      </c>
      <c r="H132" s="13" t="s">
        <v>10</v>
      </c>
      <c r="I132" s="22"/>
      <c r="J132" s="22"/>
      <c r="K132" s="22"/>
      <c r="L132" s="22"/>
      <c r="M132" s="73">
        <v>3212005841001</v>
      </c>
      <c r="N132" s="3" t="s">
        <v>2621</v>
      </c>
      <c r="O132" s="56"/>
    </row>
    <row r="133" spans="1:15" x14ac:dyDescent="0.25">
      <c r="A133" s="9">
        <v>1</v>
      </c>
      <c r="B133" s="10" t="s">
        <v>794</v>
      </c>
      <c r="C133" s="10" t="s">
        <v>795</v>
      </c>
      <c r="D133" s="10" t="s">
        <v>796</v>
      </c>
      <c r="E133" s="13" t="s">
        <v>132</v>
      </c>
      <c r="F133" s="13" t="s">
        <v>10</v>
      </c>
      <c r="G133" s="13" t="s">
        <v>10</v>
      </c>
      <c r="H133" s="13" t="s">
        <v>10</v>
      </c>
      <c r="I133" s="22"/>
      <c r="J133" s="22"/>
      <c r="K133" s="22"/>
      <c r="L133" s="22"/>
      <c r="M133" s="73">
        <v>3212002112001</v>
      </c>
      <c r="N133" s="3" t="s">
        <v>2621</v>
      </c>
      <c r="O133" s="56"/>
    </row>
    <row r="134" spans="1:15" ht="22.5" x14ac:dyDescent="0.25">
      <c r="A134" s="9">
        <v>1</v>
      </c>
      <c r="B134" s="10" t="s">
        <v>794</v>
      </c>
      <c r="C134" s="10" t="s">
        <v>795</v>
      </c>
      <c r="D134" s="10" t="s">
        <v>796</v>
      </c>
      <c r="E134" s="13" t="s">
        <v>133</v>
      </c>
      <c r="F134" s="13"/>
      <c r="G134" s="13" t="s">
        <v>10</v>
      </c>
      <c r="H134" s="13" t="s">
        <v>10</v>
      </c>
      <c r="I134" s="22"/>
      <c r="J134" s="22"/>
      <c r="K134" s="22"/>
      <c r="L134" s="22"/>
      <c r="M134" s="73">
        <v>3212401525001</v>
      </c>
      <c r="N134" s="3" t="s">
        <v>2621</v>
      </c>
      <c r="O134" s="56"/>
    </row>
    <row r="135" spans="1:15" x14ac:dyDescent="0.25">
      <c r="A135" s="9">
        <v>1</v>
      </c>
      <c r="B135" s="10" t="s">
        <v>794</v>
      </c>
      <c r="C135" s="10" t="s">
        <v>795</v>
      </c>
      <c r="D135" s="10" t="s">
        <v>796</v>
      </c>
      <c r="E135" s="13" t="s">
        <v>134</v>
      </c>
      <c r="F135" s="13"/>
      <c r="G135" s="13" t="s">
        <v>10</v>
      </c>
      <c r="H135" s="13" t="s">
        <v>10</v>
      </c>
      <c r="I135" s="22"/>
      <c r="J135" s="22"/>
      <c r="K135" s="22"/>
      <c r="L135" s="22"/>
      <c r="M135" s="73">
        <v>3212005101001</v>
      </c>
      <c r="N135" s="3" t="s">
        <v>2606</v>
      </c>
      <c r="O135" s="56"/>
    </row>
    <row r="136" spans="1:15" x14ac:dyDescent="0.25">
      <c r="A136" s="9">
        <v>1</v>
      </c>
      <c r="B136" s="10" t="s">
        <v>794</v>
      </c>
      <c r="C136" s="10" t="s">
        <v>795</v>
      </c>
      <c r="D136" s="10" t="s">
        <v>796</v>
      </c>
      <c r="E136" s="13" t="s">
        <v>135</v>
      </c>
      <c r="F136" s="13"/>
      <c r="G136" s="13" t="s">
        <v>10</v>
      </c>
      <c r="H136" s="13" t="s">
        <v>10</v>
      </c>
      <c r="I136" s="22"/>
      <c r="J136" s="22"/>
      <c r="K136" s="22"/>
      <c r="L136" s="22"/>
      <c r="M136" s="73">
        <v>3212502511001</v>
      </c>
      <c r="N136" s="3" t="s">
        <v>2621</v>
      </c>
      <c r="O136" s="56"/>
    </row>
    <row r="137" spans="1:15" x14ac:dyDescent="0.25">
      <c r="A137" s="9">
        <v>1</v>
      </c>
      <c r="B137" s="10" t="s">
        <v>794</v>
      </c>
      <c r="C137" s="10" t="s">
        <v>795</v>
      </c>
      <c r="D137" s="10" t="s">
        <v>796</v>
      </c>
      <c r="E137" s="13" t="s">
        <v>136</v>
      </c>
      <c r="F137" s="13" t="s">
        <v>10</v>
      </c>
      <c r="G137" s="13" t="s">
        <v>10</v>
      </c>
      <c r="H137" s="13" t="s">
        <v>10</v>
      </c>
      <c r="I137" s="22">
        <v>0</v>
      </c>
      <c r="J137" s="22">
        <v>0</v>
      </c>
      <c r="K137" s="22">
        <v>0</v>
      </c>
      <c r="L137" s="22">
        <v>0</v>
      </c>
      <c r="M137" s="73"/>
      <c r="N137" s="3" t="s">
        <v>797</v>
      </c>
      <c r="O137" s="56"/>
    </row>
    <row r="138" spans="1:15" x14ac:dyDescent="0.25">
      <c r="A138" s="9">
        <v>1</v>
      </c>
      <c r="B138" s="10" t="s">
        <v>794</v>
      </c>
      <c r="C138" s="10" t="s">
        <v>795</v>
      </c>
      <c r="D138" s="10" t="s">
        <v>796</v>
      </c>
      <c r="E138" s="13" t="s">
        <v>137</v>
      </c>
      <c r="F138" s="13" t="s">
        <v>10</v>
      </c>
      <c r="G138" s="13" t="s">
        <v>10</v>
      </c>
      <c r="H138" s="13" t="s">
        <v>10</v>
      </c>
      <c r="I138" s="22"/>
      <c r="J138" s="22"/>
      <c r="K138" s="22"/>
      <c r="L138" s="22"/>
      <c r="M138" s="73">
        <v>3211205211001</v>
      </c>
      <c r="N138" s="3" t="s">
        <v>2621</v>
      </c>
      <c r="O138" s="56"/>
    </row>
    <row r="139" spans="1:15" ht="22.5" x14ac:dyDescent="0.25">
      <c r="A139" s="9">
        <v>1</v>
      </c>
      <c r="B139" s="10" t="s">
        <v>794</v>
      </c>
      <c r="C139" s="10" t="s">
        <v>795</v>
      </c>
      <c r="D139" s="10" t="s">
        <v>796</v>
      </c>
      <c r="E139" s="13" t="s">
        <v>138</v>
      </c>
      <c r="F139" s="13" t="s">
        <v>10</v>
      </c>
      <c r="G139" s="13" t="s">
        <v>10</v>
      </c>
      <c r="H139" s="13" t="s">
        <v>10</v>
      </c>
      <c r="I139" s="22"/>
      <c r="J139" s="22"/>
      <c r="K139" s="22"/>
      <c r="L139" s="22"/>
      <c r="M139" s="73">
        <v>3211205221001</v>
      </c>
      <c r="N139" s="3" t="s">
        <v>2621</v>
      </c>
      <c r="O139" s="56"/>
    </row>
    <row r="140" spans="1:15" x14ac:dyDescent="0.25">
      <c r="A140" s="9">
        <v>1</v>
      </c>
      <c r="B140" s="10" t="s">
        <v>794</v>
      </c>
      <c r="C140" s="10" t="s">
        <v>795</v>
      </c>
      <c r="D140" s="10" t="s">
        <v>796</v>
      </c>
      <c r="E140" s="13" t="s">
        <v>139</v>
      </c>
      <c r="F140" s="13" t="s">
        <v>10</v>
      </c>
      <c r="G140" s="13" t="s">
        <v>10</v>
      </c>
      <c r="H140" s="13" t="s">
        <v>10</v>
      </c>
      <c r="I140" s="22"/>
      <c r="J140" s="22"/>
      <c r="K140" s="22"/>
      <c r="L140" s="22"/>
      <c r="M140" s="73">
        <v>3211205203001</v>
      </c>
      <c r="N140" s="3" t="s">
        <v>2621</v>
      </c>
      <c r="O140" s="56"/>
    </row>
    <row r="141" spans="1:15" x14ac:dyDescent="0.25">
      <c r="A141" s="9">
        <v>1</v>
      </c>
      <c r="B141" s="10" t="s">
        <v>794</v>
      </c>
      <c r="C141" s="10" t="s">
        <v>795</v>
      </c>
      <c r="D141" s="10" t="s">
        <v>796</v>
      </c>
      <c r="E141" s="13" t="s">
        <v>140</v>
      </c>
      <c r="F141" s="13" t="s">
        <v>10</v>
      </c>
      <c r="G141" s="13" t="s">
        <v>10</v>
      </c>
      <c r="H141" s="13" t="s">
        <v>10</v>
      </c>
      <c r="I141" s="22"/>
      <c r="J141" s="22"/>
      <c r="K141" s="22"/>
      <c r="L141" s="22"/>
      <c r="M141" s="73">
        <v>3212003097001</v>
      </c>
      <c r="N141" s="3" t="s">
        <v>2621</v>
      </c>
      <c r="O141" s="56"/>
    </row>
    <row r="142" spans="1:15" x14ac:dyDescent="0.25">
      <c r="A142" s="9">
        <v>1</v>
      </c>
      <c r="B142" s="10" t="s">
        <v>794</v>
      </c>
      <c r="C142" s="10" t="s">
        <v>795</v>
      </c>
      <c r="D142" s="10" t="s">
        <v>796</v>
      </c>
      <c r="E142" s="13" t="s">
        <v>141</v>
      </c>
      <c r="F142" s="13" t="s">
        <v>10</v>
      </c>
      <c r="G142" s="13" t="s">
        <v>10</v>
      </c>
      <c r="H142" s="13" t="s">
        <v>10</v>
      </c>
      <c r="I142" s="22">
        <v>0</v>
      </c>
      <c r="J142" s="22">
        <v>0</v>
      </c>
      <c r="K142" s="22">
        <v>0</v>
      </c>
      <c r="L142" s="22">
        <v>0</v>
      </c>
      <c r="M142" s="73"/>
      <c r="N142" s="3" t="s">
        <v>797</v>
      </c>
      <c r="O142" s="56"/>
    </row>
    <row r="143" spans="1:15" x14ac:dyDescent="0.25">
      <c r="A143" s="9">
        <v>1</v>
      </c>
      <c r="B143" s="10" t="s">
        <v>794</v>
      </c>
      <c r="C143" s="10" t="s">
        <v>795</v>
      </c>
      <c r="D143" s="10" t="s">
        <v>796</v>
      </c>
      <c r="E143" s="13" t="s">
        <v>142</v>
      </c>
      <c r="F143" s="13" t="s">
        <v>10</v>
      </c>
      <c r="G143" s="13" t="s">
        <v>10</v>
      </c>
      <c r="H143" s="13" t="s">
        <v>10</v>
      </c>
      <c r="I143" s="22"/>
      <c r="J143" s="22"/>
      <c r="K143" s="22"/>
      <c r="L143" s="22"/>
      <c r="M143" s="73">
        <v>3212003027001</v>
      </c>
      <c r="N143" s="3" t="s">
        <v>2621</v>
      </c>
      <c r="O143" s="56"/>
    </row>
    <row r="144" spans="1:15" ht="22.5" x14ac:dyDescent="0.25">
      <c r="A144" s="9">
        <v>1</v>
      </c>
      <c r="B144" s="10" t="s">
        <v>794</v>
      </c>
      <c r="C144" s="10" t="s">
        <v>795</v>
      </c>
      <c r="D144" s="10" t="s">
        <v>796</v>
      </c>
      <c r="E144" s="13" t="s">
        <v>143</v>
      </c>
      <c r="F144" s="13" t="s">
        <v>10</v>
      </c>
      <c r="G144" s="13" t="s">
        <v>10</v>
      </c>
      <c r="H144" s="13" t="s">
        <v>10</v>
      </c>
      <c r="I144" s="22"/>
      <c r="J144" s="22"/>
      <c r="K144" s="22"/>
      <c r="L144" s="22"/>
      <c r="M144" s="73">
        <v>3212003037001</v>
      </c>
      <c r="N144" s="3" t="s">
        <v>2621</v>
      </c>
      <c r="O144" s="56"/>
    </row>
    <row r="145" spans="1:15" x14ac:dyDescent="0.25">
      <c r="A145" s="9">
        <v>1</v>
      </c>
      <c r="B145" s="10" t="s">
        <v>794</v>
      </c>
      <c r="C145" s="10" t="s">
        <v>795</v>
      </c>
      <c r="D145" s="10" t="s">
        <v>796</v>
      </c>
      <c r="E145" s="13" t="s">
        <v>144</v>
      </c>
      <c r="F145" s="13" t="s">
        <v>10</v>
      </c>
      <c r="G145" s="13" t="s">
        <v>10</v>
      </c>
      <c r="H145" s="13" t="s">
        <v>10</v>
      </c>
      <c r="I145" s="22"/>
      <c r="J145" s="22"/>
      <c r="K145" s="22"/>
      <c r="L145" s="22"/>
      <c r="M145" s="73">
        <v>3212003017001</v>
      </c>
      <c r="N145" s="3" t="s">
        <v>2621</v>
      </c>
      <c r="O145" s="56"/>
    </row>
    <row r="146" spans="1:15" x14ac:dyDescent="0.25">
      <c r="A146" s="9">
        <v>1</v>
      </c>
      <c r="B146" s="10" t="s">
        <v>794</v>
      </c>
      <c r="C146" s="10" t="s">
        <v>795</v>
      </c>
      <c r="D146" s="10" t="s">
        <v>796</v>
      </c>
      <c r="E146" s="13" t="s">
        <v>145</v>
      </c>
      <c r="F146" s="13" t="s">
        <v>10</v>
      </c>
      <c r="G146" s="13" t="s">
        <v>10</v>
      </c>
      <c r="H146" s="13" t="s">
        <v>10</v>
      </c>
      <c r="I146" s="22">
        <v>0</v>
      </c>
      <c r="J146" s="22">
        <v>0</v>
      </c>
      <c r="K146" s="22">
        <v>0</v>
      </c>
      <c r="L146" s="22">
        <v>0</v>
      </c>
      <c r="M146" s="73"/>
      <c r="N146" s="3" t="s">
        <v>797</v>
      </c>
      <c r="O146" s="56"/>
    </row>
    <row r="147" spans="1:15" x14ac:dyDescent="0.25">
      <c r="A147" s="9">
        <v>1</v>
      </c>
      <c r="B147" s="10" t="s">
        <v>794</v>
      </c>
      <c r="C147" s="10" t="s">
        <v>795</v>
      </c>
      <c r="D147" s="10" t="s">
        <v>796</v>
      </c>
      <c r="E147" s="13" t="s">
        <v>146</v>
      </c>
      <c r="F147" s="13"/>
      <c r="G147" s="13" t="s">
        <v>15</v>
      </c>
      <c r="H147" s="13" t="s">
        <v>10</v>
      </c>
      <c r="I147" s="22">
        <v>0</v>
      </c>
      <c r="J147" s="22">
        <v>0</v>
      </c>
      <c r="K147" s="22">
        <v>0</v>
      </c>
      <c r="L147" s="22">
        <v>0</v>
      </c>
      <c r="M147" s="73"/>
      <c r="N147" s="3" t="s">
        <v>797</v>
      </c>
      <c r="O147" s="56"/>
    </row>
    <row r="148" spans="1:15" x14ac:dyDescent="0.25">
      <c r="A148" s="9">
        <v>1</v>
      </c>
      <c r="B148" s="10" t="s">
        <v>794</v>
      </c>
      <c r="C148" s="10" t="s">
        <v>795</v>
      </c>
      <c r="D148" s="10" t="s">
        <v>796</v>
      </c>
      <c r="E148" s="13" t="s">
        <v>147</v>
      </c>
      <c r="F148" s="13"/>
      <c r="G148" s="13" t="s">
        <v>15</v>
      </c>
      <c r="H148" s="13" t="s">
        <v>10</v>
      </c>
      <c r="I148" s="22">
        <v>0</v>
      </c>
      <c r="J148" s="22">
        <v>0</v>
      </c>
      <c r="K148" s="22">
        <v>0</v>
      </c>
      <c r="L148" s="22">
        <v>0</v>
      </c>
      <c r="M148" s="73"/>
      <c r="N148" s="3" t="s">
        <v>797</v>
      </c>
      <c r="O148" s="56"/>
    </row>
    <row r="149" spans="1:15" x14ac:dyDescent="0.25">
      <c r="A149" s="9">
        <v>1</v>
      </c>
      <c r="B149" s="10" t="s">
        <v>794</v>
      </c>
      <c r="C149" s="10" t="s">
        <v>795</v>
      </c>
      <c r="D149" s="10" t="s">
        <v>796</v>
      </c>
      <c r="E149" s="13" t="s">
        <v>148</v>
      </c>
      <c r="F149" s="13"/>
      <c r="G149" s="13"/>
      <c r="H149" s="13" t="s">
        <v>10</v>
      </c>
      <c r="I149" s="22">
        <v>0</v>
      </c>
      <c r="J149" s="22">
        <v>0</v>
      </c>
      <c r="K149" s="22">
        <v>0</v>
      </c>
      <c r="L149" s="22">
        <v>0</v>
      </c>
      <c r="M149" s="73"/>
      <c r="N149" s="3" t="s">
        <v>797</v>
      </c>
      <c r="O149" s="56"/>
    </row>
    <row r="150" spans="1:15" x14ac:dyDescent="0.25">
      <c r="A150" s="9"/>
      <c r="B150" s="10" t="s">
        <v>794</v>
      </c>
      <c r="C150" s="10" t="s">
        <v>795</v>
      </c>
      <c r="D150" s="10" t="s">
        <v>796</v>
      </c>
      <c r="E150" s="21" t="s">
        <v>149</v>
      </c>
      <c r="F150" s="13"/>
      <c r="G150" s="13"/>
      <c r="H150" s="13"/>
      <c r="I150" s="22"/>
      <c r="J150" s="22"/>
      <c r="K150" s="22"/>
      <c r="L150" s="22"/>
      <c r="M150" s="73">
        <v>3211302431001</v>
      </c>
      <c r="N150" s="3" t="s">
        <v>2607</v>
      </c>
      <c r="O150" s="56"/>
    </row>
    <row r="151" spans="1:15" x14ac:dyDescent="0.25">
      <c r="A151" s="9">
        <v>1</v>
      </c>
      <c r="B151" s="10" t="s">
        <v>794</v>
      </c>
      <c r="C151" s="10" t="s">
        <v>795</v>
      </c>
      <c r="D151" s="10" t="s">
        <v>796</v>
      </c>
      <c r="E151" s="13" t="s">
        <v>150</v>
      </c>
      <c r="F151" s="13" t="s">
        <v>10</v>
      </c>
      <c r="G151" s="13" t="s">
        <v>10</v>
      </c>
      <c r="H151" s="13" t="s">
        <v>10</v>
      </c>
      <c r="I151" s="22">
        <v>0</v>
      </c>
      <c r="J151" s="22">
        <v>0</v>
      </c>
      <c r="K151" s="22">
        <v>0</v>
      </c>
      <c r="L151" s="22">
        <v>0</v>
      </c>
      <c r="M151" s="73"/>
      <c r="N151" s="3" t="s">
        <v>797</v>
      </c>
      <c r="O151" s="56"/>
    </row>
    <row r="152" spans="1:15" x14ac:dyDescent="0.25">
      <c r="A152" s="9">
        <v>1</v>
      </c>
      <c r="B152" s="10" t="s">
        <v>794</v>
      </c>
      <c r="C152" s="10" t="s">
        <v>795</v>
      </c>
      <c r="D152" s="10" t="s">
        <v>796</v>
      </c>
      <c r="E152" s="13" t="s">
        <v>151</v>
      </c>
      <c r="F152" s="13" t="s">
        <v>10</v>
      </c>
      <c r="G152" s="13" t="s">
        <v>10</v>
      </c>
      <c r="H152" s="13" t="s">
        <v>10</v>
      </c>
      <c r="I152" s="22"/>
      <c r="J152" s="22"/>
      <c r="K152" s="22"/>
      <c r="L152" s="22"/>
      <c r="M152" s="73">
        <v>3211302421001</v>
      </c>
      <c r="N152" s="3" t="s">
        <v>2621</v>
      </c>
      <c r="O152" s="56"/>
    </row>
    <row r="153" spans="1:15" x14ac:dyDescent="0.25">
      <c r="A153" s="9">
        <v>1</v>
      </c>
      <c r="B153" s="10" t="s">
        <v>794</v>
      </c>
      <c r="C153" s="10" t="s">
        <v>795</v>
      </c>
      <c r="D153" s="10" t="s">
        <v>796</v>
      </c>
      <c r="E153" s="13" t="s">
        <v>152</v>
      </c>
      <c r="F153" s="13"/>
      <c r="G153" s="13"/>
      <c r="H153" s="13" t="s">
        <v>10</v>
      </c>
      <c r="I153" s="22"/>
      <c r="J153" s="22"/>
      <c r="K153" s="22"/>
      <c r="L153" s="22"/>
      <c r="M153" s="73">
        <v>3219999442001</v>
      </c>
      <c r="N153" s="3" t="s">
        <v>2621</v>
      </c>
      <c r="O153" s="56"/>
    </row>
    <row r="154" spans="1:15" x14ac:dyDescent="0.25">
      <c r="A154" s="9">
        <v>1</v>
      </c>
      <c r="B154" s="10" t="s">
        <v>794</v>
      </c>
      <c r="C154" s="10" t="s">
        <v>795</v>
      </c>
      <c r="D154" s="10" t="s">
        <v>796</v>
      </c>
      <c r="E154" s="13" t="s">
        <v>153</v>
      </c>
      <c r="F154" s="13"/>
      <c r="G154" s="13"/>
      <c r="H154" s="13" t="s">
        <v>10</v>
      </c>
      <c r="I154" s="22"/>
      <c r="J154" s="22"/>
      <c r="K154" s="22"/>
      <c r="L154" s="22"/>
      <c r="M154" s="73">
        <v>3219999523001</v>
      </c>
      <c r="N154" s="3" t="s">
        <v>2621</v>
      </c>
      <c r="O154" s="56"/>
    </row>
    <row r="155" spans="1:15" x14ac:dyDescent="0.25">
      <c r="A155" s="9">
        <v>1</v>
      </c>
      <c r="B155" s="10" t="s">
        <v>794</v>
      </c>
      <c r="C155" s="10" t="s">
        <v>795</v>
      </c>
      <c r="D155" s="10" t="s">
        <v>796</v>
      </c>
      <c r="E155" s="13" t="s">
        <v>154</v>
      </c>
      <c r="F155" s="13" t="s">
        <v>10</v>
      </c>
      <c r="G155" s="13" t="s">
        <v>10</v>
      </c>
      <c r="H155" s="13" t="s">
        <v>10</v>
      </c>
      <c r="I155" s="22"/>
      <c r="J155" s="22"/>
      <c r="K155" s="22"/>
      <c r="L155" s="22"/>
      <c r="M155" s="73">
        <v>3211102111001</v>
      </c>
      <c r="N155" s="3" t="s">
        <v>2621</v>
      </c>
      <c r="O155" s="56"/>
    </row>
    <row r="156" spans="1:15" x14ac:dyDescent="0.25">
      <c r="A156" s="9">
        <v>1</v>
      </c>
      <c r="B156" s="10" t="s">
        <v>794</v>
      </c>
      <c r="C156" s="10" t="s">
        <v>795</v>
      </c>
      <c r="D156" s="10" t="s">
        <v>796</v>
      </c>
      <c r="E156" s="13" t="s">
        <v>155</v>
      </c>
      <c r="F156" s="13" t="s">
        <v>10</v>
      </c>
      <c r="G156" s="13" t="s">
        <v>10</v>
      </c>
      <c r="H156" s="13" t="s">
        <v>10</v>
      </c>
      <c r="I156" s="22"/>
      <c r="J156" s="22"/>
      <c r="K156" s="22"/>
      <c r="L156" s="22"/>
      <c r="M156" s="73">
        <v>3211102103001</v>
      </c>
      <c r="N156" s="3" t="s">
        <v>2621</v>
      </c>
      <c r="O156" s="56"/>
    </row>
    <row r="157" spans="1:15" x14ac:dyDescent="0.25">
      <c r="A157" s="9">
        <v>1</v>
      </c>
      <c r="B157" s="10" t="s">
        <v>794</v>
      </c>
      <c r="C157" s="10" t="s">
        <v>795</v>
      </c>
      <c r="D157" s="10" t="s">
        <v>796</v>
      </c>
      <c r="E157" s="13" t="s">
        <v>156</v>
      </c>
      <c r="F157" s="13"/>
      <c r="G157" s="13" t="s">
        <v>10</v>
      </c>
      <c r="H157" s="13" t="s">
        <v>10</v>
      </c>
      <c r="I157" s="22"/>
      <c r="J157" s="22"/>
      <c r="K157" s="22"/>
      <c r="L157" s="22"/>
      <c r="M157" s="73">
        <v>3211102302001</v>
      </c>
      <c r="N157" s="3" t="s">
        <v>2621</v>
      </c>
      <c r="O157" s="56"/>
    </row>
    <row r="158" spans="1:15" x14ac:dyDescent="0.25">
      <c r="A158" s="9">
        <v>1</v>
      </c>
      <c r="B158" s="10" t="s">
        <v>794</v>
      </c>
      <c r="C158" s="10" t="s">
        <v>795</v>
      </c>
      <c r="D158" s="10" t="s">
        <v>796</v>
      </c>
      <c r="E158" s="13" t="s">
        <v>157</v>
      </c>
      <c r="F158" s="13"/>
      <c r="G158" s="13" t="s">
        <v>15</v>
      </c>
      <c r="H158" s="13" t="s">
        <v>10</v>
      </c>
      <c r="I158" s="22"/>
      <c r="J158" s="22"/>
      <c r="K158" s="22"/>
      <c r="L158" s="22"/>
      <c r="M158" s="73">
        <v>3211102512001</v>
      </c>
      <c r="N158" s="3" t="s">
        <v>2621</v>
      </c>
      <c r="O158" s="56"/>
    </row>
    <row r="159" spans="1:15" x14ac:dyDescent="0.25">
      <c r="A159" s="9">
        <v>1</v>
      </c>
      <c r="B159" s="10" t="s">
        <v>794</v>
      </c>
      <c r="C159" s="10" t="s">
        <v>795</v>
      </c>
      <c r="D159" s="10" t="s">
        <v>796</v>
      </c>
      <c r="E159" s="13" t="s">
        <v>158</v>
      </c>
      <c r="F159" s="13"/>
      <c r="G159" s="13" t="s">
        <v>10</v>
      </c>
      <c r="H159" s="13" t="s">
        <v>10</v>
      </c>
      <c r="I159" s="22">
        <v>0</v>
      </c>
      <c r="J159" s="22">
        <v>0</v>
      </c>
      <c r="K159" s="22">
        <v>0</v>
      </c>
      <c r="L159" s="22">
        <v>0</v>
      </c>
      <c r="M159" s="73"/>
      <c r="N159" s="3" t="s">
        <v>797</v>
      </c>
      <c r="O159" s="56"/>
    </row>
    <row r="160" spans="1:15" x14ac:dyDescent="0.25">
      <c r="A160" s="9">
        <v>1</v>
      </c>
      <c r="B160" s="10" t="s">
        <v>794</v>
      </c>
      <c r="C160" s="10" t="s">
        <v>795</v>
      </c>
      <c r="D160" s="10" t="s">
        <v>796</v>
      </c>
      <c r="E160" s="13" t="s">
        <v>159</v>
      </c>
      <c r="F160" s="13"/>
      <c r="G160" s="13" t="s">
        <v>10</v>
      </c>
      <c r="H160" s="13" t="s">
        <v>10</v>
      </c>
      <c r="I160" s="22"/>
      <c r="J160" s="22"/>
      <c r="K160" s="22"/>
      <c r="L160" s="22"/>
      <c r="M160" s="73">
        <v>3211102422001</v>
      </c>
      <c r="N160" s="3" t="s">
        <v>2621</v>
      </c>
      <c r="O160" s="56"/>
    </row>
    <row r="161" spans="1:15" x14ac:dyDescent="0.25">
      <c r="A161" s="9">
        <v>1</v>
      </c>
      <c r="B161" s="10" t="s">
        <v>794</v>
      </c>
      <c r="C161" s="10" t="s">
        <v>795</v>
      </c>
      <c r="D161" s="10" t="s">
        <v>796</v>
      </c>
      <c r="E161" s="13" t="s">
        <v>160</v>
      </c>
      <c r="F161" s="13"/>
      <c r="G161" s="13" t="s">
        <v>10</v>
      </c>
      <c r="H161" s="13" t="s">
        <v>10</v>
      </c>
      <c r="I161" s="22"/>
      <c r="J161" s="22"/>
      <c r="K161" s="22"/>
      <c r="L161" s="22"/>
      <c r="M161" s="73">
        <v>3211102622001</v>
      </c>
      <c r="N161" s="3" t="s">
        <v>2608</v>
      </c>
      <c r="O161" s="56"/>
    </row>
    <row r="162" spans="1:15" x14ac:dyDescent="0.25">
      <c r="A162" s="9">
        <v>1</v>
      </c>
      <c r="B162" s="10" t="s">
        <v>794</v>
      </c>
      <c r="C162" s="10" t="s">
        <v>795</v>
      </c>
      <c r="D162" s="10" t="s">
        <v>796</v>
      </c>
      <c r="E162" s="13" t="s">
        <v>161</v>
      </c>
      <c r="F162" s="13"/>
      <c r="G162" s="13" t="s">
        <v>10</v>
      </c>
      <c r="H162" s="13" t="s">
        <v>10</v>
      </c>
      <c r="I162" s="22"/>
      <c r="J162" s="22"/>
      <c r="K162" s="22"/>
      <c r="L162" s="22"/>
      <c r="M162" s="73">
        <v>3211102632001</v>
      </c>
      <c r="N162" s="3" t="s">
        <v>2621</v>
      </c>
      <c r="O162" s="56"/>
    </row>
    <row r="163" spans="1:15" x14ac:dyDescent="0.25">
      <c r="A163" s="9">
        <v>1</v>
      </c>
      <c r="B163" s="10" t="s">
        <v>794</v>
      </c>
      <c r="C163" s="10" t="s">
        <v>795</v>
      </c>
      <c r="D163" s="10" t="s">
        <v>796</v>
      </c>
      <c r="E163" s="13" t="s">
        <v>162</v>
      </c>
      <c r="F163" s="13"/>
      <c r="G163" s="13" t="s">
        <v>10</v>
      </c>
      <c r="H163" s="13" t="s">
        <v>10</v>
      </c>
      <c r="I163" s="22">
        <v>0</v>
      </c>
      <c r="J163" s="22">
        <v>0</v>
      </c>
      <c r="K163" s="22">
        <v>0</v>
      </c>
      <c r="L163" s="22">
        <v>0</v>
      </c>
      <c r="M163" s="73"/>
      <c r="N163" s="3" t="s">
        <v>797</v>
      </c>
      <c r="O163" s="56"/>
    </row>
    <row r="164" spans="1:15" x14ac:dyDescent="0.25">
      <c r="A164" s="9"/>
      <c r="B164" s="10" t="s">
        <v>794</v>
      </c>
      <c r="C164" s="10" t="s">
        <v>795</v>
      </c>
      <c r="D164" s="10" t="s">
        <v>796</v>
      </c>
      <c r="E164" s="13" t="s">
        <v>163</v>
      </c>
      <c r="F164" s="13"/>
      <c r="G164" s="13"/>
      <c r="H164" s="13"/>
      <c r="I164" s="22"/>
      <c r="J164" s="22"/>
      <c r="K164" s="22"/>
      <c r="L164" s="22"/>
      <c r="M164" s="73">
        <v>3212501332001</v>
      </c>
      <c r="N164" s="3" t="s">
        <v>2621</v>
      </c>
      <c r="O164" s="56"/>
    </row>
    <row r="165" spans="1:15" x14ac:dyDescent="0.25">
      <c r="A165" s="9">
        <v>1</v>
      </c>
      <c r="B165" s="10" t="s">
        <v>794</v>
      </c>
      <c r="C165" s="10" t="s">
        <v>795</v>
      </c>
      <c r="D165" s="10" t="s">
        <v>796</v>
      </c>
      <c r="E165" s="13" t="s">
        <v>164</v>
      </c>
      <c r="F165" s="13"/>
      <c r="G165" s="13" t="s">
        <v>10</v>
      </c>
      <c r="H165" s="13" t="s">
        <v>10</v>
      </c>
      <c r="I165" s="22">
        <v>0</v>
      </c>
      <c r="J165" s="22">
        <v>0</v>
      </c>
      <c r="K165" s="22">
        <v>0</v>
      </c>
      <c r="L165" s="22">
        <v>0</v>
      </c>
      <c r="M165" s="73"/>
      <c r="N165" s="3" t="s">
        <v>797</v>
      </c>
      <c r="O165" s="56"/>
    </row>
    <row r="166" spans="1:15" x14ac:dyDescent="0.25">
      <c r="A166" s="9">
        <v>1</v>
      </c>
      <c r="B166" s="10" t="s">
        <v>794</v>
      </c>
      <c r="C166" s="10" t="s">
        <v>795</v>
      </c>
      <c r="D166" s="10" t="s">
        <v>796</v>
      </c>
      <c r="E166" s="13" t="s">
        <v>165</v>
      </c>
      <c r="F166" s="13" t="s">
        <v>10</v>
      </c>
      <c r="G166" s="13" t="s">
        <v>10</v>
      </c>
      <c r="H166" s="13" t="s">
        <v>10</v>
      </c>
      <c r="I166" s="22">
        <v>0</v>
      </c>
      <c r="J166" s="22">
        <v>0</v>
      </c>
      <c r="K166" s="22">
        <v>0</v>
      </c>
      <c r="L166" s="22">
        <v>0</v>
      </c>
      <c r="M166" s="73"/>
      <c r="N166" s="3" t="s">
        <v>797</v>
      </c>
      <c r="O166" s="56"/>
    </row>
    <row r="167" spans="1:15" x14ac:dyDescent="0.25">
      <c r="A167" s="9">
        <v>1</v>
      </c>
      <c r="B167" s="10" t="s">
        <v>794</v>
      </c>
      <c r="C167" s="10" t="s">
        <v>795</v>
      </c>
      <c r="D167" s="10" t="s">
        <v>796</v>
      </c>
      <c r="E167" s="13" t="s">
        <v>166</v>
      </c>
      <c r="F167" s="13"/>
      <c r="G167" s="13" t="s">
        <v>15</v>
      </c>
      <c r="H167" s="13" t="s">
        <v>10</v>
      </c>
      <c r="I167" s="22"/>
      <c r="J167" s="22"/>
      <c r="K167" s="22"/>
      <c r="L167" s="22"/>
      <c r="M167" s="73">
        <v>3212601201001</v>
      </c>
      <c r="N167" s="3" t="s">
        <v>2621</v>
      </c>
      <c r="O167" s="56"/>
    </row>
    <row r="168" spans="1:15" x14ac:dyDescent="0.25">
      <c r="A168" s="9">
        <v>1</v>
      </c>
      <c r="B168" s="10" t="s">
        <v>794</v>
      </c>
      <c r="C168" s="10" t="s">
        <v>795</v>
      </c>
      <c r="D168" s="10" t="s">
        <v>796</v>
      </c>
      <c r="E168" s="13" t="s">
        <v>167</v>
      </c>
      <c r="F168" s="13"/>
      <c r="G168" s="13" t="s">
        <v>15</v>
      </c>
      <c r="H168" s="13" t="s">
        <v>10</v>
      </c>
      <c r="I168" s="22">
        <v>0</v>
      </c>
      <c r="J168" s="22">
        <v>0</v>
      </c>
      <c r="K168" s="22">
        <v>0</v>
      </c>
      <c r="L168" s="22">
        <v>0</v>
      </c>
      <c r="M168" s="73"/>
      <c r="N168" s="3" t="s">
        <v>797</v>
      </c>
      <c r="O168" s="56"/>
    </row>
    <row r="169" spans="1:15" x14ac:dyDescent="0.25">
      <c r="A169" s="9">
        <v>1</v>
      </c>
      <c r="B169" s="10" t="s">
        <v>794</v>
      </c>
      <c r="C169" s="10" t="s">
        <v>795</v>
      </c>
      <c r="D169" s="10" t="s">
        <v>796</v>
      </c>
      <c r="E169" s="13" t="s">
        <v>168</v>
      </c>
      <c r="F169" s="13"/>
      <c r="G169" s="13" t="s">
        <v>15</v>
      </c>
      <c r="H169" s="13" t="s">
        <v>10</v>
      </c>
      <c r="I169" s="22"/>
      <c r="J169" s="22"/>
      <c r="K169" s="22"/>
      <c r="L169" s="22"/>
      <c r="M169" s="73">
        <v>3212601211001</v>
      </c>
      <c r="N169" s="3" t="s">
        <v>2621</v>
      </c>
      <c r="O169" s="56"/>
    </row>
    <row r="170" spans="1:15" x14ac:dyDescent="0.25">
      <c r="A170" s="9">
        <v>1</v>
      </c>
      <c r="B170" s="10" t="s">
        <v>794</v>
      </c>
      <c r="C170" s="10" t="s">
        <v>795</v>
      </c>
      <c r="D170" s="10" t="s">
        <v>796</v>
      </c>
      <c r="E170" s="13" t="s">
        <v>169</v>
      </c>
      <c r="F170" s="13"/>
      <c r="G170" s="13" t="s">
        <v>15</v>
      </c>
      <c r="H170" s="13" t="s">
        <v>10</v>
      </c>
      <c r="I170" s="22">
        <v>0</v>
      </c>
      <c r="J170" s="22">
        <v>0</v>
      </c>
      <c r="K170" s="22">
        <v>0</v>
      </c>
      <c r="L170" s="22">
        <v>0</v>
      </c>
      <c r="M170" s="73"/>
      <c r="N170" s="3" t="s">
        <v>797</v>
      </c>
      <c r="O170" s="56"/>
    </row>
    <row r="171" spans="1:15" x14ac:dyDescent="0.25">
      <c r="A171" s="9">
        <v>1</v>
      </c>
      <c r="B171" s="10" t="s">
        <v>794</v>
      </c>
      <c r="C171" s="10" t="s">
        <v>795</v>
      </c>
      <c r="D171" s="10" t="s">
        <v>796</v>
      </c>
      <c r="E171" s="13" t="s">
        <v>170</v>
      </c>
      <c r="F171" s="13"/>
      <c r="G171" s="13" t="s">
        <v>15</v>
      </c>
      <c r="H171" s="13" t="s">
        <v>10</v>
      </c>
      <c r="I171" s="22">
        <v>0</v>
      </c>
      <c r="J171" s="22">
        <v>0</v>
      </c>
      <c r="K171" s="22">
        <v>0</v>
      </c>
      <c r="L171" s="22">
        <v>0</v>
      </c>
      <c r="M171" s="73"/>
      <c r="N171" s="3" t="s">
        <v>797</v>
      </c>
      <c r="O171" s="56"/>
    </row>
    <row r="172" spans="1:15" x14ac:dyDescent="0.25">
      <c r="A172" s="9">
        <v>1</v>
      </c>
      <c r="B172" s="10" t="s">
        <v>794</v>
      </c>
      <c r="C172" s="10" t="s">
        <v>795</v>
      </c>
      <c r="D172" s="10" t="s">
        <v>796</v>
      </c>
      <c r="E172" s="13" t="s">
        <v>171</v>
      </c>
      <c r="F172" s="13" t="s">
        <v>10</v>
      </c>
      <c r="G172" s="13" t="s">
        <v>10</v>
      </c>
      <c r="H172" s="13" t="s">
        <v>10</v>
      </c>
      <c r="I172" s="22">
        <v>0</v>
      </c>
      <c r="J172" s="22">
        <v>0</v>
      </c>
      <c r="K172" s="22">
        <v>0</v>
      </c>
      <c r="L172" s="22">
        <v>0</v>
      </c>
      <c r="M172" s="73"/>
      <c r="N172" s="3" t="s">
        <v>797</v>
      </c>
      <c r="O172" s="56"/>
    </row>
    <row r="173" spans="1:15" x14ac:dyDescent="0.25">
      <c r="A173" s="9">
        <v>1</v>
      </c>
      <c r="B173" s="10" t="s">
        <v>794</v>
      </c>
      <c r="C173" s="10" t="s">
        <v>795</v>
      </c>
      <c r="D173" s="10" t="s">
        <v>796</v>
      </c>
      <c r="E173" s="13" t="s">
        <v>172</v>
      </c>
      <c r="F173" s="13" t="s">
        <v>10</v>
      </c>
      <c r="G173" s="13" t="s">
        <v>10</v>
      </c>
      <c r="H173" s="13" t="s">
        <v>10</v>
      </c>
      <c r="I173" s="22"/>
      <c r="J173" s="22"/>
      <c r="K173" s="22"/>
      <c r="L173" s="22"/>
      <c r="M173" s="73">
        <v>3211109141001</v>
      </c>
      <c r="N173" s="3" t="s">
        <v>2621</v>
      </c>
      <c r="O173" s="56"/>
    </row>
    <row r="174" spans="1:15" x14ac:dyDescent="0.25">
      <c r="A174" s="9">
        <v>1</v>
      </c>
      <c r="B174" s="10" t="s">
        <v>794</v>
      </c>
      <c r="C174" s="10" t="s">
        <v>795</v>
      </c>
      <c r="D174" s="10" t="s">
        <v>796</v>
      </c>
      <c r="E174" s="13" t="s">
        <v>173</v>
      </c>
      <c r="F174" s="13"/>
      <c r="G174" s="13" t="s">
        <v>10</v>
      </c>
      <c r="H174" s="13" t="s">
        <v>10</v>
      </c>
      <c r="I174" s="22"/>
      <c r="J174" s="22"/>
      <c r="K174" s="22"/>
      <c r="L174" s="22"/>
      <c r="M174" s="73">
        <v>3211109122001</v>
      </c>
      <c r="N174" s="3" t="s">
        <v>2621</v>
      </c>
      <c r="O174" s="56"/>
    </row>
    <row r="175" spans="1:15" x14ac:dyDescent="0.25">
      <c r="A175" s="9">
        <v>1</v>
      </c>
      <c r="B175" s="10" t="s">
        <v>794</v>
      </c>
      <c r="C175" s="10" t="s">
        <v>795</v>
      </c>
      <c r="D175" s="10" t="s">
        <v>796</v>
      </c>
      <c r="E175" s="13" t="s">
        <v>174</v>
      </c>
      <c r="F175" s="13"/>
      <c r="G175" s="13" t="s">
        <v>10</v>
      </c>
      <c r="H175" s="13" t="s">
        <v>10</v>
      </c>
      <c r="I175" s="22"/>
      <c r="J175" s="22"/>
      <c r="K175" s="22"/>
      <c r="L175" s="22"/>
      <c r="M175" s="73">
        <v>3219999866001</v>
      </c>
      <c r="N175" s="3" t="s">
        <v>2621</v>
      </c>
      <c r="O175" s="56"/>
    </row>
    <row r="176" spans="1:15" ht="22.5" x14ac:dyDescent="0.25">
      <c r="A176" s="9">
        <v>1</v>
      </c>
      <c r="B176" s="10" t="s">
        <v>794</v>
      </c>
      <c r="C176" s="10" t="s">
        <v>795</v>
      </c>
      <c r="D176" s="10" t="s">
        <v>796</v>
      </c>
      <c r="E176" s="13" t="s">
        <v>175</v>
      </c>
      <c r="F176" s="13"/>
      <c r="G176" s="13" t="s">
        <v>10</v>
      </c>
      <c r="H176" s="13" t="s">
        <v>10</v>
      </c>
      <c r="I176" s="22"/>
      <c r="J176" s="22"/>
      <c r="K176" s="22"/>
      <c r="L176" s="22"/>
      <c r="M176" s="73">
        <v>3211109161001</v>
      </c>
      <c r="N176" s="3" t="s">
        <v>2609</v>
      </c>
      <c r="O176" s="56"/>
    </row>
    <row r="177" spans="1:15" x14ac:dyDescent="0.25">
      <c r="A177" s="9">
        <v>1</v>
      </c>
      <c r="B177" s="10" t="s">
        <v>794</v>
      </c>
      <c r="C177" s="10" t="s">
        <v>795</v>
      </c>
      <c r="D177" s="10" t="s">
        <v>796</v>
      </c>
      <c r="E177" s="13" t="s">
        <v>176</v>
      </c>
      <c r="F177" s="13"/>
      <c r="G177" s="13" t="s">
        <v>15</v>
      </c>
      <c r="H177" s="13" t="s">
        <v>10</v>
      </c>
      <c r="I177" s="22">
        <v>0</v>
      </c>
      <c r="J177" s="22">
        <v>0</v>
      </c>
      <c r="K177" s="22">
        <v>0</v>
      </c>
      <c r="L177" s="22">
        <v>0</v>
      </c>
      <c r="M177" s="73"/>
      <c r="N177" s="3" t="s">
        <v>797</v>
      </c>
      <c r="O177" s="56"/>
    </row>
    <row r="178" spans="1:15" x14ac:dyDescent="0.25">
      <c r="A178" s="9">
        <v>1</v>
      </c>
      <c r="B178" s="10" t="s">
        <v>794</v>
      </c>
      <c r="C178" s="10" t="s">
        <v>795</v>
      </c>
      <c r="D178" s="10" t="s">
        <v>796</v>
      </c>
      <c r="E178" s="13" t="s">
        <v>177</v>
      </c>
      <c r="F178" s="13"/>
      <c r="G178" s="13" t="s">
        <v>15</v>
      </c>
      <c r="H178" s="13" t="s">
        <v>10</v>
      </c>
      <c r="I178" s="22"/>
      <c r="J178" s="22"/>
      <c r="K178" s="22"/>
      <c r="L178" s="22"/>
      <c r="M178" s="73">
        <v>3212509112001</v>
      </c>
      <c r="N178" s="3" t="s">
        <v>2610</v>
      </c>
      <c r="O178" s="56"/>
    </row>
    <row r="179" spans="1:15" x14ac:dyDescent="0.25">
      <c r="A179" s="9">
        <v>1</v>
      </c>
      <c r="B179" s="10" t="s">
        <v>794</v>
      </c>
      <c r="C179" s="10" t="s">
        <v>795</v>
      </c>
      <c r="D179" s="10" t="s">
        <v>796</v>
      </c>
      <c r="E179" s="13" t="s">
        <v>178</v>
      </c>
      <c r="F179" s="13"/>
      <c r="G179" s="13" t="s">
        <v>15</v>
      </c>
      <c r="H179" s="13" t="s">
        <v>10</v>
      </c>
      <c r="I179" s="22"/>
      <c r="J179" s="22"/>
      <c r="K179" s="22"/>
      <c r="L179" s="22"/>
      <c r="M179" s="73">
        <v>3219999208001</v>
      </c>
      <c r="N179" s="3" t="s">
        <v>2621</v>
      </c>
      <c r="O179" s="56"/>
    </row>
    <row r="180" spans="1:15" x14ac:dyDescent="0.25">
      <c r="A180" s="9">
        <v>1</v>
      </c>
      <c r="B180" s="10" t="s">
        <v>794</v>
      </c>
      <c r="C180" s="10" t="s">
        <v>795</v>
      </c>
      <c r="D180" s="10" t="s">
        <v>796</v>
      </c>
      <c r="E180" s="13" t="s">
        <v>179</v>
      </c>
      <c r="F180" s="13"/>
      <c r="G180" s="13"/>
      <c r="H180" s="13" t="s">
        <v>10</v>
      </c>
      <c r="I180" s="22">
        <v>0</v>
      </c>
      <c r="J180" s="22">
        <v>0</v>
      </c>
      <c r="K180" s="22">
        <v>0</v>
      </c>
      <c r="L180" s="22">
        <v>0</v>
      </c>
      <c r="M180" s="73"/>
      <c r="N180" s="3" t="s">
        <v>797</v>
      </c>
      <c r="O180" s="56"/>
    </row>
    <row r="181" spans="1:15" x14ac:dyDescent="0.25">
      <c r="A181" s="9">
        <v>1</v>
      </c>
      <c r="B181" s="10" t="s">
        <v>794</v>
      </c>
      <c r="C181" s="10" t="s">
        <v>795</v>
      </c>
      <c r="D181" s="10" t="s">
        <v>796</v>
      </c>
      <c r="E181" s="13" t="s">
        <v>180</v>
      </c>
      <c r="F181" s="13"/>
      <c r="G181" s="13" t="s">
        <v>15</v>
      </c>
      <c r="H181" s="13" t="s">
        <v>10</v>
      </c>
      <c r="I181" s="22">
        <v>0</v>
      </c>
      <c r="J181" s="22">
        <v>0</v>
      </c>
      <c r="K181" s="22">
        <v>0</v>
      </c>
      <c r="L181" s="22">
        <v>0</v>
      </c>
      <c r="M181" s="73"/>
      <c r="N181" s="3" t="s">
        <v>797</v>
      </c>
      <c r="O181" s="56"/>
    </row>
    <row r="182" spans="1:15" x14ac:dyDescent="0.25">
      <c r="A182" s="9"/>
      <c r="B182" s="10" t="s">
        <v>794</v>
      </c>
      <c r="C182" s="10" t="s">
        <v>795</v>
      </c>
      <c r="D182" s="10" t="s">
        <v>796</v>
      </c>
      <c r="E182" s="13" t="s">
        <v>181</v>
      </c>
      <c r="F182" s="13"/>
      <c r="G182" s="13"/>
      <c r="H182" s="13"/>
      <c r="I182" s="22"/>
      <c r="J182" s="22"/>
      <c r="K182" s="22"/>
      <c r="L182" s="22"/>
      <c r="M182" s="73">
        <v>3212502122001</v>
      </c>
      <c r="N182" s="3" t="s">
        <v>2606</v>
      </c>
      <c r="O182" s="56"/>
    </row>
    <row r="183" spans="1:15" x14ac:dyDescent="0.25">
      <c r="A183" s="9">
        <v>1</v>
      </c>
      <c r="B183" s="10" t="s">
        <v>794</v>
      </c>
      <c r="C183" s="10" t="s">
        <v>795</v>
      </c>
      <c r="D183" s="10" t="s">
        <v>796</v>
      </c>
      <c r="E183" s="13" t="s">
        <v>182</v>
      </c>
      <c r="F183" s="13"/>
      <c r="G183" s="13" t="s">
        <v>15</v>
      </c>
      <c r="H183" s="13" t="s">
        <v>10</v>
      </c>
      <c r="I183" s="22">
        <v>0</v>
      </c>
      <c r="J183" s="22">
        <v>0</v>
      </c>
      <c r="K183" s="22">
        <v>0</v>
      </c>
      <c r="L183" s="22">
        <v>0</v>
      </c>
      <c r="M183" s="73"/>
      <c r="N183" s="3" t="s">
        <v>797</v>
      </c>
      <c r="O183" s="56"/>
    </row>
    <row r="184" spans="1:15" x14ac:dyDescent="0.25">
      <c r="A184" s="9">
        <v>1</v>
      </c>
      <c r="B184" s="10" t="s">
        <v>794</v>
      </c>
      <c r="C184" s="10" t="s">
        <v>795</v>
      </c>
      <c r="D184" s="10" t="s">
        <v>796</v>
      </c>
      <c r="E184" s="13" t="s">
        <v>183</v>
      </c>
      <c r="F184" s="13" t="s">
        <v>10</v>
      </c>
      <c r="G184" s="13" t="s">
        <v>10</v>
      </c>
      <c r="H184" s="13" t="s">
        <v>10</v>
      </c>
      <c r="I184" s="22"/>
      <c r="J184" s="22"/>
      <c r="K184" s="22"/>
      <c r="L184" s="22"/>
      <c r="M184" s="73">
        <v>3211104421001</v>
      </c>
      <c r="N184" s="3" t="s">
        <v>2621</v>
      </c>
      <c r="O184" s="56"/>
    </row>
    <row r="185" spans="1:15" x14ac:dyDescent="0.25">
      <c r="A185" s="9">
        <v>1</v>
      </c>
      <c r="B185" s="10" t="s">
        <v>794</v>
      </c>
      <c r="C185" s="10" t="s">
        <v>795</v>
      </c>
      <c r="D185" s="10" t="s">
        <v>796</v>
      </c>
      <c r="E185" s="13" t="s">
        <v>184</v>
      </c>
      <c r="F185" s="13"/>
      <c r="G185" s="13" t="s">
        <v>10</v>
      </c>
      <c r="H185" s="13" t="s">
        <v>10</v>
      </c>
      <c r="I185" s="22"/>
      <c r="J185" s="22"/>
      <c r="K185" s="22"/>
      <c r="L185" s="22"/>
      <c r="M185" s="73">
        <v>3211104422001</v>
      </c>
      <c r="N185" s="3" t="s">
        <v>2606</v>
      </c>
      <c r="O185" s="56"/>
    </row>
    <row r="186" spans="1:15" x14ac:dyDescent="0.25">
      <c r="A186" s="9">
        <v>1</v>
      </c>
      <c r="B186" s="10" t="s">
        <v>794</v>
      </c>
      <c r="C186" s="10" t="s">
        <v>795</v>
      </c>
      <c r="D186" s="10" t="s">
        <v>796</v>
      </c>
      <c r="E186" s="13" t="s">
        <v>185</v>
      </c>
      <c r="F186" s="13" t="s">
        <v>10</v>
      </c>
      <c r="G186" s="13" t="s">
        <v>10</v>
      </c>
      <c r="H186" s="13" t="s">
        <v>10</v>
      </c>
      <c r="I186" s="22"/>
      <c r="J186" s="22"/>
      <c r="K186" s="22"/>
      <c r="L186" s="22"/>
      <c r="M186" s="73">
        <v>3211104413001</v>
      </c>
      <c r="N186" s="3" t="s">
        <v>2621</v>
      </c>
      <c r="O186" s="56"/>
    </row>
    <row r="187" spans="1:15" x14ac:dyDescent="0.25">
      <c r="A187" s="9">
        <v>1</v>
      </c>
      <c r="B187" s="10" t="s">
        <v>794</v>
      </c>
      <c r="C187" s="10" t="s">
        <v>795</v>
      </c>
      <c r="D187" s="10" t="s">
        <v>796</v>
      </c>
      <c r="E187" s="13" t="s">
        <v>186</v>
      </c>
      <c r="F187" s="13" t="s">
        <v>10</v>
      </c>
      <c r="G187" s="13" t="s">
        <v>10</v>
      </c>
      <c r="H187" s="13" t="s">
        <v>10</v>
      </c>
      <c r="I187" s="22"/>
      <c r="J187" s="22"/>
      <c r="K187" s="22"/>
      <c r="L187" s="22"/>
      <c r="M187" s="73">
        <v>3211104403001</v>
      </c>
      <c r="N187" s="3" t="s">
        <v>2621</v>
      </c>
      <c r="O187" s="56"/>
    </row>
    <row r="188" spans="1:15" x14ac:dyDescent="0.25">
      <c r="A188" s="9"/>
      <c r="B188" s="10" t="s">
        <v>794</v>
      </c>
      <c r="C188" s="10" t="s">
        <v>795</v>
      </c>
      <c r="D188" s="10" t="s">
        <v>796</v>
      </c>
      <c r="E188" s="13" t="s">
        <v>187</v>
      </c>
      <c r="F188" s="13"/>
      <c r="G188" s="13"/>
      <c r="H188" s="13"/>
      <c r="I188" s="22"/>
      <c r="J188" s="22"/>
      <c r="K188" s="22"/>
      <c r="L188" s="22"/>
      <c r="M188" s="73">
        <v>3211104111001</v>
      </c>
      <c r="N188" s="3" t="s">
        <v>2621</v>
      </c>
      <c r="O188" s="56"/>
    </row>
    <row r="189" spans="1:15" ht="22.5" x14ac:dyDescent="0.25">
      <c r="A189" s="9">
        <v>1</v>
      </c>
      <c r="B189" s="10" t="s">
        <v>794</v>
      </c>
      <c r="C189" s="10" t="s">
        <v>795</v>
      </c>
      <c r="D189" s="10" t="s">
        <v>796</v>
      </c>
      <c r="E189" s="13" t="s">
        <v>188</v>
      </c>
      <c r="F189" s="13" t="s">
        <v>10</v>
      </c>
      <c r="G189" s="13" t="s">
        <v>10</v>
      </c>
      <c r="H189" s="13" t="s">
        <v>10</v>
      </c>
      <c r="I189" s="22"/>
      <c r="J189" s="22"/>
      <c r="K189" s="22"/>
      <c r="L189" s="22"/>
      <c r="M189" s="73">
        <v>3211104121001</v>
      </c>
      <c r="N189" s="3" t="s">
        <v>2611</v>
      </c>
      <c r="O189" s="56"/>
    </row>
    <row r="190" spans="1:15" x14ac:dyDescent="0.25">
      <c r="A190" s="9">
        <v>1</v>
      </c>
      <c r="B190" s="10" t="s">
        <v>794</v>
      </c>
      <c r="C190" s="10" t="s">
        <v>795</v>
      </c>
      <c r="D190" s="10" t="s">
        <v>796</v>
      </c>
      <c r="E190" s="13" t="s">
        <v>189</v>
      </c>
      <c r="F190" s="13"/>
      <c r="G190" s="13" t="s">
        <v>10</v>
      </c>
      <c r="H190" s="13" t="s">
        <v>10</v>
      </c>
      <c r="I190" s="22">
        <v>0</v>
      </c>
      <c r="J190" s="22">
        <v>0</v>
      </c>
      <c r="K190" s="22">
        <v>0</v>
      </c>
      <c r="L190" s="22">
        <v>0</v>
      </c>
      <c r="M190" s="73"/>
      <c r="N190" s="3" t="s">
        <v>797</v>
      </c>
      <c r="O190" s="56"/>
    </row>
    <row r="191" spans="1:15" x14ac:dyDescent="0.25">
      <c r="A191" s="9">
        <v>1</v>
      </c>
      <c r="B191" s="10" t="s">
        <v>794</v>
      </c>
      <c r="C191" s="10" t="s">
        <v>795</v>
      </c>
      <c r="D191" s="10" t="s">
        <v>796</v>
      </c>
      <c r="E191" s="13" t="s">
        <v>190</v>
      </c>
      <c r="F191" s="13"/>
      <c r="G191" s="13" t="s">
        <v>10</v>
      </c>
      <c r="H191" s="13" t="s">
        <v>10</v>
      </c>
      <c r="I191" s="22">
        <v>0</v>
      </c>
      <c r="J191" s="22">
        <v>0</v>
      </c>
      <c r="K191" s="22">
        <v>0</v>
      </c>
      <c r="L191" s="22">
        <v>0</v>
      </c>
      <c r="M191" s="73"/>
      <c r="N191" s="3" t="s">
        <v>797</v>
      </c>
      <c r="O191" s="56"/>
    </row>
    <row r="192" spans="1:15" x14ac:dyDescent="0.25">
      <c r="A192" s="9">
        <v>1</v>
      </c>
      <c r="B192" s="10" t="s">
        <v>794</v>
      </c>
      <c r="C192" s="10" t="s">
        <v>795</v>
      </c>
      <c r="D192" s="10" t="s">
        <v>796</v>
      </c>
      <c r="E192" s="13" t="s">
        <v>191</v>
      </c>
      <c r="F192" s="13" t="s">
        <v>10</v>
      </c>
      <c r="G192" s="13" t="s">
        <v>10</v>
      </c>
      <c r="H192" s="13" t="s">
        <v>10</v>
      </c>
      <c r="I192" s="22"/>
      <c r="J192" s="22"/>
      <c r="K192" s="22"/>
      <c r="L192" s="22"/>
      <c r="M192" s="73">
        <v>3211205301001</v>
      </c>
      <c r="N192" s="3" t="s">
        <v>2606</v>
      </c>
      <c r="O192" s="56"/>
    </row>
    <row r="193" spans="1:15" x14ac:dyDescent="0.25">
      <c r="A193" s="9">
        <v>1</v>
      </c>
      <c r="B193" s="10" t="s">
        <v>794</v>
      </c>
      <c r="C193" s="10" t="s">
        <v>795</v>
      </c>
      <c r="D193" s="10" t="s">
        <v>796</v>
      </c>
      <c r="E193" s="13" t="s">
        <v>192</v>
      </c>
      <c r="F193" s="13" t="s">
        <v>10</v>
      </c>
      <c r="G193" s="13" t="s">
        <v>10</v>
      </c>
      <c r="H193" s="13" t="s">
        <v>10</v>
      </c>
      <c r="I193" s="22">
        <v>0</v>
      </c>
      <c r="J193" s="22">
        <v>0</v>
      </c>
      <c r="K193" s="22">
        <v>0</v>
      </c>
      <c r="L193" s="22">
        <v>0</v>
      </c>
      <c r="M193" s="73"/>
      <c r="N193" s="3" t="s">
        <v>797</v>
      </c>
      <c r="O193" s="56"/>
    </row>
    <row r="194" spans="1:15" x14ac:dyDescent="0.25">
      <c r="A194" s="9">
        <v>1</v>
      </c>
      <c r="B194" s="10" t="s">
        <v>794</v>
      </c>
      <c r="C194" s="10" t="s">
        <v>795</v>
      </c>
      <c r="D194" s="10" t="s">
        <v>796</v>
      </c>
      <c r="E194" s="13" t="s">
        <v>193</v>
      </c>
      <c r="F194" s="13" t="s">
        <v>10</v>
      </c>
      <c r="G194" s="13" t="s">
        <v>10</v>
      </c>
      <c r="H194" s="13" t="s">
        <v>10</v>
      </c>
      <c r="I194" s="22"/>
      <c r="J194" s="22"/>
      <c r="K194" s="22"/>
      <c r="L194" s="22"/>
      <c r="M194" s="73">
        <v>3211205311001</v>
      </c>
      <c r="N194" s="3" t="s">
        <v>2606</v>
      </c>
      <c r="O194" s="56"/>
    </row>
    <row r="195" spans="1:15" x14ac:dyDescent="0.25">
      <c r="A195" s="9">
        <v>1</v>
      </c>
      <c r="B195" s="10" t="s">
        <v>794</v>
      </c>
      <c r="C195" s="10" t="s">
        <v>795</v>
      </c>
      <c r="D195" s="10" t="s">
        <v>796</v>
      </c>
      <c r="E195" s="13" t="s">
        <v>194</v>
      </c>
      <c r="F195" s="13" t="s">
        <v>10</v>
      </c>
      <c r="G195" s="13" t="s">
        <v>10</v>
      </c>
      <c r="H195" s="13" t="s">
        <v>10</v>
      </c>
      <c r="I195" s="22">
        <v>0</v>
      </c>
      <c r="J195" s="22">
        <v>0</v>
      </c>
      <c r="K195" s="22">
        <v>0</v>
      </c>
      <c r="L195" s="22">
        <v>0</v>
      </c>
      <c r="M195" s="73"/>
      <c r="N195" s="3" t="s">
        <v>797</v>
      </c>
      <c r="O195" s="56"/>
    </row>
    <row r="196" spans="1:15" x14ac:dyDescent="0.25">
      <c r="A196" s="9">
        <v>1</v>
      </c>
      <c r="B196" s="10" t="s">
        <v>794</v>
      </c>
      <c r="C196" s="10" t="s">
        <v>795</v>
      </c>
      <c r="D196" s="10" t="s">
        <v>796</v>
      </c>
      <c r="E196" s="13" t="s">
        <v>195</v>
      </c>
      <c r="F196" s="13"/>
      <c r="G196" s="13" t="s">
        <v>10</v>
      </c>
      <c r="H196" s="13" t="s">
        <v>10</v>
      </c>
      <c r="I196" s="22"/>
      <c r="J196" s="22"/>
      <c r="K196" s="22"/>
      <c r="L196" s="22"/>
      <c r="M196" s="73">
        <v>3211201121001</v>
      </c>
      <c r="N196" s="3" t="s">
        <v>2621</v>
      </c>
      <c r="O196" s="56"/>
    </row>
    <row r="197" spans="1:15" x14ac:dyDescent="0.25">
      <c r="A197" s="9">
        <v>1</v>
      </c>
      <c r="B197" s="10" t="s">
        <v>794</v>
      </c>
      <c r="C197" s="10" t="s">
        <v>795</v>
      </c>
      <c r="D197" s="10" t="s">
        <v>796</v>
      </c>
      <c r="E197" s="13" t="s">
        <v>196</v>
      </c>
      <c r="F197" s="13"/>
      <c r="G197" s="13" t="s">
        <v>10</v>
      </c>
      <c r="H197" s="13" t="s">
        <v>10</v>
      </c>
      <c r="I197" s="22"/>
      <c r="J197" s="22"/>
      <c r="K197" s="22"/>
      <c r="L197" s="22"/>
      <c r="M197" s="73">
        <v>3219999111001</v>
      </c>
      <c r="N197" s="3" t="s">
        <v>2621</v>
      </c>
      <c r="O197" s="56"/>
    </row>
    <row r="198" spans="1:15" x14ac:dyDescent="0.25">
      <c r="A198" s="9">
        <v>1</v>
      </c>
      <c r="B198" s="10" t="s">
        <v>794</v>
      </c>
      <c r="C198" s="10" t="s">
        <v>795</v>
      </c>
      <c r="D198" s="10" t="s">
        <v>796</v>
      </c>
      <c r="E198" s="13" t="s">
        <v>197</v>
      </c>
      <c r="F198" s="13"/>
      <c r="G198" s="13" t="s">
        <v>10</v>
      </c>
      <c r="H198" s="13" t="s">
        <v>10</v>
      </c>
      <c r="I198" s="22">
        <v>0</v>
      </c>
      <c r="J198" s="22">
        <v>0</v>
      </c>
      <c r="K198" s="22">
        <v>0</v>
      </c>
      <c r="L198" s="22">
        <v>0</v>
      </c>
      <c r="M198" s="73"/>
      <c r="N198" s="3" t="s">
        <v>797</v>
      </c>
      <c r="O198" s="56"/>
    </row>
    <row r="199" spans="1:15" x14ac:dyDescent="0.25">
      <c r="A199" s="9">
        <v>1</v>
      </c>
      <c r="B199" s="10" t="s">
        <v>794</v>
      </c>
      <c r="C199" s="10" t="s">
        <v>795</v>
      </c>
      <c r="D199" s="10" t="s">
        <v>796</v>
      </c>
      <c r="E199" s="13" t="s">
        <v>198</v>
      </c>
      <c r="F199" s="13" t="s">
        <v>10</v>
      </c>
      <c r="G199" s="13" t="s">
        <v>10</v>
      </c>
      <c r="H199" s="13" t="s">
        <v>10</v>
      </c>
      <c r="I199" s="22">
        <v>0</v>
      </c>
      <c r="J199" s="22">
        <v>0</v>
      </c>
      <c r="K199" s="22">
        <v>0</v>
      </c>
      <c r="L199" s="22">
        <v>0</v>
      </c>
      <c r="M199" s="73"/>
      <c r="N199" s="3" t="s">
        <v>797</v>
      </c>
      <c r="O199" s="56"/>
    </row>
    <row r="200" spans="1:15" x14ac:dyDescent="0.25">
      <c r="A200" s="9">
        <v>1</v>
      </c>
      <c r="B200" s="10" t="s">
        <v>794</v>
      </c>
      <c r="C200" s="10" t="s">
        <v>795</v>
      </c>
      <c r="D200" s="10" t="s">
        <v>796</v>
      </c>
      <c r="E200" s="21" t="s">
        <v>199</v>
      </c>
      <c r="F200" s="13" t="s">
        <v>10</v>
      </c>
      <c r="G200" s="13" t="s">
        <v>10</v>
      </c>
      <c r="H200" s="13" t="s">
        <v>10</v>
      </c>
      <c r="I200" s="22">
        <v>0</v>
      </c>
      <c r="J200" s="22">
        <v>0</v>
      </c>
      <c r="K200" s="22">
        <v>0</v>
      </c>
      <c r="L200" s="22">
        <v>0</v>
      </c>
      <c r="M200" s="73"/>
      <c r="N200" s="3" t="s">
        <v>797</v>
      </c>
      <c r="O200" s="56"/>
    </row>
    <row r="201" spans="1:15" x14ac:dyDescent="0.25">
      <c r="A201" s="9">
        <v>1</v>
      </c>
      <c r="B201" s="10" t="s">
        <v>794</v>
      </c>
      <c r="C201" s="10" t="s">
        <v>795</v>
      </c>
      <c r="D201" s="10" t="s">
        <v>796</v>
      </c>
      <c r="E201" s="13" t="s">
        <v>200</v>
      </c>
      <c r="F201" s="13" t="s">
        <v>10</v>
      </c>
      <c r="G201" s="13" t="s">
        <v>10</v>
      </c>
      <c r="H201" s="13" t="s">
        <v>10</v>
      </c>
      <c r="I201" s="22">
        <v>0</v>
      </c>
      <c r="J201" s="22">
        <v>0</v>
      </c>
      <c r="K201" s="22">
        <v>0</v>
      </c>
      <c r="L201" s="22">
        <v>0</v>
      </c>
      <c r="M201" s="73"/>
      <c r="N201" s="3" t="s">
        <v>797</v>
      </c>
      <c r="O201" s="56"/>
    </row>
    <row r="202" spans="1:15" x14ac:dyDescent="0.25">
      <c r="A202" s="9">
        <v>1</v>
      </c>
      <c r="B202" s="10" t="s">
        <v>794</v>
      </c>
      <c r="C202" s="10" t="s">
        <v>795</v>
      </c>
      <c r="D202" s="10" t="s">
        <v>796</v>
      </c>
      <c r="E202" s="13" t="s">
        <v>201</v>
      </c>
      <c r="F202" s="13" t="s">
        <v>10</v>
      </c>
      <c r="G202" s="13" t="s">
        <v>10</v>
      </c>
      <c r="H202" s="13" t="s">
        <v>10</v>
      </c>
      <c r="I202" s="22"/>
      <c r="J202" s="22"/>
      <c r="K202" s="22"/>
      <c r="L202" s="22"/>
      <c r="M202" s="73">
        <v>3211115121001</v>
      </c>
      <c r="N202" s="3" t="s">
        <v>2621</v>
      </c>
      <c r="O202" s="56"/>
    </row>
    <row r="203" spans="1:15" x14ac:dyDescent="0.25">
      <c r="A203" s="9">
        <v>1</v>
      </c>
      <c r="B203" s="10" t="s">
        <v>794</v>
      </c>
      <c r="C203" s="10" t="s">
        <v>795</v>
      </c>
      <c r="D203" s="10" t="s">
        <v>796</v>
      </c>
      <c r="E203" s="13" t="s">
        <v>202</v>
      </c>
      <c r="F203" s="13"/>
      <c r="G203" s="13" t="s">
        <v>10</v>
      </c>
      <c r="H203" s="13" t="s">
        <v>10</v>
      </c>
      <c r="I203" s="22">
        <v>0</v>
      </c>
      <c r="J203" s="22">
        <v>0</v>
      </c>
      <c r="K203" s="22">
        <v>0</v>
      </c>
      <c r="L203" s="22">
        <v>0</v>
      </c>
      <c r="M203" s="73"/>
      <c r="N203" s="3" t="s">
        <v>797</v>
      </c>
      <c r="O203" s="56"/>
    </row>
    <row r="204" spans="1:15" x14ac:dyDescent="0.25">
      <c r="A204" s="9">
        <v>1</v>
      </c>
      <c r="B204" s="10" t="s">
        <v>794</v>
      </c>
      <c r="C204" s="10" t="s">
        <v>795</v>
      </c>
      <c r="D204" s="10" t="s">
        <v>796</v>
      </c>
      <c r="E204" s="13" t="s">
        <v>203</v>
      </c>
      <c r="F204" s="13"/>
      <c r="G204" s="13" t="s">
        <v>10</v>
      </c>
      <c r="H204" s="13" t="s">
        <v>10</v>
      </c>
      <c r="I204" s="22">
        <v>0</v>
      </c>
      <c r="J204" s="22">
        <v>0</v>
      </c>
      <c r="K204" s="22">
        <v>0</v>
      </c>
      <c r="L204" s="22">
        <v>0</v>
      </c>
      <c r="M204" s="73"/>
      <c r="N204" s="3" t="s">
        <v>797</v>
      </c>
      <c r="O204" s="56"/>
    </row>
    <row r="205" spans="1:15" x14ac:dyDescent="0.25">
      <c r="A205" s="9">
        <v>1</v>
      </c>
      <c r="B205" s="10" t="s">
        <v>794</v>
      </c>
      <c r="C205" s="10" t="s">
        <v>795</v>
      </c>
      <c r="D205" s="10" t="s">
        <v>796</v>
      </c>
      <c r="E205" s="13" t="s">
        <v>204</v>
      </c>
      <c r="F205" s="13"/>
      <c r="G205" s="13" t="s">
        <v>10</v>
      </c>
      <c r="H205" s="13" t="s">
        <v>10</v>
      </c>
      <c r="I205" s="22">
        <v>0</v>
      </c>
      <c r="J205" s="22">
        <v>0</v>
      </c>
      <c r="K205" s="22">
        <v>0</v>
      </c>
      <c r="L205" s="22">
        <v>0</v>
      </c>
      <c r="M205" s="73"/>
      <c r="N205" s="3" t="s">
        <v>797</v>
      </c>
      <c r="O205" s="56"/>
    </row>
    <row r="206" spans="1:15" x14ac:dyDescent="0.25">
      <c r="A206" s="9">
        <v>1</v>
      </c>
      <c r="B206" s="10" t="s">
        <v>794</v>
      </c>
      <c r="C206" s="10" t="s">
        <v>795</v>
      </c>
      <c r="D206" s="10" t="s">
        <v>796</v>
      </c>
      <c r="E206" s="13" t="s">
        <v>205</v>
      </c>
      <c r="F206" s="13"/>
      <c r="G206" s="13" t="s">
        <v>10</v>
      </c>
      <c r="H206" s="13" t="s">
        <v>10</v>
      </c>
      <c r="I206" s="22">
        <v>0</v>
      </c>
      <c r="J206" s="22">
        <v>0</v>
      </c>
      <c r="K206" s="22">
        <v>0</v>
      </c>
      <c r="L206" s="22">
        <v>0</v>
      </c>
      <c r="M206" s="73"/>
      <c r="N206" s="3" t="s">
        <v>797</v>
      </c>
      <c r="O206" s="56"/>
    </row>
    <row r="207" spans="1:15" x14ac:dyDescent="0.25">
      <c r="A207" s="9">
        <v>1</v>
      </c>
      <c r="B207" s="10" t="s">
        <v>794</v>
      </c>
      <c r="C207" s="10" t="s">
        <v>795</v>
      </c>
      <c r="D207" s="10" t="s">
        <v>796</v>
      </c>
      <c r="E207" s="13" t="s">
        <v>206</v>
      </c>
      <c r="F207" s="13" t="s">
        <v>10</v>
      </c>
      <c r="G207" s="13" t="s">
        <v>10</v>
      </c>
      <c r="H207" s="13" t="s">
        <v>10</v>
      </c>
      <c r="I207" s="22">
        <v>0</v>
      </c>
      <c r="J207" s="22">
        <v>0</v>
      </c>
      <c r="K207" s="22">
        <v>0</v>
      </c>
      <c r="L207" s="22">
        <v>0</v>
      </c>
      <c r="M207" s="73"/>
      <c r="N207" s="3" t="s">
        <v>797</v>
      </c>
      <c r="O207" s="56"/>
    </row>
    <row r="208" spans="1:15" x14ac:dyDescent="0.25">
      <c r="A208" s="9">
        <v>1</v>
      </c>
      <c r="B208" s="10" t="s">
        <v>794</v>
      </c>
      <c r="C208" s="10" t="s">
        <v>795</v>
      </c>
      <c r="D208" s="10" t="s">
        <v>796</v>
      </c>
      <c r="E208" s="13" t="s">
        <v>207</v>
      </c>
      <c r="F208" s="13" t="s">
        <v>10</v>
      </c>
      <c r="G208" s="13" t="s">
        <v>10</v>
      </c>
      <c r="H208" s="13" t="s">
        <v>10</v>
      </c>
      <c r="I208" s="22"/>
      <c r="J208" s="22"/>
      <c r="K208" s="22"/>
      <c r="L208" s="22"/>
      <c r="M208" s="73">
        <v>3211801201001</v>
      </c>
      <c r="N208" s="3" t="s">
        <v>2621</v>
      </c>
      <c r="O208" s="56"/>
    </row>
    <row r="209" spans="1:15" x14ac:dyDescent="0.25">
      <c r="A209" s="9">
        <v>1</v>
      </c>
      <c r="B209" s="10" t="s">
        <v>794</v>
      </c>
      <c r="C209" s="10" t="s">
        <v>795</v>
      </c>
      <c r="D209" s="10" t="s">
        <v>796</v>
      </c>
      <c r="E209" s="13" t="s">
        <v>208</v>
      </c>
      <c r="F209" s="13" t="s">
        <v>10</v>
      </c>
      <c r="G209" s="13" t="s">
        <v>10</v>
      </c>
      <c r="H209" s="13" t="s">
        <v>10</v>
      </c>
      <c r="I209" s="22">
        <v>0</v>
      </c>
      <c r="J209" s="22">
        <v>0</v>
      </c>
      <c r="K209" s="22">
        <v>0</v>
      </c>
      <c r="L209" s="22">
        <v>0</v>
      </c>
      <c r="M209" s="73"/>
      <c r="N209" s="3" t="s">
        <v>797</v>
      </c>
      <c r="O209" s="56"/>
    </row>
    <row r="210" spans="1:15" x14ac:dyDescent="0.25">
      <c r="A210" s="9">
        <v>1</v>
      </c>
      <c r="B210" s="10" t="s">
        <v>794</v>
      </c>
      <c r="C210" s="10" t="s">
        <v>795</v>
      </c>
      <c r="D210" s="10" t="s">
        <v>796</v>
      </c>
      <c r="E210" s="13" t="s">
        <v>209</v>
      </c>
      <c r="F210" s="13" t="s">
        <v>10</v>
      </c>
      <c r="G210" s="13" t="s">
        <v>10</v>
      </c>
      <c r="H210" s="13" t="s">
        <v>10</v>
      </c>
      <c r="I210" s="22"/>
      <c r="J210" s="22"/>
      <c r="K210" s="22"/>
      <c r="L210" s="22"/>
      <c r="M210" s="73">
        <v>3212002327001</v>
      </c>
      <c r="N210" s="3" t="s">
        <v>2621</v>
      </c>
      <c r="O210" s="56"/>
    </row>
    <row r="211" spans="1:15" x14ac:dyDescent="0.25">
      <c r="A211" s="9">
        <v>1</v>
      </c>
      <c r="B211" s="10" t="s">
        <v>794</v>
      </c>
      <c r="C211" s="10" t="s">
        <v>795</v>
      </c>
      <c r="D211" s="10" t="s">
        <v>796</v>
      </c>
      <c r="E211" s="13" t="s">
        <v>210</v>
      </c>
      <c r="F211" s="13" t="s">
        <v>10</v>
      </c>
      <c r="G211" s="13" t="s">
        <v>10</v>
      </c>
      <c r="H211" s="13" t="s">
        <v>10</v>
      </c>
      <c r="I211" s="22"/>
      <c r="J211" s="22"/>
      <c r="K211" s="22"/>
      <c r="L211" s="22"/>
      <c r="M211" s="73">
        <v>3212002307001</v>
      </c>
      <c r="N211" s="3" t="s">
        <v>2621</v>
      </c>
      <c r="O211" s="56"/>
    </row>
    <row r="212" spans="1:15" x14ac:dyDescent="0.25">
      <c r="A212" s="9">
        <v>1</v>
      </c>
      <c r="B212" s="10" t="s">
        <v>794</v>
      </c>
      <c r="C212" s="10" t="s">
        <v>795</v>
      </c>
      <c r="D212" s="10" t="s">
        <v>796</v>
      </c>
      <c r="E212" s="13" t="s">
        <v>211</v>
      </c>
      <c r="F212" s="13" t="s">
        <v>10</v>
      </c>
      <c r="G212" s="13" t="s">
        <v>10</v>
      </c>
      <c r="H212" s="13" t="s">
        <v>10</v>
      </c>
      <c r="I212" s="22"/>
      <c r="J212" s="22"/>
      <c r="K212" s="22"/>
      <c r="L212" s="22"/>
      <c r="M212" s="73">
        <v>3212002337001</v>
      </c>
      <c r="N212" s="3" t="s">
        <v>2621</v>
      </c>
      <c r="O212" s="56"/>
    </row>
    <row r="213" spans="1:15" x14ac:dyDescent="0.25">
      <c r="A213" s="9">
        <v>1</v>
      </c>
      <c r="B213" s="10" t="s">
        <v>794</v>
      </c>
      <c r="C213" s="10" t="s">
        <v>795</v>
      </c>
      <c r="D213" s="10" t="s">
        <v>796</v>
      </c>
      <c r="E213" s="13" t="s">
        <v>212</v>
      </c>
      <c r="F213" s="13" t="s">
        <v>10</v>
      </c>
      <c r="G213" s="13" t="s">
        <v>10</v>
      </c>
      <c r="H213" s="13" t="s">
        <v>10</v>
      </c>
      <c r="I213" s="22"/>
      <c r="J213" s="22"/>
      <c r="K213" s="22"/>
      <c r="L213" s="22"/>
      <c r="M213" s="73">
        <v>3212002317001</v>
      </c>
      <c r="N213" s="3" t="s">
        <v>2621</v>
      </c>
      <c r="O213" s="56"/>
    </row>
    <row r="214" spans="1:15" x14ac:dyDescent="0.25">
      <c r="A214" s="9">
        <v>1</v>
      </c>
      <c r="B214" s="10" t="s">
        <v>794</v>
      </c>
      <c r="C214" s="10" t="s">
        <v>795</v>
      </c>
      <c r="D214" s="10" t="s">
        <v>796</v>
      </c>
      <c r="E214" s="13" t="s">
        <v>213</v>
      </c>
      <c r="F214" s="13" t="s">
        <v>10</v>
      </c>
      <c r="G214" s="13" t="s">
        <v>10</v>
      </c>
      <c r="H214" s="13" t="s">
        <v>10</v>
      </c>
      <c r="I214" s="22"/>
      <c r="J214" s="22"/>
      <c r="K214" s="22"/>
      <c r="L214" s="22"/>
      <c r="M214" s="73">
        <v>3212002322001</v>
      </c>
      <c r="N214" s="3" t="s">
        <v>2621</v>
      </c>
      <c r="O214" s="56"/>
    </row>
    <row r="215" spans="1:15" x14ac:dyDescent="0.25">
      <c r="A215" s="9">
        <v>1</v>
      </c>
      <c r="B215" s="10" t="s">
        <v>794</v>
      </c>
      <c r="C215" s="10" t="s">
        <v>795</v>
      </c>
      <c r="D215" s="10" t="s">
        <v>796</v>
      </c>
      <c r="E215" s="13" t="s">
        <v>214</v>
      </c>
      <c r="F215" s="13" t="s">
        <v>10</v>
      </c>
      <c r="G215" s="13" t="s">
        <v>10</v>
      </c>
      <c r="H215" s="13" t="s">
        <v>10</v>
      </c>
      <c r="I215" s="22"/>
      <c r="J215" s="22"/>
      <c r="K215" s="22"/>
      <c r="L215" s="22"/>
      <c r="M215" s="73">
        <v>3211111225001</v>
      </c>
      <c r="N215" s="3" t="s">
        <v>2621</v>
      </c>
      <c r="O215" s="56"/>
    </row>
    <row r="216" spans="1:15" x14ac:dyDescent="0.25">
      <c r="A216" s="9">
        <v>1</v>
      </c>
      <c r="B216" s="10" t="s">
        <v>794</v>
      </c>
      <c r="C216" s="10" t="s">
        <v>795</v>
      </c>
      <c r="D216" s="10" t="s">
        <v>796</v>
      </c>
      <c r="E216" s="13" t="s">
        <v>215</v>
      </c>
      <c r="F216" s="13" t="s">
        <v>10</v>
      </c>
      <c r="G216" s="13" t="s">
        <v>10</v>
      </c>
      <c r="H216" s="13" t="s">
        <v>10</v>
      </c>
      <c r="I216" s="22">
        <v>0</v>
      </c>
      <c r="J216" s="22">
        <v>0</v>
      </c>
      <c r="K216" s="22">
        <v>0</v>
      </c>
      <c r="L216" s="22">
        <v>0</v>
      </c>
      <c r="M216" s="73"/>
      <c r="N216" s="3" t="s">
        <v>797</v>
      </c>
      <c r="O216" s="56"/>
    </row>
    <row r="217" spans="1:15" x14ac:dyDescent="0.25">
      <c r="A217" s="9">
        <v>1</v>
      </c>
      <c r="B217" s="10" t="s">
        <v>794</v>
      </c>
      <c r="C217" s="10" t="s">
        <v>795</v>
      </c>
      <c r="D217" s="10" t="s">
        <v>796</v>
      </c>
      <c r="E217" s="13" t="s">
        <v>216</v>
      </c>
      <c r="F217" s="13" t="s">
        <v>10</v>
      </c>
      <c r="G217" s="13" t="s">
        <v>10</v>
      </c>
      <c r="H217" s="13" t="s">
        <v>10</v>
      </c>
      <c r="I217" s="22">
        <v>0</v>
      </c>
      <c r="J217" s="22">
        <v>0</v>
      </c>
      <c r="K217" s="22">
        <v>0</v>
      </c>
      <c r="L217" s="22">
        <v>0</v>
      </c>
      <c r="M217" s="73"/>
      <c r="N217" s="3" t="s">
        <v>797</v>
      </c>
      <c r="O217" s="56"/>
    </row>
    <row r="218" spans="1:15" x14ac:dyDescent="0.25">
      <c r="A218" s="9">
        <v>1</v>
      </c>
      <c r="B218" s="10" t="s">
        <v>794</v>
      </c>
      <c r="C218" s="10" t="s">
        <v>795</v>
      </c>
      <c r="D218" s="10" t="s">
        <v>796</v>
      </c>
      <c r="E218" s="13" t="s">
        <v>217</v>
      </c>
      <c r="F218" s="13" t="s">
        <v>10</v>
      </c>
      <c r="G218" s="13" t="s">
        <v>10</v>
      </c>
      <c r="H218" s="13" t="s">
        <v>10</v>
      </c>
      <c r="I218" s="22">
        <v>0</v>
      </c>
      <c r="J218" s="22">
        <v>0</v>
      </c>
      <c r="K218" s="22">
        <v>0</v>
      </c>
      <c r="L218" s="22">
        <v>0</v>
      </c>
      <c r="M218" s="73"/>
      <c r="N218" s="3" t="s">
        <v>797</v>
      </c>
      <c r="O218" s="56"/>
    </row>
    <row r="219" spans="1:15" x14ac:dyDescent="0.25">
      <c r="A219" s="9">
        <v>1</v>
      </c>
      <c r="B219" s="10" t="s">
        <v>794</v>
      </c>
      <c r="C219" s="10" t="s">
        <v>795</v>
      </c>
      <c r="D219" s="10" t="s">
        <v>796</v>
      </c>
      <c r="E219" s="13" t="s">
        <v>218</v>
      </c>
      <c r="F219" s="13" t="s">
        <v>10</v>
      </c>
      <c r="G219" s="13" t="s">
        <v>10</v>
      </c>
      <c r="H219" s="13" t="s">
        <v>10</v>
      </c>
      <c r="I219" s="22">
        <v>0</v>
      </c>
      <c r="J219" s="22">
        <v>0</v>
      </c>
      <c r="K219" s="22">
        <v>0</v>
      </c>
      <c r="L219" s="22">
        <v>0</v>
      </c>
      <c r="M219" s="73"/>
      <c r="N219" s="3" t="s">
        <v>797</v>
      </c>
      <c r="O219" s="56"/>
    </row>
    <row r="220" spans="1:15" x14ac:dyDescent="0.25">
      <c r="A220" s="9">
        <v>1</v>
      </c>
      <c r="B220" s="10" t="s">
        <v>794</v>
      </c>
      <c r="C220" s="10" t="s">
        <v>795</v>
      </c>
      <c r="D220" s="10" t="s">
        <v>796</v>
      </c>
      <c r="E220" s="13" t="s">
        <v>219</v>
      </c>
      <c r="F220" s="13" t="s">
        <v>10</v>
      </c>
      <c r="G220" s="13" t="s">
        <v>10</v>
      </c>
      <c r="H220" s="13" t="s">
        <v>10</v>
      </c>
      <c r="I220" s="22">
        <v>0</v>
      </c>
      <c r="J220" s="22">
        <v>0</v>
      </c>
      <c r="K220" s="22">
        <v>0</v>
      </c>
      <c r="L220" s="22">
        <v>0</v>
      </c>
      <c r="M220" s="73"/>
      <c r="N220" s="3" t="s">
        <v>797</v>
      </c>
      <c r="O220" s="56"/>
    </row>
    <row r="221" spans="1:15" x14ac:dyDescent="0.25">
      <c r="A221" s="9">
        <v>1</v>
      </c>
      <c r="B221" s="10" t="s">
        <v>794</v>
      </c>
      <c r="C221" s="10" t="s">
        <v>795</v>
      </c>
      <c r="D221" s="10" t="s">
        <v>796</v>
      </c>
      <c r="E221" s="13" t="s">
        <v>220</v>
      </c>
      <c r="F221" s="13" t="s">
        <v>10</v>
      </c>
      <c r="G221" s="13" t="s">
        <v>10</v>
      </c>
      <c r="H221" s="13" t="s">
        <v>10</v>
      </c>
      <c r="I221" s="22"/>
      <c r="J221" s="22"/>
      <c r="K221" s="22"/>
      <c r="L221" s="22"/>
      <c r="M221" s="73">
        <v>3211111235001</v>
      </c>
      <c r="N221" s="3" t="s">
        <v>2621</v>
      </c>
      <c r="O221" s="56"/>
    </row>
    <row r="222" spans="1:15" x14ac:dyDescent="0.25">
      <c r="A222" s="9">
        <v>1</v>
      </c>
      <c r="B222" s="10" t="s">
        <v>794</v>
      </c>
      <c r="C222" s="10" t="s">
        <v>795</v>
      </c>
      <c r="D222" s="10" t="s">
        <v>796</v>
      </c>
      <c r="E222" s="13" t="s">
        <v>221</v>
      </c>
      <c r="F222" s="13" t="s">
        <v>10</v>
      </c>
      <c r="G222" s="13" t="s">
        <v>10</v>
      </c>
      <c r="H222" s="13" t="s">
        <v>10</v>
      </c>
      <c r="I222" s="22">
        <v>0</v>
      </c>
      <c r="J222" s="22">
        <v>0</v>
      </c>
      <c r="K222" s="22">
        <v>0</v>
      </c>
      <c r="L222" s="22">
        <v>0</v>
      </c>
      <c r="M222" s="73"/>
      <c r="N222" s="3" t="s">
        <v>797</v>
      </c>
      <c r="O222" s="56"/>
    </row>
    <row r="223" spans="1:15" x14ac:dyDescent="0.25">
      <c r="A223" s="9">
        <v>1</v>
      </c>
      <c r="B223" s="10" t="s">
        <v>794</v>
      </c>
      <c r="C223" s="10" t="s">
        <v>795</v>
      </c>
      <c r="D223" s="10" t="s">
        <v>796</v>
      </c>
      <c r="E223" s="13" t="s">
        <v>222</v>
      </c>
      <c r="F223" s="13" t="s">
        <v>10</v>
      </c>
      <c r="G223" s="13" t="s">
        <v>10</v>
      </c>
      <c r="H223" s="13" t="s">
        <v>10</v>
      </c>
      <c r="I223" s="22">
        <v>0</v>
      </c>
      <c r="J223" s="22">
        <v>0</v>
      </c>
      <c r="K223" s="22">
        <v>0</v>
      </c>
      <c r="L223" s="22">
        <v>0</v>
      </c>
      <c r="M223" s="73"/>
      <c r="N223" s="3" t="s">
        <v>797</v>
      </c>
      <c r="O223" s="56"/>
    </row>
    <row r="224" spans="1:15" x14ac:dyDescent="0.25">
      <c r="A224" s="9">
        <v>1</v>
      </c>
      <c r="B224" s="10" t="s">
        <v>794</v>
      </c>
      <c r="C224" s="10" t="s">
        <v>795</v>
      </c>
      <c r="D224" s="10" t="s">
        <v>796</v>
      </c>
      <c r="E224" s="13" t="s">
        <v>223</v>
      </c>
      <c r="F224" s="13" t="s">
        <v>10</v>
      </c>
      <c r="G224" s="13" t="s">
        <v>10</v>
      </c>
      <c r="H224" s="13" t="s">
        <v>10</v>
      </c>
      <c r="I224" s="22">
        <v>0</v>
      </c>
      <c r="J224" s="22">
        <v>0</v>
      </c>
      <c r="K224" s="22">
        <v>0</v>
      </c>
      <c r="L224" s="22">
        <v>0</v>
      </c>
      <c r="M224" s="73"/>
      <c r="N224" s="3" t="s">
        <v>797</v>
      </c>
      <c r="O224" s="56"/>
    </row>
    <row r="225" spans="1:15" x14ac:dyDescent="0.25">
      <c r="A225" s="9">
        <v>1</v>
      </c>
      <c r="B225" s="10" t="s">
        <v>794</v>
      </c>
      <c r="C225" s="10" t="s">
        <v>795</v>
      </c>
      <c r="D225" s="10" t="s">
        <v>796</v>
      </c>
      <c r="E225" s="13" t="s">
        <v>224</v>
      </c>
      <c r="F225" s="13" t="s">
        <v>10</v>
      </c>
      <c r="G225" s="13" t="s">
        <v>10</v>
      </c>
      <c r="H225" s="13" t="s">
        <v>10</v>
      </c>
      <c r="I225" s="22">
        <v>0</v>
      </c>
      <c r="J225" s="22">
        <v>0</v>
      </c>
      <c r="K225" s="22">
        <v>0</v>
      </c>
      <c r="L225" s="22">
        <v>0</v>
      </c>
      <c r="M225" s="73"/>
      <c r="N225" s="3" t="s">
        <v>797</v>
      </c>
      <c r="O225" s="56"/>
    </row>
    <row r="226" spans="1:15" x14ac:dyDescent="0.25">
      <c r="A226" s="9">
        <v>1</v>
      </c>
      <c r="B226" s="10" t="s">
        <v>794</v>
      </c>
      <c r="C226" s="10" t="s">
        <v>795</v>
      </c>
      <c r="D226" s="10" t="s">
        <v>796</v>
      </c>
      <c r="E226" s="13" t="s">
        <v>225</v>
      </c>
      <c r="F226" s="13"/>
      <c r="G226" s="13"/>
      <c r="H226" s="13" t="s">
        <v>10</v>
      </c>
      <c r="I226" s="22"/>
      <c r="J226" s="22"/>
      <c r="K226" s="22"/>
      <c r="L226" s="22"/>
      <c r="M226" s="73">
        <v>3219999843001</v>
      </c>
      <c r="N226" s="3" t="s">
        <v>2621</v>
      </c>
      <c r="O226" s="56"/>
    </row>
    <row r="227" spans="1:15" x14ac:dyDescent="0.25">
      <c r="A227" s="9">
        <v>1</v>
      </c>
      <c r="B227" s="10" t="s">
        <v>794</v>
      </c>
      <c r="C227" s="10" t="s">
        <v>795</v>
      </c>
      <c r="D227" s="10" t="s">
        <v>796</v>
      </c>
      <c r="E227" s="13" t="s">
        <v>226</v>
      </c>
      <c r="F227" s="13" t="s">
        <v>10</v>
      </c>
      <c r="G227" s="13" t="s">
        <v>10</v>
      </c>
      <c r="H227" s="13" t="s">
        <v>10</v>
      </c>
      <c r="I227" s="22">
        <v>0</v>
      </c>
      <c r="J227" s="22">
        <v>0</v>
      </c>
      <c r="K227" s="22">
        <v>0</v>
      </c>
      <c r="L227" s="22">
        <v>0</v>
      </c>
      <c r="M227" s="73"/>
      <c r="N227" s="3" t="s">
        <v>797</v>
      </c>
      <c r="O227" s="56"/>
    </row>
    <row r="228" spans="1:15" x14ac:dyDescent="0.25">
      <c r="A228" s="9">
        <v>1</v>
      </c>
      <c r="B228" s="10" t="s">
        <v>794</v>
      </c>
      <c r="C228" s="10" t="s">
        <v>795</v>
      </c>
      <c r="D228" s="10" t="s">
        <v>796</v>
      </c>
      <c r="E228" s="13" t="s">
        <v>227</v>
      </c>
      <c r="F228" s="13" t="s">
        <v>47</v>
      </c>
      <c r="G228" s="13" t="s">
        <v>47</v>
      </c>
      <c r="H228" s="13" t="s">
        <v>47</v>
      </c>
      <c r="I228" s="22">
        <v>0</v>
      </c>
      <c r="J228" s="22">
        <v>0</v>
      </c>
      <c r="K228" s="22">
        <v>0</v>
      </c>
      <c r="L228" s="22">
        <v>0</v>
      </c>
      <c r="M228" s="73"/>
      <c r="N228" s="3" t="s">
        <v>797</v>
      </c>
      <c r="O228" s="56"/>
    </row>
    <row r="229" spans="1:15" ht="78.75" x14ac:dyDescent="0.25">
      <c r="A229" s="9">
        <v>1</v>
      </c>
      <c r="B229" s="10" t="s">
        <v>794</v>
      </c>
      <c r="C229" s="10" t="s">
        <v>795</v>
      </c>
      <c r="D229" s="10" t="s">
        <v>796</v>
      </c>
      <c r="E229" s="13" t="s">
        <v>228</v>
      </c>
      <c r="F229" s="13" t="s">
        <v>10</v>
      </c>
      <c r="G229" s="13" t="s">
        <v>10</v>
      </c>
      <c r="H229" s="13" t="s">
        <v>10</v>
      </c>
      <c r="I229" s="22"/>
      <c r="J229" s="22"/>
      <c r="K229" s="22"/>
      <c r="L229" s="22"/>
      <c r="M229" s="73">
        <v>3212005211001</v>
      </c>
      <c r="N229" s="3" t="s">
        <v>2621</v>
      </c>
      <c r="O229" s="56"/>
    </row>
    <row r="230" spans="1:15" ht="78.75" x14ac:dyDescent="0.25">
      <c r="A230" s="9">
        <v>1</v>
      </c>
      <c r="B230" s="10" t="s">
        <v>794</v>
      </c>
      <c r="C230" s="10" t="s">
        <v>795</v>
      </c>
      <c r="D230" s="10" t="s">
        <v>796</v>
      </c>
      <c r="E230" s="13" t="s">
        <v>229</v>
      </c>
      <c r="F230" s="13" t="s">
        <v>10</v>
      </c>
      <c r="G230" s="13" t="s">
        <v>10</v>
      </c>
      <c r="H230" s="13" t="s">
        <v>10</v>
      </c>
      <c r="I230" s="22"/>
      <c r="J230" s="22"/>
      <c r="K230" s="22"/>
      <c r="L230" s="22"/>
      <c r="M230" s="73">
        <v>3212005215001</v>
      </c>
      <c r="N230" s="3" t="s">
        <v>2621</v>
      </c>
      <c r="O230" s="56"/>
    </row>
    <row r="231" spans="1:15" ht="78.75" x14ac:dyDescent="0.25">
      <c r="A231" s="9">
        <v>1</v>
      </c>
      <c r="B231" s="10" t="s">
        <v>794</v>
      </c>
      <c r="C231" s="10" t="s">
        <v>795</v>
      </c>
      <c r="D231" s="10" t="s">
        <v>796</v>
      </c>
      <c r="E231" s="13" t="s">
        <v>230</v>
      </c>
      <c r="F231" s="13"/>
      <c r="G231" s="13" t="s">
        <v>10</v>
      </c>
      <c r="H231" s="13" t="s">
        <v>10</v>
      </c>
      <c r="I231" s="22">
        <v>0</v>
      </c>
      <c r="J231" s="22">
        <v>0</v>
      </c>
      <c r="K231" s="22">
        <v>0</v>
      </c>
      <c r="L231" s="22">
        <v>0</v>
      </c>
      <c r="M231" s="73"/>
      <c r="N231" s="3" t="s">
        <v>797</v>
      </c>
      <c r="O231" s="56"/>
    </row>
    <row r="232" spans="1:15" ht="22.5" x14ac:dyDescent="0.25">
      <c r="A232" s="9">
        <v>1</v>
      </c>
      <c r="B232" s="10" t="s">
        <v>794</v>
      </c>
      <c r="C232" s="10" t="s">
        <v>795</v>
      </c>
      <c r="D232" s="10" t="s">
        <v>796</v>
      </c>
      <c r="E232" s="13" t="s">
        <v>231</v>
      </c>
      <c r="F232" s="13" t="s">
        <v>10</v>
      </c>
      <c r="G232" s="13" t="s">
        <v>10</v>
      </c>
      <c r="H232" s="13" t="s">
        <v>10</v>
      </c>
      <c r="I232" s="22"/>
      <c r="J232" s="22"/>
      <c r="K232" s="22"/>
      <c r="L232" s="22"/>
      <c r="M232" s="73">
        <v>3211110221001</v>
      </c>
      <c r="N232" s="3" t="s">
        <v>2621</v>
      </c>
      <c r="O232" s="56"/>
    </row>
    <row r="233" spans="1:15" ht="22.5" x14ac:dyDescent="0.25">
      <c r="A233" s="9">
        <v>1</v>
      </c>
      <c r="B233" s="10" t="s">
        <v>794</v>
      </c>
      <c r="C233" s="10" t="s">
        <v>795</v>
      </c>
      <c r="D233" s="10" t="s">
        <v>796</v>
      </c>
      <c r="E233" s="13" t="s">
        <v>232</v>
      </c>
      <c r="F233" s="13" t="s">
        <v>10</v>
      </c>
      <c r="G233" s="13" t="s">
        <v>10</v>
      </c>
      <c r="H233" s="13" t="s">
        <v>10</v>
      </c>
      <c r="I233" s="22"/>
      <c r="J233" s="22"/>
      <c r="K233" s="22"/>
      <c r="L233" s="22"/>
      <c r="M233" s="73">
        <v>3211110213001</v>
      </c>
      <c r="N233" s="3" t="s">
        <v>2621</v>
      </c>
      <c r="O233" s="56"/>
    </row>
    <row r="234" spans="1:15" ht="22.5" x14ac:dyDescent="0.25">
      <c r="A234" s="9">
        <v>1</v>
      </c>
      <c r="B234" s="10" t="s">
        <v>794</v>
      </c>
      <c r="C234" s="10" t="s">
        <v>795</v>
      </c>
      <c r="D234" s="10" t="s">
        <v>796</v>
      </c>
      <c r="E234" s="13" t="s">
        <v>233</v>
      </c>
      <c r="F234" s="13" t="s">
        <v>47</v>
      </c>
      <c r="G234" s="13" t="s">
        <v>47</v>
      </c>
      <c r="H234" s="13" t="s">
        <v>47</v>
      </c>
      <c r="I234" s="22"/>
      <c r="J234" s="22"/>
      <c r="K234" s="22"/>
      <c r="L234" s="22"/>
      <c r="M234" s="73">
        <v>3211110211001</v>
      </c>
      <c r="N234" s="3" t="s">
        <v>2606</v>
      </c>
      <c r="O234" s="56"/>
    </row>
    <row r="235" spans="1:15" x14ac:dyDescent="0.25">
      <c r="A235" s="9">
        <v>1</v>
      </c>
      <c r="B235" s="10" t="s">
        <v>794</v>
      </c>
      <c r="C235" s="10" t="s">
        <v>795</v>
      </c>
      <c r="D235" s="10" t="s">
        <v>796</v>
      </c>
      <c r="E235" s="13" t="s">
        <v>234</v>
      </c>
      <c r="F235" s="13"/>
      <c r="G235" s="13" t="s">
        <v>10</v>
      </c>
      <c r="H235" s="13" t="s">
        <v>10</v>
      </c>
      <c r="I235" s="22">
        <v>0</v>
      </c>
      <c r="J235" s="22">
        <v>0</v>
      </c>
      <c r="K235" s="22">
        <v>0</v>
      </c>
      <c r="L235" s="22">
        <v>0</v>
      </c>
      <c r="M235" s="73"/>
      <c r="N235" s="3" t="s">
        <v>797</v>
      </c>
      <c r="O235" s="56"/>
    </row>
    <row r="236" spans="1:15" x14ac:dyDescent="0.25">
      <c r="A236" s="9">
        <v>1</v>
      </c>
      <c r="B236" s="10" t="s">
        <v>794</v>
      </c>
      <c r="C236" s="10" t="s">
        <v>795</v>
      </c>
      <c r="D236" s="10" t="s">
        <v>796</v>
      </c>
      <c r="E236" s="13" t="s">
        <v>235</v>
      </c>
      <c r="F236" s="13"/>
      <c r="G236" s="13" t="s">
        <v>10</v>
      </c>
      <c r="H236" s="13" t="s">
        <v>10</v>
      </c>
      <c r="I236" s="22"/>
      <c r="J236" s="22"/>
      <c r="K236" s="22"/>
      <c r="L236" s="22"/>
      <c r="M236" s="73">
        <v>3219999100001</v>
      </c>
      <c r="N236" s="3" t="s">
        <v>2621</v>
      </c>
      <c r="O236" s="56"/>
    </row>
    <row r="237" spans="1:15" x14ac:dyDescent="0.25">
      <c r="A237" s="9">
        <v>1</v>
      </c>
      <c r="B237" s="10" t="s">
        <v>794</v>
      </c>
      <c r="C237" s="10" t="s">
        <v>795</v>
      </c>
      <c r="D237" s="10" t="s">
        <v>796</v>
      </c>
      <c r="E237" s="13" t="s">
        <v>236</v>
      </c>
      <c r="F237" s="13"/>
      <c r="G237" s="13" t="s">
        <v>10</v>
      </c>
      <c r="H237" s="13" t="s">
        <v>10</v>
      </c>
      <c r="I237" s="22">
        <v>0</v>
      </c>
      <c r="J237" s="22">
        <v>0</v>
      </c>
      <c r="K237" s="22">
        <v>0</v>
      </c>
      <c r="L237" s="22">
        <v>0</v>
      </c>
      <c r="M237" s="73"/>
      <c r="N237" s="3" t="s">
        <v>797</v>
      </c>
      <c r="O237" s="56"/>
    </row>
    <row r="238" spans="1:15" x14ac:dyDescent="0.25">
      <c r="A238" s="9">
        <v>1</v>
      </c>
      <c r="B238" s="10" t="s">
        <v>794</v>
      </c>
      <c r="C238" s="10" t="s">
        <v>795</v>
      </c>
      <c r="D238" s="10" t="s">
        <v>796</v>
      </c>
      <c r="E238" s="13" t="s">
        <v>237</v>
      </c>
      <c r="F238" s="13"/>
      <c r="G238" s="13" t="s">
        <v>10</v>
      </c>
      <c r="H238" s="13" t="s">
        <v>10</v>
      </c>
      <c r="I238" s="22">
        <v>0</v>
      </c>
      <c r="J238" s="22">
        <v>0</v>
      </c>
      <c r="K238" s="22">
        <v>0</v>
      </c>
      <c r="L238" s="22">
        <v>0</v>
      </c>
      <c r="M238" s="73"/>
      <c r="N238" s="3" t="s">
        <v>797</v>
      </c>
      <c r="O238" s="56"/>
    </row>
    <row r="239" spans="1:15" x14ac:dyDescent="0.25">
      <c r="A239" s="9">
        <v>1</v>
      </c>
      <c r="B239" s="10" t="s">
        <v>794</v>
      </c>
      <c r="C239" s="10" t="s">
        <v>795</v>
      </c>
      <c r="D239" s="10" t="s">
        <v>796</v>
      </c>
      <c r="E239" s="13" t="s">
        <v>238</v>
      </c>
      <c r="F239" s="13"/>
      <c r="G239" s="13" t="s">
        <v>10</v>
      </c>
      <c r="H239" s="13" t="s">
        <v>10</v>
      </c>
      <c r="I239" s="22">
        <v>0</v>
      </c>
      <c r="J239" s="22">
        <v>0</v>
      </c>
      <c r="K239" s="22">
        <v>0</v>
      </c>
      <c r="L239" s="22">
        <v>0</v>
      </c>
      <c r="M239" s="73"/>
      <c r="N239" s="3" t="s">
        <v>797</v>
      </c>
      <c r="O239" s="56"/>
    </row>
    <row r="240" spans="1:15" x14ac:dyDescent="0.25">
      <c r="A240" s="9">
        <v>1</v>
      </c>
      <c r="B240" s="10" t="s">
        <v>794</v>
      </c>
      <c r="C240" s="10" t="s">
        <v>795</v>
      </c>
      <c r="D240" s="10" t="s">
        <v>796</v>
      </c>
      <c r="E240" s="13" t="s">
        <v>239</v>
      </c>
      <c r="F240" s="13" t="s">
        <v>10</v>
      </c>
      <c r="G240" s="13" t="s">
        <v>10</v>
      </c>
      <c r="H240" s="13" t="s">
        <v>10</v>
      </c>
      <c r="I240" s="22"/>
      <c r="J240" s="22"/>
      <c r="K240" s="22"/>
      <c r="L240" s="22"/>
      <c r="M240" s="73">
        <v>3219999907001</v>
      </c>
      <c r="N240" s="3" t="s">
        <v>2621</v>
      </c>
      <c r="O240" s="56"/>
    </row>
    <row r="241" spans="1:15" x14ac:dyDescent="0.25">
      <c r="A241" s="9">
        <v>1</v>
      </c>
      <c r="B241" s="10" t="s">
        <v>794</v>
      </c>
      <c r="C241" s="10" t="s">
        <v>795</v>
      </c>
      <c r="D241" s="10" t="s">
        <v>796</v>
      </c>
      <c r="E241" s="13" t="s">
        <v>240</v>
      </c>
      <c r="F241" s="13" t="s">
        <v>47</v>
      </c>
      <c r="G241" s="13" t="s">
        <v>47</v>
      </c>
      <c r="H241" s="13" t="s">
        <v>47</v>
      </c>
      <c r="I241" s="22"/>
      <c r="J241" s="22"/>
      <c r="K241" s="22"/>
      <c r="L241" s="22"/>
      <c r="M241" s="73">
        <v>3219999908001</v>
      </c>
      <c r="N241" s="3" t="s">
        <v>2621</v>
      </c>
      <c r="O241" s="56"/>
    </row>
    <row r="242" spans="1:15" x14ac:dyDescent="0.25">
      <c r="A242" s="9">
        <v>1</v>
      </c>
      <c r="B242" s="10" t="s">
        <v>794</v>
      </c>
      <c r="C242" s="10" t="s">
        <v>795</v>
      </c>
      <c r="D242" s="10" t="s">
        <v>796</v>
      </c>
      <c r="E242" s="13" t="s">
        <v>241</v>
      </c>
      <c r="F242" s="13"/>
      <c r="G242" s="13" t="s">
        <v>15</v>
      </c>
      <c r="H242" s="13" t="s">
        <v>10</v>
      </c>
      <c r="I242" s="22">
        <v>0</v>
      </c>
      <c r="J242" s="22">
        <v>0</v>
      </c>
      <c r="K242" s="22">
        <v>0</v>
      </c>
      <c r="L242" s="22">
        <v>0</v>
      </c>
      <c r="M242" s="73"/>
      <c r="N242" s="3" t="s">
        <v>797</v>
      </c>
      <c r="O242" s="56"/>
    </row>
    <row r="243" spans="1:15" x14ac:dyDescent="0.25">
      <c r="A243" s="9">
        <v>1</v>
      </c>
      <c r="B243" s="10" t="s">
        <v>794</v>
      </c>
      <c r="C243" s="10" t="s">
        <v>795</v>
      </c>
      <c r="D243" s="10" t="s">
        <v>796</v>
      </c>
      <c r="E243" s="13" t="s">
        <v>242</v>
      </c>
      <c r="F243" s="13"/>
      <c r="G243" s="13" t="s">
        <v>15</v>
      </c>
      <c r="H243" s="13" t="s">
        <v>10</v>
      </c>
      <c r="I243" s="22">
        <v>0</v>
      </c>
      <c r="J243" s="22">
        <v>0</v>
      </c>
      <c r="K243" s="22">
        <v>0</v>
      </c>
      <c r="L243" s="22">
        <v>0</v>
      </c>
      <c r="M243" s="73"/>
      <c r="N243" s="3" t="s">
        <v>797</v>
      </c>
      <c r="O243" s="56"/>
    </row>
    <row r="244" spans="1:15" x14ac:dyDescent="0.25">
      <c r="A244" s="9">
        <v>1</v>
      </c>
      <c r="B244" s="10" t="s">
        <v>794</v>
      </c>
      <c r="C244" s="10" t="s">
        <v>795</v>
      </c>
      <c r="D244" s="10" t="s">
        <v>796</v>
      </c>
      <c r="E244" s="13" t="s">
        <v>243</v>
      </c>
      <c r="F244" s="13"/>
      <c r="G244" s="13" t="s">
        <v>15</v>
      </c>
      <c r="H244" s="13" t="s">
        <v>10</v>
      </c>
      <c r="I244" s="22">
        <v>0</v>
      </c>
      <c r="J244" s="22">
        <v>0</v>
      </c>
      <c r="K244" s="22">
        <v>0</v>
      </c>
      <c r="L244" s="22">
        <v>0</v>
      </c>
      <c r="M244" s="73"/>
      <c r="N244" s="3" t="s">
        <v>797</v>
      </c>
      <c r="O244" s="56"/>
    </row>
    <row r="245" spans="1:15" x14ac:dyDescent="0.25">
      <c r="A245" s="9">
        <v>1</v>
      </c>
      <c r="B245" s="10" t="s">
        <v>794</v>
      </c>
      <c r="C245" s="10" t="s">
        <v>795</v>
      </c>
      <c r="D245" s="10" t="s">
        <v>796</v>
      </c>
      <c r="E245" s="13" t="s">
        <v>244</v>
      </c>
      <c r="F245" s="13"/>
      <c r="G245" s="13" t="s">
        <v>15</v>
      </c>
      <c r="H245" s="13" t="s">
        <v>10</v>
      </c>
      <c r="I245" s="22">
        <v>0</v>
      </c>
      <c r="J245" s="22">
        <v>0</v>
      </c>
      <c r="K245" s="22">
        <v>0</v>
      </c>
      <c r="L245" s="22">
        <v>0</v>
      </c>
      <c r="M245" s="73"/>
      <c r="N245" s="3" t="s">
        <v>797</v>
      </c>
      <c r="O245" s="56"/>
    </row>
    <row r="246" spans="1:15" x14ac:dyDescent="0.25">
      <c r="A246" s="9">
        <v>1</v>
      </c>
      <c r="B246" s="10" t="s">
        <v>794</v>
      </c>
      <c r="C246" s="10" t="s">
        <v>795</v>
      </c>
      <c r="D246" s="10" t="s">
        <v>796</v>
      </c>
      <c r="E246" s="13" t="s">
        <v>245</v>
      </c>
      <c r="F246" s="13"/>
      <c r="G246" s="13" t="s">
        <v>15</v>
      </c>
      <c r="H246" s="13" t="s">
        <v>10</v>
      </c>
      <c r="I246" s="22"/>
      <c r="J246" s="22"/>
      <c r="K246" s="22"/>
      <c r="L246" s="22"/>
      <c r="M246" s="73">
        <v>3212701811001</v>
      </c>
      <c r="N246" s="3" t="s">
        <v>2621</v>
      </c>
      <c r="O246" s="56"/>
    </row>
    <row r="247" spans="1:15" x14ac:dyDescent="0.25">
      <c r="A247" s="9">
        <v>1</v>
      </c>
      <c r="B247" s="10" t="s">
        <v>794</v>
      </c>
      <c r="C247" s="10" t="s">
        <v>795</v>
      </c>
      <c r="D247" s="10" t="s">
        <v>796</v>
      </c>
      <c r="E247" s="13" t="s">
        <v>246</v>
      </c>
      <c r="F247" s="13"/>
      <c r="G247" s="13" t="s">
        <v>10</v>
      </c>
      <c r="H247" s="13" t="s">
        <v>10</v>
      </c>
      <c r="I247" s="22"/>
      <c r="J247" s="22"/>
      <c r="K247" s="22"/>
      <c r="L247" s="22"/>
      <c r="M247" s="73">
        <v>3219999904001</v>
      </c>
      <c r="N247" s="3" t="s">
        <v>2621</v>
      </c>
      <c r="O247" s="56"/>
    </row>
    <row r="248" spans="1:15" x14ac:dyDescent="0.25">
      <c r="A248" s="9">
        <v>1</v>
      </c>
      <c r="B248" s="10" t="s">
        <v>794</v>
      </c>
      <c r="C248" s="10" t="s">
        <v>795</v>
      </c>
      <c r="D248" s="10" t="s">
        <v>796</v>
      </c>
      <c r="E248" s="13" t="s">
        <v>247</v>
      </c>
      <c r="F248" s="13"/>
      <c r="G248" s="13" t="s">
        <v>10</v>
      </c>
      <c r="H248" s="13" t="s">
        <v>10</v>
      </c>
      <c r="I248" s="22"/>
      <c r="J248" s="22"/>
      <c r="K248" s="22"/>
      <c r="L248" s="22"/>
      <c r="M248" s="73">
        <v>3219999835001</v>
      </c>
      <c r="N248" s="3" t="s">
        <v>2621</v>
      </c>
      <c r="O248" s="56"/>
    </row>
    <row r="249" spans="1:15" x14ac:dyDescent="0.25">
      <c r="A249" s="9">
        <v>1</v>
      </c>
      <c r="B249" s="10" t="s">
        <v>794</v>
      </c>
      <c r="C249" s="10" t="s">
        <v>795</v>
      </c>
      <c r="D249" s="10" t="s">
        <v>796</v>
      </c>
      <c r="E249" s="13" t="s">
        <v>248</v>
      </c>
      <c r="F249" s="13" t="s">
        <v>10</v>
      </c>
      <c r="G249" s="13" t="s">
        <v>10</v>
      </c>
      <c r="H249" s="13" t="s">
        <v>10</v>
      </c>
      <c r="I249" s="22">
        <v>0</v>
      </c>
      <c r="J249" s="22">
        <v>0</v>
      </c>
      <c r="K249" s="22">
        <v>0</v>
      </c>
      <c r="L249" s="22">
        <v>0</v>
      </c>
      <c r="M249" s="73"/>
      <c r="N249" s="3" t="s">
        <v>797</v>
      </c>
      <c r="O249" s="56"/>
    </row>
    <row r="250" spans="1:15" x14ac:dyDescent="0.25">
      <c r="A250" s="9">
        <v>1</v>
      </c>
      <c r="B250" s="10" t="s">
        <v>794</v>
      </c>
      <c r="C250" s="10" t="s">
        <v>795</v>
      </c>
      <c r="D250" s="10" t="s">
        <v>796</v>
      </c>
      <c r="E250" s="13" t="s">
        <v>249</v>
      </c>
      <c r="F250" s="13" t="s">
        <v>10</v>
      </c>
      <c r="G250" s="13" t="s">
        <v>10</v>
      </c>
      <c r="H250" s="13" t="s">
        <v>10</v>
      </c>
      <c r="I250" s="22"/>
      <c r="J250" s="22"/>
      <c r="K250" s="22"/>
      <c r="L250" s="22"/>
      <c r="M250" s="73">
        <v>3219999307001</v>
      </c>
      <c r="N250" s="3" t="s">
        <v>2621</v>
      </c>
      <c r="O250" s="56"/>
    </row>
    <row r="251" spans="1:15" x14ac:dyDescent="0.25">
      <c r="A251" s="9">
        <v>1</v>
      </c>
      <c r="B251" s="10" t="s">
        <v>794</v>
      </c>
      <c r="C251" s="10" t="s">
        <v>795</v>
      </c>
      <c r="D251" s="10" t="s">
        <v>796</v>
      </c>
      <c r="E251" s="13" t="s">
        <v>250</v>
      </c>
      <c r="F251" s="13"/>
      <c r="G251" s="13" t="s">
        <v>10</v>
      </c>
      <c r="H251" s="13" t="s">
        <v>10</v>
      </c>
      <c r="I251" s="22"/>
      <c r="J251" s="22"/>
      <c r="K251" s="22"/>
      <c r="L251" s="22"/>
      <c r="M251" s="73">
        <v>3211503222001</v>
      </c>
      <c r="N251" s="3" t="s">
        <v>2621</v>
      </c>
      <c r="O251" s="56"/>
    </row>
    <row r="252" spans="1:15" x14ac:dyDescent="0.25">
      <c r="A252" s="9">
        <v>1</v>
      </c>
      <c r="B252" s="10" t="s">
        <v>794</v>
      </c>
      <c r="C252" s="10" t="s">
        <v>795</v>
      </c>
      <c r="D252" s="10" t="s">
        <v>796</v>
      </c>
      <c r="E252" s="13" t="s">
        <v>251</v>
      </c>
      <c r="F252" s="13" t="s">
        <v>10</v>
      </c>
      <c r="G252" s="13" t="s">
        <v>10</v>
      </c>
      <c r="H252" s="13" t="s">
        <v>10</v>
      </c>
      <c r="I252" s="22"/>
      <c r="J252" s="22"/>
      <c r="K252" s="22"/>
      <c r="L252" s="22"/>
      <c r="M252" s="73">
        <v>3211503213001</v>
      </c>
      <c r="N252" s="3" t="s">
        <v>2621</v>
      </c>
      <c r="O252" s="56"/>
    </row>
    <row r="253" spans="1:15" x14ac:dyDescent="0.25">
      <c r="A253" s="9">
        <v>1</v>
      </c>
      <c r="B253" s="10" t="s">
        <v>794</v>
      </c>
      <c r="C253" s="10" t="s">
        <v>795</v>
      </c>
      <c r="D253" s="10" t="s">
        <v>796</v>
      </c>
      <c r="E253" s="13" t="s">
        <v>252</v>
      </c>
      <c r="F253" s="13" t="s">
        <v>10</v>
      </c>
      <c r="G253" s="13" t="s">
        <v>10</v>
      </c>
      <c r="H253" s="13" t="s">
        <v>10</v>
      </c>
      <c r="I253" s="22">
        <v>0</v>
      </c>
      <c r="J253" s="22">
        <v>0</v>
      </c>
      <c r="K253" s="22">
        <v>0</v>
      </c>
      <c r="L253" s="22">
        <v>0</v>
      </c>
      <c r="M253" s="73"/>
      <c r="N253" s="3" t="s">
        <v>797</v>
      </c>
      <c r="O253" s="56"/>
    </row>
    <row r="254" spans="1:15" x14ac:dyDescent="0.25">
      <c r="A254" s="9">
        <v>1</v>
      </c>
      <c r="B254" s="10" t="s">
        <v>794</v>
      </c>
      <c r="C254" s="10" t="s">
        <v>795</v>
      </c>
      <c r="D254" s="10" t="s">
        <v>796</v>
      </c>
      <c r="E254" s="13" t="s">
        <v>253</v>
      </c>
      <c r="F254" s="13" t="s">
        <v>10</v>
      </c>
      <c r="G254" s="13" t="s">
        <v>10</v>
      </c>
      <c r="H254" s="13" t="s">
        <v>10</v>
      </c>
      <c r="I254" s="22">
        <v>0</v>
      </c>
      <c r="J254" s="22">
        <v>0</v>
      </c>
      <c r="K254" s="22">
        <v>0</v>
      </c>
      <c r="L254" s="22">
        <v>0</v>
      </c>
      <c r="M254" s="73"/>
      <c r="N254" s="3" t="s">
        <v>797</v>
      </c>
      <c r="O254" s="56"/>
    </row>
    <row r="255" spans="1:15" x14ac:dyDescent="0.25">
      <c r="A255" s="9">
        <v>1</v>
      </c>
      <c r="B255" s="10" t="s">
        <v>794</v>
      </c>
      <c r="C255" s="10" t="s">
        <v>795</v>
      </c>
      <c r="D255" s="10" t="s">
        <v>796</v>
      </c>
      <c r="E255" s="13" t="s">
        <v>254</v>
      </c>
      <c r="F255" s="13" t="s">
        <v>10</v>
      </c>
      <c r="G255" s="13" t="s">
        <v>10</v>
      </c>
      <c r="H255" s="13" t="s">
        <v>10</v>
      </c>
      <c r="I255" s="22"/>
      <c r="J255" s="22"/>
      <c r="K255" s="22"/>
      <c r="L255" s="22"/>
      <c r="M255" s="73">
        <v>3211212322001</v>
      </c>
      <c r="N255" s="3" t="s">
        <v>2621</v>
      </c>
      <c r="O255" s="56"/>
    </row>
    <row r="256" spans="1:15" x14ac:dyDescent="0.25">
      <c r="A256" s="9">
        <v>1</v>
      </c>
      <c r="B256" s="10" t="s">
        <v>794</v>
      </c>
      <c r="C256" s="10" t="s">
        <v>795</v>
      </c>
      <c r="D256" s="10" t="s">
        <v>796</v>
      </c>
      <c r="E256" s="13" t="s">
        <v>255</v>
      </c>
      <c r="F256" s="13" t="s">
        <v>10</v>
      </c>
      <c r="G256" s="13" t="s">
        <v>10</v>
      </c>
      <c r="H256" s="13" t="s">
        <v>10</v>
      </c>
      <c r="I256" s="22">
        <v>0</v>
      </c>
      <c r="J256" s="22">
        <v>0</v>
      </c>
      <c r="K256" s="22">
        <v>0</v>
      </c>
      <c r="L256" s="22">
        <v>0</v>
      </c>
      <c r="M256" s="73"/>
      <c r="N256" s="3" t="s">
        <v>797</v>
      </c>
      <c r="O256" s="56"/>
    </row>
    <row r="257" spans="1:15" x14ac:dyDescent="0.25">
      <c r="A257" s="9">
        <v>1</v>
      </c>
      <c r="B257" s="10" t="s">
        <v>794</v>
      </c>
      <c r="C257" s="10" t="s">
        <v>795</v>
      </c>
      <c r="D257" s="10" t="s">
        <v>796</v>
      </c>
      <c r="E257" s="13" t="s">
        <v>256</v>
      </c>
      <c r="F257" s="13" t="s">
        <v>10</v>
      </c>
      <c r="G257" s="13" t="s">
        <v>10</v>
      </c>
      <c r="H257" s="13" t="s">
        <v>10</v>
      </c>
      <c r="I257" s="22">
        <v>0</v>
      </c>
      <c r="J257" s="22">
        <v>0</v>
      </c>
      <c r="K257" s="22">
        <v>0</v>
      </c>
      <c r="L257" s="22">
        <v>0</v>
      </c>
      <c r="M257" s="73"/>
      <c r="N257" s="3" t="s">
        <v>797</v>
      </c>
      <c r="O257" s="56"/>
    </row>
    <row r="258" spans="1:15" x14ac:dyDescent="0.25">
      <c r="A258" s="9">
        <v>1</v>
      </c>
      <c r="B258" s="10" t="s">
        <v>794</v>
      </c>
      <c r="C258" s="10" t="s">
        <v>795</v>
      </c>
      <c r="D258" s="10" t="s">
        <v>796</v>
      </c>
      <c r="E258" s="13" t="s">
        <v>257</v>
      </c>
      <c r="F258" s="13" t="s">
        <v>10</v>
      </c>
      <c r="G258" s="13" t="s">
        <v>10</v>
      </c>
      <c r="H258" s="13" t="s">
        <v>10</v>
      </c>
      <c r="I258" s="22">
        <v>0</v>
      </c>
      <c r="J258" s="22">
        <v>0</v>
      </c>
      <c r="K258" s="22">
        <v>0</v>
      </c>
      <c r="L258" s="22">
        <v>0</v>
      </c>
      <c r="M258" s="73"/>
      <c r="N258" s="3" t="s">
        <v>797</v>
      </c>
      <c r="O258" s="56"/>
    </row>
    <row r="259" spans="1:15" x14ac:dyDescent="0.25">
      <c r="A259" s="9">
        <v>1</v>
      </c>
      <c r="B259" s="10" t="s">
        <v>794</v>
      </c>
      <c r="C259" s="10" t="s">
        <v>795</v>
      </c>
      <c r="D259" s="10" t="s">
        <v>796</v>
      </c>
      <c r="E259" s="13" t="s">
        <v>258</v>
      </c>
      <c r="F259" s="13" t="s">
        <v>10</v>
      </c>
      <c r="G259" s="13" t="s">
        <v>10</v>
      </c>
      <c r="H259" s="13" t="s">
        <v>10</v>
      </c>
      <c r="I259" s="22"/>
      <c r="J259" s="22"/>
      <c r="K259" s="22"/>
      <c r="L259" s="22"/>
      <c r="M259" s="73">
        <v>3211201232001</v>
      </c>
      <c r="N259" s="3" t="s">
        <v>2621</v>
      </c>
      <c r="O259" s="56"/>
    </row>
    <row r="260" spans="1:15" x14ac:dyDescent="0.25">
      <c r="A260" s="9">
        <v>1</v>
      </c>
      <c r="B260" s="10" t="s">
        <v>794</v>
      </c>
      <c r="C260" s="10" t="s">
        <v>795</v>
      </c>
      <c r="D260" s="10" t="s">
        <v>796</v>
      </c>
      <c r="E260" s="13" t="s">
        <v>259</v>
      </c>
      <c r="F260" s="13" t="s">
        <v>10</v>
      </c>
      <c r="G260" s="13" t="s">
        <v>10</v>
      </c>
      <c r="H260" s="13" t="s">
        <v>10</v>
      </c>
      <c r="I260" s="22">
        <v>0</v>
      </c>
      <c r="J260" s="22">
        <v>0</v>
      </c>
      <c r="K260" s="22">
        <v>0</v>
      </c>
      <c r="L260" s="22">
        <v>0</v>
      </c>
      <c r="M260" s="73"/>
      <c r="N260" s="3" t="s">
        <v>797</v>
      </c>
      <c r="O260" s="56"/>
    </row>
    <row r="261" spans="1:15" x14ac:dyDescent="0.25">
      <c r="A261" s="9">
        <v>1</v>
      </c>
      <c r="B261" s="10" t="s">
        <v>794</v>
      </c>
      <c r="C261" s="10" t="s">
        <v>795</v>
      </c>
      <c r="D261" s="10" t="s">
        <v>796</v>
      </c>
      <c r="E261" s="13" t="s">
        <v>260</v>
      </c>
      <c r="F261" s="13" t="s">
        <v>10</v>
      </c>
      <c r="G261" s="13" t="s">
        <v>10</v>
      </c>
      <c r="H261" s="13" t="s">
        <v>10</v>
      </c>
      <c r="I261" s="22"/>
      <c r="J261" s="22"/>
      <c r="K261" s="22"/>
      <c r="L261" s="22"/>
      <c r="M261" s="73">
        <v>3211201221001</v>
      </c>
      <c r="N261" s="3" t="s">
        <v>2621</v>
      </c>
      <c r="O261" s="56"/>
    </row>
    <row r="262" spans="1:15" x14ac:dyDescent="0.25">
      <c r="A262" s="9">
        <v>1</v>
      </c>
      <c r="B262" s="10" t="s">
        <v>794</v>
      </c>
      <c r="C262" s="10" t="s">
        <v>795</v>
      </c>
      <c r="D262" s="10" t="s">
        <v>796</v>
      </c>
      <c r="E262" s="13" t="s">
        <v>261</v>
      </c>
      <c r="F262" s="13" t="s">
        <v>10</v>
      </c>
      <c r="G262" s="13" t="s">
        <v>10</v>
      </c>
      <c r="H262" s="13" t="s">
        <v>10</v>
      </c>
      <c r="I262" s="22"/>
      <c r="J262" s="22"/>
      <c r="K262" s="22"/>
      <c r="L262" s="22"/>
      <c r="M262" s="73">
        <v>3211105331001</v>
      </c>
      <c r="N262" s="3" t="s">
        <v>2621</v>
      </c>
      <c r="O262" s="56"/>
    </row>
    <row r="263" spans="1:15" x14ac:dyDescent="0.25">
      <c r="A263" s="9">
        <v>1</v>
      </c>
      <c r="B263" s="10" t="s">
        <v>794</v>
      </c>
      <c r="C263" s="10" t="s">
        <v>795</v>
      </c>
      <c r="D263" s="10" t="s">
        <v>796</v>
      </c>
      <c r="E263" s="13" t="s">
        <v>262</v>
      </c>
      <c r="F263" s="13" t="s">
        <v>10</v>
      </c>
      <c r="G263" s="13" t="s">
        <v>10</v>
      </c>
      <c r="H263" s="13" t="s">
        <v>10</v>
      </c>
      <c r="I263" s="22">
        <v>0</v>
      </c>
      <c r="J263" s="22">
        <v>0</v>
      </c>
      <c r="K263" s="22">
        <v>0</v>
      </c>
      <c r="L263" s="22">
        <v>0</v>
      </c>
      <c r="M263" s="73"/>
      <c r="N263" s="3" t="s">
        <v>797</v>
      </c>
      <c r="O263" s="56"/>
    </row>
    <row r="264" spans="1:15" x14ac:dyDescent="0.25">
      <c r="A264" s="9">
        <v>1</v>
      </c>
      <c r="B264" s="10" t="s">
        <v>794</v>
      </c>
      <c r="C264" s="10" t="s">
        <v>795</v>
      </c>
      <c r="D264" s="10" t="s">
        <v>796</v>
      </c>
      <c r="E264" s="13" t="s">
        <v>263</v>
      </c>
      <c r="F264" s="13" t="s">
        <v>10</v>
      </c>
      <c r="G264" s="13" t="s">
        <v>10</v>
      </c>
      <c r="H264" s="13" t="s">
        <v>10</v>
      </c>
      <c r="I264" s="22"/>
      <c r="J264" s="22"/>
      <c r="K264" s="22"/>
      <c r="L264" s="22"/>
      <c r="M264" s="73">
        <v>3211105313001</v>
      </c>
      <c r="N264" s="3" t="s">
        <v>2621</v>
      </c>
      <c r="O264" s="56"/>
    </row>
    <row r="265" spans="1:15" x14ac:dyDescent="0.25">
      <c r="A265" s="9">
        <v>1</v>
      </c>
      <c r="B265" s="10" t="s">
        <v>794</v>
      </c>
      <c r="C265" s="10" t="s">
        <v>795</v>
      </c>
      <c r="D265" s="10" t="s">
        <v>796</v>
      </c>
      <c r="E265" s="13" t="s">
        <v>264</v>
      </c>
      <c r="F265" s="13" t="s">
        <v>10</v>
      </c>
      <c r="G265" s="13" t="s">
        <v>10</v>
      </c>
      <c r="H265" s="13" t="s">
        <v>10</v>
      </c>
      <c r="I265" s="22">
        <v>0</v>
      </c>
      <c r="J265" s="22">
        <v>0</v>
      </c>
      <c r="K265" s="22">
        <v>0</v>
      </c>
      <c r="L265" s="22">
        <v>0</v>
      </c>
      <c r="M265" s="73"/>
      <c r="N265" s="3" t="s">
        <v>797</v>
      </c>
      <c r="O265" s="56"/>
    </row>
    <row r="266" spans="1:15" x14ac:dyDescent="0.25">
      <c r="A266" s="9">
        <v>1</v>
      </c>
      <c r="B266" s="10" t="s">
        <v>794</v>
      </c>
      <c r="C266" s="10" t="s">
        <v>795</v>
      </c>
      <c r="D266" s="10" t="s">
        <v>796</v>
      </c>
      <c r="E266" s="13" t="s">
        <v>265</v>
      </c>
      <c r="F266" s="13" t="s">
        <v>10</v>
      </c>
      <c r="G266" s="13" t="s">
        <v>10</v>
      </c>
      <c r="H266" s="13" t="s">
        <v>10</v>
      </c>
      <c r="I266" s="22">
        <v>0</v>
      </c>
      <c r="J266" s="22">
        <v>0</v>
      </c>
      <c r="K266" s="22">
        <v>0</v>
      </c>
      <c r="L266" s="22">
        <v>0</v>
      </c>
      <c r="M266" s="73"/>
      <c r="N266" s="3" t="s">
        <v>797</v>
      </c>
      <c r="O266" s="56"/>
    </row>
    <row r="267" spans="1:15" x14ac:dyDescent="0.25">
      <c r="A267" s="9">
        <v>1</v>
      </c>
      <c r="B267" s="10" t="s">
        <v>794</v>
      </c>
      <c r="C267" s="10" t="s">
        <v>795</v>
      </c>
      <c r="D267" s="10" t="s">
        <v>796</v>
      </c>
      <c r="E267" s="13" t="s">
        <v>266</v>
      </c>
      <c r="F267" s="13" t="s">
        <v>10</v>
      </c>
      <c r="G267" s="13" t="s">
        <v>10</v>
      </c>
      <c r="H267" s="13" t="s">
        <v>10</v>
      </c>
      <c r="I267" s="22">
        <v>0</v>
      </c>
      <c r="J267" s="22">
        <v>0</v>
      </c>
      <c r="K267" s="22">
        <v>0</v>
      </c>
      <c r="L267" s="22">
        <v>0</v>
      </c>
      <c r="M267" s="73"/>
      <c r="N267" s="3" t="s">
        <v>797</v>
      </c>
      <c r="O267" s="56"/>
    </row>
    <row r="268" spans="1:15" x14ac:dyDescent="0.25">
      <c r="A268" s="9">
        <v>1</v>
      </c>
      <c r="B268" s="10" t="s">
        <v>794</v>
      </c>
      <c r="C268" s="10" t="s">
        <v>795</v>
      </c>
      <c r="D268" s="10" t="s">
        <v>796</v>
      </c>
      <c r="E268" s="13" t="s">
        <v>267</v>
      </c>
      <c r="F268" s="13" t="s">
        <v>10</v>
      </c>
      <c r="G268" s="13" t="s">
        <v>10</v>
      </c>
      <c r="H268" s="13" t="s">
        <v>10</v>
      </c>
      <c r="I268" s="22"/>
      <c r="J268" s="22"/>
      <c r="K268" s="22"/>
      <c r="L268" s="22"/>
      <c r="M268" s="73">
        <v>3211401123001</v>
      </c>
      <c r="N268" s="3" t="s">
        <v>2621</v>
      </c>
      <c r="O268" s="56"/>
    </row>
    <row r="269" spans="1:15" x14ac:dyDescent="0.25">
      <c r="A269" s="9">
        <v>1</v>
      </c>
      <c r="B269" s="10" t="s">
        <v>794</v>
      </c>
      <c r="C269" s="10" t="s">
        <v>795</v>
      </c>
      <c r="D269" s="10" t="s">
        <v>796</v>
      </c>
      <c r="E269" s="13" t="s">
        <v>268</v>
      </c>
      <c r="F269" s="13" t="s">
        <v>10</v>
      </c>
      <c r="G269" s="13" t="s">
        <v>10</v>
      </c>
      <c r="H269" s="13" t="s">
        <v>10</v>
      </c>
      <c r="I269" s="22">
        <v>0</v>
      </c>
      <c r="J269" s="22">
        <v>0</v>
      </c>
      <c r="K269" s="22">
        <v>0</v>
      </c>
      <c r="L269" s="22">
        <v>0</v>
      </c>
      <c r="M269" s="73"/>
      <c r="N269" s="3" t="s">
        <v>797</v>
      </c>
      <c r="O269" s="56"/>
    </row>
    <row r="270" spans="1:15" x14ac:dyDescent="0.25">
      <c r="A270" s="9">
        <v>1</v>
      </c>
      <c r="B270" s="10" t="s">
        <v>794</v>
      </c>
      <c r="C270" s="10" t="s">
        <v>795</v>
      </c>
      <c r="D270" s="10" t="s">
        <v>796</v>
      </c>
      <c r="E270" s="13" t="s">
        <v>269</v>
      </c>
      <c r="F270" s="13" t="s">
        <v>10</v>
      </c>
      <c r="G270" s="13" t="s">
        <v>10</v>
      </c>
      <c r="H270" s="13" t="s">
        <v>10</v>
      </c>
      <c r="I270" s="22"/>
      <c r="J270" s="22"/>
      <c r="K270" s="22"/>
      <c r="L270" s="22"/>
      <c r="M270" s="73">
        <v>3211703101001</v>
      </c>
      <c r="N270" s="3" t="s">
        <v>2621</v>
      </c>
      <c r="O270" s="56"/>
    </row>
    <row r="271" spans="1:15" x14ac:dyDescent="0.25">
      <c r="A271" s="9">
        <v>1</v>
      </c>
      <c r="B271" s="10" t="s">
        <v>794</v>
      </c>
      <c r="C271" s="10" t="s">
        <v>795</v>
      </c>
      <c r="D271" s="10" t="s">
        <v>796</v>
      </c>
      <c r="E271" s="13" t="s">
        <v>270</v>
      </c>
      <c r="F271" s="13" t="s">
        <v>10</v>
      </c>
      <c r="G271" s="13" t="s">
        <v>10</v>
      </c>
      <c r="H271" s="13" t="s">
        <v>10</v>
      </c>
      <c r="I271" s="22"/>
      <c r="J271" s="22"/>
      <c r="K271" s="22"/>
      <c r="L271" s="22"/>
      <c r="M271" s="73">
        <v>3211703102001</v>
      </c>
      <c r="N271" s="3" t="s">
        <v>2621</v>
      </c>
      <c r="O271" s="56"/>
    </row>
    <row r="272" spans="1:15" x14ac:dyDescent="0.25">
      <c r="A272" s="9">
        <v>1</v>
      </c>
      <c r="B272" s="10" t="s">
        <v>794</v>
      </c>
      <c r="C272" s="10" t="s">
        <v>795</v>
      </c>
      <c r="D272" s="10" t="s">
        <v>796</v>
      </c>
      <c r="E272" s="13" t="s">
        <v>271</v>
      </c>
      <c r="F272" s="13" t="s">
        <v>10</v>
      </c>
      <c r="G272" s="13" t="s">
        <v>10</v>
      </c>
      <c r="H272" s="13" t="s">
        <v>10</v>
      </c>
      <c r="I272" s="22">
        <v>0</v>
      </c>
      <c r="J272" s="22">
        <v>0</v>
      </c>
      <c r="K272" s="22">
        <v>0</v>
      </c>
      <c r="L272" s="22">
        <v>0</v>
      </c>
      <c r="M272" s="73"/>
      <c r="N272" s="3" t="s">
        <v>797</v>
      </c>
      <c r="O272" s="56"/>
    </row>
    <row r="273" spans="1:15" x14ac:dyDescent="0.25">
      <c r="A273" s="9">
        <v>1</v>
      </c>
      <c r="B273" s="10" t="s">
        <v>794</v>
      </c>
      <c r="C273" s="10" t="s">
        <v>795</v>
      </c>
      <c r="D273" s="10" t="s">
        <v>796</v>
      </c>
      <c r="E273" s="13" t="s">
        <v>272</v>
      </c>
      <c r="F273" s="13" t="s">
        <v>10</v>
      </c>
      <c r="G273" s="13" t="s">
        <v>10</v>
      </c>
      <c r="H273" s="13" t="s">
        <v>10</v>
      </c>
      <c r="I273" s="22">
        <v>0</v>
      </c>
      <c r="J273" s="22">
        <v>0</v>
      </c>
      <c r="K273" s="22">
        <v>0</v>
      </c>
      <c r="L273" s="22">
        <v>0</v>
      </c>
      <c r="M273" s="73"/>
      <c r="N273" s="3" t="s">
        <v>797</v>
      </c>
      <c r="O273" s="56"/>
    </row>
    <row r="274" spans="1:15" x14ac:dyDescent="0.25">
      <c r="A274" s="9">
        <v>1</v>
      </c>
      <c r="B274" s="10" t="s">
        <v>794</v>
      </c>
      <c r="C274" s="10" t="s">
        <v>795</v>
      </c>
      <c r="D274" s="10" t="s">
        <v>796</v>
      </c>
      <c r="E274" s="13" t="s">
        <v>273</v>
      </c>
      <c r="F274" s="13" t="s">
        <v>10</v>
      </c>
      <c r="G274" s="13" t="s">
        <v>10</v>
      </c>
      <c r="H274" s="13" t="s">
        <v>10</v>
      </c>
      <c r="I274" s="22"/>
      <c r="J274" s="22"/>
      <c r="K274" s="22"/>
      <c r="L274" s="22"/>
      <c r="M274" s="73">
        <v>3211701711001</v>
      </c>
      <c r="N274" s="3" t="s">
        <v>2621</v>
      </c>
      <c r="O274" s="56"/>
    </row>
    <row r="275" spans="1:15" x14ac:dyDescent="0.25">
      <c r="A275" s="9">
        <v>1</v>
      </c>
      <c r="B275" s="10" t="s">
        <v>794</v>
      </c>
      <c r="C275" s="10" t="s">
        <v>795</v>
      </c>
      <c r="D275" s="10" t="s">
        <v>796</v>
      </c>
      <c r="E275" s="13" t="s">
        <v>274</v>
      </c>
      <c r="F275" s="13" t="s">
        <v>10</v>
      </c>
      <c r="G275" s="13" t="s">
        <v>10</v>
      </c>
      <c r="H275" s="13" t="s">
        <v>10</v>
      </c>
      <c r="I275" s="22"/>
      <c r="J275" s="22"/>
      <c r="K275" s="22"/>
      <c r="L275" s="22"/>
      <c r="M275" s="73">
        <v>3211701731001</v>
      </c>
      <c r="N275" s="3" t="s">
        <v>2621</v>
      </c>
      <c r="O275" s="56"/>
    </row>
    <row r="276" spans="1:15" x14ac:dyDescent="0.25">
      <c r="A276" s="9">
        <v>1</v>
      </c>
      <c r="B276" s="10" t="s">
        <v>794</v>
      </c>
      <c r="C276" s="10" t="s">
        <v>795</v>
      </c>
      <c r="D276" s="10" t="s">
        <v>796</v>
      </c>
      <c r="E276" s="13" t="s">
        <v>275</v>
      </c>
      <c r="F276" s="13" t="s">
        <v>10</v>
      </c>
      <c r="G276" s="13" t="s">
        <v>10</v>
      </c>
      <c r="H276" s="13" t="s">
        <v>10</v>
      </c>
      <c r="I276" s="22"/>
      <c r="J276" s="22"/>
      <c r="K276" s="22"/>
      <c r="L276" s="22"/>
      <c r="M276" s="73">
        <v>3211701741001</v>
      </c>
      <c r="N276" s="3" t="s">
        <v>2621</v>
      </c>
      <c r="O276" s="56"/>
    </row>
    <row r="277" spans="1:15" x14ac:dyDescent="0.25">
      <c r="A277" s="9">
        <v>1</v>
      </c>
      <c r="B277" s="10" t="s">
        <v>794</v>
      </c>
      <c r="C277" s="10" t="s">
        <v>795</v>
      </c>
      <c r="D277" s="10" t="s">
        <v>796</v>
      </c>
      <c r="E277" s="13" t="s">
        <v>276</v>
      </c>
      <c r="F277" s="13"/>
      <c r="G277" s="13" t="s">
        <v>10</v>
      </c>
      <c r="H277" s="13" t="s">
        <v>10</v>
      </c>
      <c r="I277" s="22">
        <v>0</v>
      </c>
      <c r="J277" s="22">
        <v>0</v>
      </c>
      <c r="K277" s="22">
        <v>0</v>
      </c>
      <c r="L277" s="22">
        <v>0</v>
      </c>
      <c r="M277" s="73"/>
      <c r="N277" s="3" t="s">
        <v>797</v>
      </c>
      <c r="O277" s="56"/>
    </row>
    <row r="278" spans="1:15" x14ac:dyDescent="0.25">
      <c r="A278" s="9">
        <v>1</v>
      </c>
      <c r="B278" s="10" t="s">
        <v>794</v>
      </c>
      <c r="C278" s="10" t="s">
        <v>795</v>
      </c>
      <c r="D278" s="10" t="s">
        <v>796</v>
      </c>
      <c r="E278" s="13" t="s">
        <v>277</v>
      </c>
      <c r="F278" s="13" t="s">
        <v>10</v>
      </c>
      <c r="G278" s="13" t="s">
        <v>10</v>
      </c>
      <c r="H278" s="13" t="s">
        <v>10</v>
      </c>
      <c r="I278" s="22"/>
      <c r="J278" s="22"/>
      <c r="K278" s="22"/>
      <c r="L278" s="22"/>
      <c r="M278" s="73">
        <v>3211204101001</v>
      </c>
      <c r="N278" s="3" t="s">
        <v>2621</v>
      </c>
      <c r="O278" s="56"/>
    </row>
    <row r="279" spans="1:15" x14ac:dyDescent="0.25">
      <c r="A279" s="9">
        <v>1</v>
      </c>
      <c r="B279" s="10" t="s">
        <v>794</v>
      </c>
      <c r="C279" s="10" t="s">
        <v>795</v>
      </c>
      <c r="D279" s="10" t="s">
        <v>796</v>
      </c>
      <c r="E279" s="13" t="s">
        <v>278</v>
      </c>
      <c r="F279" s="13" t="s">
        <v>10</v>
      </c>
      <c r="G279" s="13" t="s">
        <v>10</v>
      </c>
      <c r="H279" s="13" t="s">
        <v>10</v>
      </c>
      <c r="I279" s="22">
        <v>0</v>
      </c>
      <c r="J279" s="22">
        <v>0</v>
      </c>
      <c r="K279" s="22">
        <v>0</v>
      </c>
      <c r="L279" s="22">
        <v>0</v>
      </c>
      <c r="M279" s="73"/>
      <c r="N279" s="3" t="s">
        <v>797</v>
      </c>
      <c r="O279" s="56"/>
    </row>
    <row r="280" spans="1:15" x14ac:dyDescent="0.25">
      <c r="A280" s="9">
        <v>1</v>
      </c>
      <c r="B280" s="10" t="s">
        <v>794</v>
      </c>
      <c r="C280" s="10" t="s">
        <v>795</v>
      </c>
      <c r="D280" s="10" t="s">
        <v>796</v>
      </c>
      <c r="E280" s="13" t="s">
        <v>279</v>
      </c>
      <c r="F280" s="13" t="s">
        <v>10</v>
      </c>
      <c r="G280" s="13" t="s">
        <v>10</v>
      </c>
      <c r="H280" s="13" t="s">
        <v>10</v>
      </c>
      <c r="I280" s="22">
        <v>0</v>
      </c>
      <c r="J280" s="22">
        <v>0</v>
      </c>
      <c r="K280" s="22">
        <v>0</v>
      </c>
      <c r="L280" s="22">
        <v>0</v>
      </c>
      <c r="M280" s="73"/>
      <c r="N280" s="3" t="s">
        <v>797</v>
      </c>
      <c r="O280" s="56"/>
    </row>
    <row r="281" spans="1:15" x14ac:dyDescent="0.25">
      <c r="A281" s="9">
        <v>1</v>
      </c>
      <c r="B281" s="10" t="s">
        <v>794</v>
      </c>
      <c r="C281" s="10" t="s">
        <v>795</v>
      </c>
      <c r="D281" s="10" t="s">
        <v>796</v>
      </c>
      <c r="E281" s="13" t="s">
        <v>280</v>
      </c>
      <c r="F281" s="13"/>
      <c r="G281" s="13" t="s">
        <v>10</v>
      </c>
      <c r="H281" s="13" t="s">
        <v>10</v>
      </c>
      <c r="I281" s="22">
        <v>0</v>
      </c>
      <c r="J281" s="22">
        <v>0</v>
      </c>
      <c r="K281" s="22">
        <v>0</v>
      </c>
      <c r="L281" s="22">
        <v>0</v>
      </c>
      <c r="M281" s="73"/>
      <c r="N281" s="3" t="s">
        <v>797</v>
      </c>
      <c r="O281" s="56"/>
    </row>
    <row r="282" spans="1:15" x14ac:dyDescent="0.25">
      <c r="A282" s="9">
        <v>1</v>
      </c>
      <c r="B282" s="10" t="s">
        <v>794</v>
      </c>
      <c r="C282" s="10" t="s">
        <v>795</v>
      </c>
      <c r="D282" s="10" t="s">
        <v>796</v>
      </c>
      <c r="E282" s="13" t="s">
        <v>281</v>
      </c>
      <c r="F282" s="13"/>
      <c r="G282" s="13" t="s">
        <v>10</v>
      </c>
      <c r="H282" s="13" t="s">
        <v>10</v>
      </c>
      <c r="I282" s="22"/>
      <c r="J282" s="22"/>
      <c r="K282" s="22"/>
      <c r="L282" s="22"/>
      <c r="M282" s="73">
        <v>3211301112001</v>
      </c>
      <c r="N282" s="3" t="s">
        <v>2621</v>
      </c>
      <c r="O282" s="56"/>
    </row>
    <row r="283" spans="1:15" x14ac:dyDescent="0.25">
      <c r="A283" s="9">
        <v>1</v>
      </c>
      <c r="B283" s="10" t="s">
        <v>794</v>
      </c>
      <c r="C283" s="10" t="s">
        <v>795</v>
      </c>
      <c r="D283" s="10" t="s">
        <v>796</v>
      </c>
      <c r="E283" s="13" t="s">
        <v>282</v>
      </c>
      <c r="F283" s="13"/>
      <c r="G283" s="13" t="s">
        <v>15</v>
      </c>
      <c r="H283" s="13" t="s">
        <v>10</v>
      </c>
      <c r="I283" s="22"/>
      <c r="J283" s="22"/>
      <c r="K283" s="22"/>
      <c r="L283" s="22"/>
      <c r="M283" s="73">
        <v>3212506932001</v>
      </c>
      <c r="N283" s="3" t="s">
        <v>2621</v>
      </c>
      <c r="O283" s="56"/>
    </row>
    <row r="284" spans="1:15" x14ac:dyDescent="0.25">
      <c r="A284" s="9">
        <v>1</v>
      </c>
      <c r="B284" s="10" t="s">
        <v>794</v>
      </c>
      <c r="C284" s="10" t="s">
        <v>795</v>
      </c>
      <c r="D284" s="10" t="s">
        <v>796</v>
      </c>
      <c r="E284" s="13" t="s">
        <v>283</v>
      </c>
      <c r="F284" s="13"/>
      <c r="G284" s="13" t="s">
        <v>15</v>
      </c>
      <c r="H284" s="13" t="s">
        <v>10</v>
      </c>
      <c r="I284" s="22">
        <v>0</v>
      </c>
      <c r="J284" s="22">
        <v>0</v>
      </c>
      <c r="K284" s="22">
        <v>0</v>
      </c>
      <c r="L284" s="22">
        <v>0</v>
      </c>
      <c r="M284" s="73"/>
      <c r="N284" s="3" t="s">
        <v>797</v>
      </c>
      <c r="O284" s="56"/>
    </row>
    <row r="285" spans="1:15" x14ac:dyDescent="0.25">
      <c r="A285" s="9">
        <v>1</v>
      </c>
      <c r="B285" s="10" t="s">
        <v>794</v>
      </c>
      <c r="C285" s="10" t="s">
        <v>795</v>
      </c>
      <c r="D285" s="10" t="s">
        <v>796</v>
      </c>
      <c r="E285" s="13" t="s">
        <v>284</v>
      </c>
      <c r="F285" s="13"/>
      <c r="G285" s="13" t="s">
        <v>10</v>
      </c>
      <c r="H285" s="13" t="s">
        <v>10</v>
      </c>
      <c r="I285" s="22">
        <v>0</v>
      </c>
      <c r="J285" s="22">
        <v>0</v>
      </c>
      <c r="K285" s="22">
        <v>0</v>
      </c>
      <c r="L285" s="22">
        <v>0</v>
      </c>
      <c r="M285" s="73"/>
      <c r="N285" s="3" t="s">
        <v>797</v>
      </c>
      <c r="O285" s="56"/>
    </row>
    <row r="286" spans="1:15" x14ac:dyDescent="0.25">
      <c r="A286" s="9">
        <v>1</v>
      </c>
      <c r="B286" s="10" t="s">
        <v>794</v>
      </c>
      <c r="C286" s="10" t="s">
        <v>795</v>
      </c>
      <c r="D286" s="10" t="s">
        <v>796</v>
      </c>
      <c r="E286" s="13" t="s">
        <v>285</v>
      </c>
      <c r="F286" s="13"/>
      <c r="G286" s="13" t="s">
        <v>10</v>
      </c>
      <c r="H286" s="13" t="s">
        <v>10</v>
      </c>
      <c r="I286" s="22">
        <v>0</v>
      </c>
      <c r="J286" s="22">
        <v>0</v>
      </c>
      <c r="K286" s="22">
        <v>0</v>
      </c>
      <c r="L286" s="22">
        <v>0</v>
      </c>
      <c r="M286" s="73"/>
      <c r="N286" s="3" t="s">
        <v>797</v>
      </c>
      <c r="O286" s="56"/>
    </row>
    <row r="287" spans="1:15" x14ac:dyDescent="0.25">
      <c r="A287" s="9">
        <v>1</v>
      </c>
      <c r="B287" s="10" t="s">
        <v>794</v>
      </c>
      <c r="C287" s="10" t="s">
        <v>795</v>
      </c>
      <c r="D287" s="10" t="s">
        <v>796</v>
      </c>
      <c r="E287" s="13" t="s">
        <v>286</v>
      </c>
      <c r="F287" s="13" t="s">
        <v>10</v>
      </c>
      <c r="G287" s="13" t="s">
        <v>10</v>
      </c>
      <c r="H287" s="13" t="s">
        <v>10</v>
      </c>
      <c r="I287" s="22">
        <v>0</v>
      </c>
      <c r="J287" s="22">
        <v>0</v>
      </c>
      <c r="K287" s="22">
        <v>0</v>
      </c>
      <c r="L287" s="22">
        <v>0</v>
      </c>
      <c r="M287" s="73"/>
      <c r="N287" s="3" t="s">
        <v>797</v>
      </c>
      <c r="O287" s="56"/>
    </row>
    <row r="288" spans="1:15" x14ac:dyDescent="0.25">
      <c r="A288" s="9"/>
      <c r="B288" s="10" t="s">
        <v>794</v>
      </c>
      <c r="C288" s="10" t="s">
        <v>795</v>
      </c>
      <c r="D288" s="10" t="s">
        <v>796</v>
      </c>
      <c r="E288" s="13" t="s">
        <v>287</v>
      </c>
      <c r="F288" s="13"/>
      <c r="G288" s="13"/>
      <c r="H288" s="13"/>
      <c r="I288" s="22"/>
      <c r="J288" s="22"/>
      <c r="K288" s="22"/>
      <c r="L288" s="22"/>
      <c r="M288" s="73">
        <v>3211502331001</v>
      </c>
      <c r="N288" s="3" t="s">
        <v>2621</v>
      </c>
      <c r="O288" s="56"/>
    </row>
    <row r="289" spans="1:15" x14ac:dyDescent="0.25">
      <c r="A289" s="9">
        <v>1</v>
      </c>
      <c r="B289" s="10" t="s">
        <v>794</v>
      </c>
      <c r="C289" s="10" t="s">
        <v>795</v>
      </c>
      <c r="D289" s="10" t="s">
        <v>796</v>
      </c>
      <c r="E289" s="13" t="s">
        <v>288</v>
      </c>
      <c r="F289" s="13" t="s">
        <v>10</v>
      </c>
      <c r="G289" s="13" t="s">
        <v>10</v>
      </c>
      <c r="H289" s="13" t="s">
        <v>10</v>
      </c>
      <c r="I289" s="22"/>
      <c r="J289" s="22"/>
      <c r="K289" s="22"/>
      <c r="L289" s="22"/>
      <c r="M289" s="73">
        <v>3211502321001</v>
      </c>
      <c r="N289" s="3" t="s">
        <v>2621</v>
      </c>
      <c r="O289" s="56"/>
    </row>
    <row r="290" spans="1:15" x14ac:dyDescent="0.25">
      <c r="A290" s="9">
        <v>1</v>
      </c>
      <c r="B290" s="10" t="s">
        <v>794</v>
      </c>
      <c r="C290" s="10" t="s">
        <v>795</v>
      </c>
      <c r="D290" s="10" t="s">
        <v>796</v>
      </c>
      <c r="E290" s="13" t="s">
        <v>289</v>
      </c>
      <c r="F290" s="13" t="s">
        <v>10</v>
      </c>
      <c r="G290" s="13" t="s">
        <v>10</v>
      </c>
      <c r="H290" s="13" t="s">
        <v>10</v>
      </c>
      <c r="I290" s="22"/>
      <c r="J290" s="22"/>
      <c r="K290" s="22"/>
      <c r="L290" s="22"/>
      <c r="M290" s="73">
        <v>3211103211001</v>
      </c>
      <c r="N290" s="3" t="s">
        <v>2612</v>
      </c>
      <c r="O290" s="56"/>
    </row>
    <row r="291" spans="1:15" x14ac:dyDescent="0.25">
      <c r="A291" s="9">
        <v>1</v>
      </c>
      <c r="B291" s="10" t="s">
        <v>794</v>
      </c>
      <c r="C291" s="10" t="s">
        <v>795</v>
      </c>
      <c r="D291" s="10" t="s">
        <v>796</v>
      </c>
      <c r="E291" s="13" t="s">
        <v>290</v>
      </c>
      <c r="F291" s="13"/>
      <c r="G291" s="13" t="s">
        <v>15</v>
      </c>
      <c r="H291" s="13" t="s">
        <v>10</v>
      </c>
      <c r="I291" s="22">
        <v>0</v>
      </c>
      <c r="J291" s="22">
        <v>0</v>
      </c>
      <c r="K291" s="22">
        <v>0</v>
      </c>
      <c r="L291" s="22">
        <v>0</v>
      </c>
      <c r="M291" s="73"/>
      <c r="N291" s="3" t="s">
        <v>797</v>
      </c>
      <c r="O291" s="56"/>
    </row>
    <row r="292" spans="1:15" x14ac:dyDescent="0.25">
      <c r="A292" s="9">
        <v>1</v>
      </c>
      <c r="B292" s="10" t="s">
        <v>794</v>
      </c>
      <c r="C292" s="10" t="s">
        <v>795</v>
      </c>
      <c r="D292" s="10" t="s">
        <v>796</v>
      </c>
      <c r="E292" s="13" t="s">
        <v>291</v>
      </c>
      <c r="F292" s="13"/>
      <c r="G292" s="13" t="s">
        <v>15</v>
      </c>
      <c r="H292" s="13" t="s">
        <v>10</v>
      </c>
      <c r="I292" s="22"/>
      <c r="J292" s="22"/>
      <c r="K292" s="22"/>
      <c r="L292" s="22"/>
      <c r="M292" s="73">
        <v>3212506322001</v>
      </c>
      <c r="N292" s="3" t="s">
        <v>2621</v>
      </c>
      <c r="O292" s="56"/>
    </row>
    <row r="293" spans="1:15" x14ac:dyDescent="0.25">
      <c r="A293" s="9">
        <v>1</v>
      </c>
      <c r="B293" s="10" t="s">
        <v>794</v>
      </c>
      <c r="C293" s="10" t="s">
        <v>795</v>
      </c>
      <c r="D293" s="10" t="s">
        <v>796</v>
      </c>
      <c r="E293" s="13" t="s">
        <v>292</v>
      </c>
      <c r="F293" s="13" t="s">
        <v>10</v>
      </c>
      <c r="G293" s="13" t="s">
        <v>10</v>
      </c>
      <c r="H293" s="13" t="s">
        <v>10</v>
      </c>
      <c r="I293" s="22">
        <v>0</v>
      </c>
      <c r="J293" s="22">
        <v>0</v>
      </c>
      <c r="K293" s="22">
        <v>0</v>
      </c>
      <c r="L293" s="22">
        <v>0</v>
      </c>
      <c r="M293" s="73"/>
      <c r="N293" s="3" t="s">
        <v>797</v>
      </c>
      <c r="O293" s="56"/>
    </row>
    <row r="294" spans="1:15" x14ac:dyDescent="0.25">
      <c r="A294" s="9">
        <v>1</v>
      </c>
      <c r="B294" s="10" t="s">
        <v>794</v>
      </c>
      <c r="C294" s="10" t="s">
        <v>795</v>
      </c>
      <c r="D294" s="10" t="s">
        <v>796</v>
      </c>
      <c r="E294" s="13" t="s">
        <v>293</v>
      </c>
      <c r="F294" s="13" t="s">
        <v>10</v>
      </c>
      <c r="G294" s="13" t="s">
        <v>10</v>
      </c>
      <c r="H294" s="13" t="s">
        <v>10</v>
      </c>
      <c r="I294" s="22">
        <v>0</v>
      </c>
      <c r="J294" s="22">
        <v>0</v>
      </c>
      <c r="K294" s="22">
        <v>0</v>
      </c>
      <c r="L294" s="22">
        <v>0</v>
      </c>
      <c r="M294" s="73"/>
      <c r="N294" s="3" t="s">
        <v>797</v>
      </c>
      <c r="O294" s="56"/>
    </row>
    <row r="295" spans="1:15" x14ac:dyDescent="0.25">
      <c r="A295" s="9"/>
      <c r="B295" s="10" t="s">
        <v>794</v>
      </c>
      <c r="C295" s="10" t="s">
        <v>795</v>
      </c>
      <c r="D295" s="10" t="s">
        <v>796</v>
      </c>
      <c r="E295" s="13" t="s">
        <v>294</v>
      </c>
      <c r="F295" s="13"/>
      <c r="G295" s="13"/>
      <c r="H295" s="13"/>
      <c r="I295" s="22"/>
      <c r="J295" s="22"/>
      <c r="K295" s="22"/>
      <c r="L295" s="22"/>
      <c r="M295" s="73">
        <v>3211112031001</v>
      </c>
      <c r="N295" s="3" t="s">
        <v>2621</v>
      </c>
      <c r="O295" s="56"/>
    </row>
    <row r="296" spans="1:15" x14ac:dyDescent="0.25">
      <c r="A296" s="9">
        <v>1</v>
      </c>
      <c r="B296" s="10" t="s">
        <v>794</v>
      </c>
      <c r="C296" s="10" t="s">
        <v>795</v>
      </c>
      <c r="D296" s="10" t="s">
        <v>796</v>
      </c>
      <c r="E296" s="13" t="s">
        <v>295</v>
      </c>
      <c r="F296" s="13"/>
      <c r="G296" s="13" t="s">
        <v>10</v>
      </c>
      <c r="H296" s="13" t="s">
        <v>10</v>
      </c>
      <c r="I296" s="22"/>
      <c r="J296" s="22"/>
      <c r="K296" s="22"/>
      <c r="L296" s="22"/>
      <c r="M296" s="73">
        <v>3219999863001</v>
      </c>
      <c r="N296" s="3" t="s">
        <v>2621</v>
      </c>
      <c r="O296" s="56"/>
    </row>
    <row r="297" spans="1:15" x14ac:dyDescent="0.25">
      <c r="A297" s="9">
        <v>1</v>
      </c>
      <c r="B297" s="10" t="s">
        <v>794</v>
      </c>
      <c r="C297" s="10" t="s">
        <v>795</v>
      </c>
      <c r="D297" s="10" t="s">
        <v>796</v>
      </c>
      <c r="E297" s="13" t="s">
        <v>296</v>
      </c>
      <c r="F297" s="13"/>
      <c r="G297" s="13" t="s">
        <v>10</v>
      </c>
      <c r="H297" s="13" t="s">
        <v>10</v>
      </c>
      <c r="I297" s="22"/>
      <c r="J297" s="22"/>
      <c r="K297" s="22"/>
      <c r="L297" s="22"/>
      <c r="M297" s="73">
        <v>3211301612001</v>
      </c>
      <c r="N297" s="3" t="s">
        <v>2621</v>
      </c>
      <c r="O297" s="56"/>
    </row>
    <row r="298" spans="1:15" ht="22.5" x14ac:dyDescent="0.25">
      <c r="A298" s="9">
        <v>1</v>
      </c>
      <c r="B298" s="10" t="s">
        <v>794</v>
      </c>
      <c r="C298" s="10" t="s">
        <v>795</v>
      </c>
      <c r="D298" s="10" t="s">
        <v>796</v>
      </c>
      <c r="E298" s="13" t="s">
        <v>297</v>
      </c>
      <c r="F298" s="13" t="s">
        <v>10</v>
      </c>
      <c r="G298" s="13" t="s">
        <v>10</v>
      </c>
      <c r="H298" s="13" t="s">
        <v>10</v>
      </c>
      <c r="I298" s="22">
        <v>0</v>
      </c>
      <c r="J298" s="22">
        <v>0</v>
      </c>
      <c r="K298" s="22">
        <v>0</v>
      </c>
      <c r="L298" s="22">
        <v>0</v>
      </c>
      <c r="M298" s="73"/>
      <c r="N298" s="3" t="s">
        <v>797</v>
      </c>
      <c r="O298" s="56"/>
    </row>
    <row r="299" spans="1:15" x14ac:dyDescent="0.25">
      <c r="A299" s="9">
        <v>1</v>
      </c>
      <c r="B299" s="10" t="s">
        <v>794</v>
      </c>
      <c r="C299" s="10" t="s">
        <v>795</v>
      </c>
      <c r="D299" s="10" t="s">
        <v>796</v>
      </c>
      <c r="E299" s="13" t="s">
        <v>298</v>
      </c>
      <c r="F299" s="13" t="s">
        <v>10</v>
      </c>
      <c r="G299" s="13" t="s">
        <v>10</v>
      </c>
      <c r="H299" s="13" t="s">
        <v>10</v>
      </c>
      <c r="I299" s="22">
        <v>0</v>
      </c>
      <c r="J299" s="22">
        <v>0</v>
      </c>
      <c r="K299" s="22">
        <v>0</v>
      </c>
      <c r="L299" s="22">
        <v>0</v>
      </c>
      <c r="M299" s="73"/>
      <c r="N299" s="3" t="s">
        <v>797</v>
      </c>
      <c r="O299" s="56"/>
    </row>
    <row r="300" spans="1:15" x14ac:dyDescent="0.25">
      <c r="A300" s="9">
        <v>1</v>
      </c>
      <c r="B300" s="10" t="s">
        <v>794</v>
      </c>
      <c r="C300" s="10" t="s">
        <v>795</v>
      </c>
      <c r="D300" s="10" t="s">
        <v>796</v>
      </c>
      <c r="E300" s="13" t="s">
        <v>299</v>
      </c>
      <c r="F300" s="13" t="s">
        <v>10</v>
      </c>
      <c r="G300" s="13" t="s">
        <v>10</v>
      </c>
      <c r="H300" s="13" t="s">
        <v>10</v>
      </c>
      <c r="I300" s="22">
        <v>0</v>
      </c>
      <c r="J300" s="22">
        <v>0</v>
      </c>
      <c r="K300" s="22">
        <v>0</v>
      </c>
      <c r="L300" s="22">
        <v>0</v>
      </c>
      <c r="M300" s="73"/>
      <c r="N300" s="3" t="s">
        <v>797</v>
      </c>
      <c r="O300" s="56"/>
    </row>
    <row r="301" spans="1:15" x14ac:dyDescent="0.25">
      <c r="A301" s="9">
        <v>1</v>
      </c>
      <c r="B301" s="10" t="s">
        <v>794</v>
      </c>
      <c r="C301" s="10" t="s">
        <v>795</v>
      </c>
      <c r="D301" s="10" t="s">
        <v>796</v>
      </c>
      <c r="E301" s="13" t="s">
        <v>300</v>
      </c>
      <c r="F301" s="13"/>
      <c r="G301" s="13" t="s">
        <v>10</v>
      </c>
      <c r="H301" s="13" t="s">
        <v>10</v>
      </c>
      <c r="I301" s="22"/>
      <c r="J301" s="22"/>
      <c r="K301" s="22"/>
      <c r="L301" s="22"/>
      <c r="M301" s="73">
        <v>3212006137001</v>
      </c>
      <c r="N301" s="3" t="s">
        <v>2606</v>
      </c>
      <c r="O301" s="56"/>
    </row>
    <row r="302" spans="1:15" x14ac:dyDescent="0.25">
      <c r="A302" s="9">
        <v>1</v>
      </c>
      <c r="B302" s="10" t="s">
        <v>794</v>
      </c>
      <c r="C302" s="10" t="s">
        <v>795</v>
      </c>
      <c r="D302" s="10" t="s">
        <v>796</v>
      </c>
      <c r="E302" s="13" t="s">
        <v>301</v>
      </c>
      <c r="F302" s="13"/>
      <c r="G302" s="13" t="s">
        <v>10</v>
      </c>
      <c r="H302" s="13" t="s">
        <v>10</v>
      </c>
      <c r="I302" s="22"/>
      <c r="J302" s="22"/>
      <c r="K302" s="22"/>
      <c r="L302" s="22"/>
      <c r="M302" s="73">
        <v>3212006017001</v>
      </c>
      <c r="N302" s="3" t="s">
        <v>2621</v>
      </c>
      <c r="O302" s="56"/>
    </row>
    <row r="303" spans="1:15" x14ac:dyDescent="0.25">
      <c r="A303" s="9">
        <v>1</v>
      </c>
      <c r="B303" s="10" t="s">
        <v>794</v>
      </c>
      <c r="C303" s="10" t="s">
        <v>795</v>
      </c>
      <c r="D303" s="10" t="s">
        <v>796</v>
      </c>
      <c r="E303" s="13" t="s">
        <v>302</v>
      </c>
      <c r="F303" s="13" t="s">
        <v>10</v>
      </c>
      <c r="G303" s="13" t="s">
        <v>10</v>
      </c>
      <c r="H303" s="13" t="s">
        <v>10</v>
      </c>
      <c r="I303" s="22">
        <v>0</v>
      </c>
      <c r="J303" s="22">
        <v>0</v>
      </c>
      <c r="K303" s="22">
        <v>0</v>
      </c>
      <c r="L303" s="22">
        <v>0</v>
      </c>
      <c r="M303" s="73"/>
      <c r="N303" s="3" t="s">
        <v>797</v>
      </c>
      <c r="O303" s="56"/>
    </row>
    <row r="304" spans="1:15" x14ac:dyDescent="0.25">
      <c r="A304" s="9">
        <v>1</v>
      </c>
      <c r="B304" s="10" t="s">
        <v>794</v>
      </c>
      <c r="C304" s="10" t="s">
        <v>795</v>
      </c>
      <c r="D304" s="10" t="s">
        <v>796</v>
      </c>
      <c r="E304" s="13" t="s">
        <v>303</v>
      </c>
      <c r="F304" s="13" t="s">
        <v>10</v>
      </c>
      <c r="G304" s="13" t="s">
        <v>10</v>
      </c>
      <c r="H304" s="13" t="s">
        <v>10</v>
      </c>
      <c r="I304" s="22"/>
      <c r="J304" s="22"/>
      <c r="K304" s="22"/>
      <c r="L304" s="22"/>
      <c r="M304" s="73">
        <v>3211704311001</v>
      </c>
      <c r="N304" s="3" t="s">
        <v>2621</v>
      </c>
      <c r="O304" s="56"/>
    </row>
    <row r="305" spans="1:15" x14ac:dyDescent="0.25">
      <c r="A305" s="9">
        <v>1</v>
      </c>
      <c r="B305" s="10" t="s">
        <v>794</v>
      </c>
      <c r="C305" s="10" t="s">
        <v>795</v>
      </c>
      <c r="D305" s="10" t="s">
        <v>796</v>
      </c>
      <c r="E305" s="13" t="s">
        <v>304</v>
      </c>
      <c r="F305" s="13" t="s">
        <v>10</v>
      </c>
      <c r="G305" s="13" t="s">
        <v>10</v>
      </c>
      <c r="H305" s="13" t="s">
        <v>10</v>
      </c>
      <c r="I305" s="22"/>
      <c r="J305" s="22"/>
      <c r="K305" s="22"/>
      <c r="L305" s="22"/>
      <c r="M305" s="73">
        <v>3211704321001</v>
      </c>
      <c r="N305" s="3" t="s">
        <v>2621</v>
      </c>
      <c r="O305" s="56"/>
    </row>
    <row r="306" spans="1:15" x14ac:dyDescent="0.25">
      <c r="A306" s="9">
        <v>1</v>
      </c>
      <c r="B306" s="10" t="s">
        <v>794</v>
      </c>
      <c r="C306" s="10" t="s">
        <v>795</v>
      </c>
      <c r="D306" s="10" t="s">
        <v>796</v>
      </c>
      <c r="E306" s="13" t="s">
        <v>305</v>
      </c>
      <c r="F306" s="13"/>
      <c r="G306" s="13" t="s">
        <v>10</v>
      </c>
      <c r="H306" s="13" t="s">
        <v>10</v>
      </c>
      <c r="I306" s="22"/>
      <c r="J306" s="22"/>
      <c r="K306" s="22"/>
      <c r="L306" s="22"/>
      <c r="M306" s="73">
        <v>3211704302001</v>
      </c>
      <c r="N306" s="3" t="s">
        <v>2621</v>
      </c>
      <c r="O306" s="56"/>
    </row>
    <row r="307" spans="1:15" x14ac:dyDescent="0.25">
      <c r="A307" s="9">
        <v>1</v>
      </c>
      <c r="B307" s="10" t="s">
        <v>794</v>
      </c>
      <c r="C307" s="10" t="s">
        <v>795</v>
      </c>
      <c r="D307" s="10" t="s">
        <v>796</v>
      </c>
      <c r="E307" s="13" t="s">
        <v>306</v>
      </c>
      <c r="F307" s="13"/>
      <c r="G307" s="13" t="s">
        <v>10</v>
      </c>
      <c r="H307" s="13" t="s">
        <v>10</v>
      </c>
      <c r="I307" s="22"/>
      <c r="J307" s="22"/>
      <c r="K307" s="22"/>
      <c r="L307" s="22"/>
      <c r="M307" s="73">
        <v>3211902532001</v>
      </c>
      <c r="N307" s="3" t="s">
        <v>2621</v>
      </c>
      <c r="O307" s="56"/>
    </row>
    <row r="308" spans="1:15" x14ac:dyDescent="0.25">
      <c r="A308" s="9">
        <v>1</v>
      </c>
      <c r="B308" s="10" t="s">
        <v>794</v>
      </c>
      <c r="C308" s="10" t="s">
        <v>795</v>
      </c>
      <c r="D308" s="10" t="s">
        <v>796</v>
      </c>
      <c r="E308" s="13" t="s">
        <v>307</v>
      </c>
      <c r="F308" s="13"/>
      <c r="G308" s="13" t="s">
        <v>10</v>
      </c>
      <c r="H308" s="13" t="s">
        <v>10</v>
      </c>
      <c r="I308" s="22"/>
      <c r="J308" s="22"/>
      <c r="K308" s="22"/>
      <c r="L308" s="22"/>
      <c r="M308" s="73">
        <v>3211902522001</v>
      </c>
      <c r="N308" s="3" t="s">
        <v>2621</v>
      </c>
      <c r="O308" s="56"/>
    </row>
    <row r="309" spans="1:15" x14ac:dyDescent="0.25">
      <c r="A309" s="9">
        <v>1</v>
      </c>
      <c r="B309" s="10" t="s">
        <v>794</v>
      </c>
      <c r="C309" s="10" t="s">
        <v>795</v>
      </c>
      <c r="D309" s="10" t="s">
        <v>796</v>
      </c>
      <c r="E309" s="13" t="s">
        <v>308</v>
      </c>
      <c r="F309" s="13"/>
      <c r="G309" s="13" t="s">
        <v>10</v>
      </c>
      <c r="H309" s="13" t="s">
        <v>10</v>
      </c>
      <c r="I309" s="22"/>
      <c r="J309" s="22"/>
      <c r="K309" s="22"/>
      <c r="L309" s="22"/>
      <c r="M309" s="73">
        <v>3211902562001</v>
      </c>
      <c r="N309" s="3" t="s">
        <v>2621</v>
      </c>
      <c r="O309" s="56"/>
    </row>
    <row r="310" spans="1:15" x14ac:dyDescent="0.25">
      <c r="A310" s="9">
        <v>1</v>
      </c>
      <c r="B310" s="10" t="s">
        <v>794</v>
      </c>
      <c r="C310" s="10" t="s">
        <v>795</v>
      </c>
      <c r="D310" s="10" t="s">
        <v>796</v>
      </c>
      <c r="E310" s="13" t="s">
        <v>309</v>
      </c>
      <c r="F310" s="13"/>
      <c r="G310" s="13" t="s">
        <v>10</v>
      </c>
      <c r="H310" s="13" t="s">
        <v>10</v>
      </c>
      <c r="I310" s="22"/>
      <c r="J310" s="22"/>
      <c r="K310" s="22"/>
      <c r="L310" s="22"/>
      <c r="M310" s="73">
        <v>3211902572001</v>
      </c>
      <c r="N310" s="3" t="s">
        <v>2621</v>
      </c>
      <c r="O310" s="56"/>
    </row>
    <row r="311" spans="1:15" x14ac:dyDescent="0.25">
      <c r="A311" s="9">
        <v>1</v>
      </c>
      <c r="B311" s="10" t="s">
        <v>794</v>
      </c>
      <c r="C311" s="10" t="s">
        <v>795</v>
      </c>
      <c r="D311" s="10" t="s">
        <v>796</v>
      </c>
      <c r="E311" s="13" t="s">
        <v>310</v>
      </c>
      <c r="F311" s="13"/>
      <c r="G311" s="13" t="s">
        <v>10</v>
      </c>
      <c r="H311" s="13" t="s">
        <v>10</v>
      </c>
      <c r="I311" s="22">
        <v>0</v>
      </c>
      <c r="J311" s="22">
        <v>0</v>
      </c>
      <c r="K311" s="22">
        <v>0</v>
      </c>
      <c r="L311" s="22">
        <v>0</v>
      </c>
      <c r="M311" s="73"/>
      <c r="N311" s="3" t="s">
        <v>797</v>
      </c>
      <c r="O311" s="56"/>
    </row>
    <row r="312" spans="1:15" x14ac:dyDescent="0.25">
      <c r="A312" s="9">
        <v>1</v>
      </c>
      <c r="B312" s="10" t="s">
        <v>794</v>
      </c>
      <c r="C312" s="10" t="s">
        <v>795</v>
      </c>
      <c r="D312" s="10" t="s">
        <v>796</v>
      </c>
      <c r="E312" s="13" t="s">
        <v>311</v>
      </c>
      <c r="F312" s="13" t="s">
        <v>10</v>
      </c>
      <c r="G312" s="13" t="s">
        <v>10</v>
      </c>
      <c r="H312" s="13" t="s">
        <v>10</v>
      </c>
      <c r="I312" s="22"/>
      <c r="J312" s="22"/>
      <c r="K312" s="22"/>
      <c r="L312" s="22"/>
      <c r="M312" s="73">
        <v>3211301302001</v>
      </c>
      <c r="N312" s="3" t="s">
        <v>2621</v>
      </c>
      <c r="O312" s="56"/>
    </row>
    <row r="313" spans="1:15" ht="22.5" x14ac:dyDescent="0.25">
      <c r="A313" s="9">
        <v>1</v>
      </c>
      <c r="B313" s="10" t="s">
        <v>794</v>
      </c>
      <c r="C313" s="10" t="s">
        <v>795</v>
      </c>
      <c r="D313" s="10" t="s">
        <v>796</v>
      </c>
      <c r="E313" s="13" t="s">
        <v>312</v>
      </c>
      <c r="F313" s="13" t="s">
        <v>10</v>
      </c>
      <c r="G313" s="13" t="s">
        <v>10</v>
      </c>
      <c r="H313" s="13" t="s">
        <v>10</v>
      </c>
      <c r="I313" s="22">
        <v>0</v>
      </c>
      <c r="J313" s="22">
        <v>0</v>
      </c>
      <c r="K313" s="22">
        <v>0</v>
      </c>
      <c r="L313" s="22">
        <v>0</v>
      </c>
      <c r="M313" s="73"/>
      <c r="N313" s="3" t="s">
        <v>797</v>
      </c>
      <c r="O313" s="56"/>
    </row>
    <row r="314" spans="1:15" x14ac:dyDescent="0.25">
      <c r="A314" s="9">
        <v>1</v>
      </c>
      <c r="B314" s="10" t="s">
        <v>794</v>
      </c>
      <c r="C314" s="10" t="s">
        <v>795</v>
      </c>
      <c r="D314" s="10" t="s">
        <v>796</v>
      </c>
      <c r="E314" s="13" t="s">
        <v>313</v>
      </c>
      <c r="F314" s="13"/>
      <c r="G314" s="13" t="s">
        <v>15</v>
      </c>
      <c r="H314" s="13" t="s">
        <v>10</v>
      </c>
      <c r="I314" s="22">
        <v>0</v>
      </c>
      <c r="J314" s="22">
        <v>0</v>
      </c>
      <c r="K314" s="22">
        <v>0</v>
      </c>
      <c r="L314" s="22">
        <v>0</v>
      </c>
      <c r="M314" s="73"/>
      <c r="N314" s="3" t="s">
        <v>797</v>
      </c>
      <c r="O314" s="56"/>
    </row>
    <row r="315" spans="1:15" x14ac:dyDescent="0.25">
      <c r="A315" s="9">
        <v>1</v>
      </c>
      <c r="B315" s="10" t="s">
        <v>794</v>
      </c>
      <c r="C315" s="10" t="s">
        <v>795</v>
      </c>
      <c r="D315" s="10" t="s">
        <v>796</v>
      </c>
      <c r="E315" s="13" t="s">
        <v>314</v>
      </c>
      <c r="F315" s="13"/>
      <c r="G315" s="13" t="s">
        <v>15</v>
      </c>
      <c r="H315" s="13" t="s">
        <v>10</v>
      </c>
      <c r="I315" s="22">
        <v>0</v>
      </c>
      <c r="J315" s="22">
        <v>0</v>
      </c>
      <c r="K315" s="22">
        <v>0</v>
      </c>
      <c r="L315" s="22">
        <v>0</v>
      </c>
      <c r="M315" s="73"/>
      <c r="N315" s="3" t="s">
        <v>797</v>
      </c>
      <c r="O315" s="56"/>
    </row>
    <row r="316" spans="1:15" x14ac:dyDescent="0.25">
      <c r="A316" s="9">
        <v>1</v>
      </c>
      <c r="B316" s="10" t="s">
        <v>794</v>
      </c>
      <c r="C316" s="10" t="s">
        <v>795</v>
      </c>
      <c r="D316" s="10" t="s">
        <v>796</v>
      </c>
      <c r="E316" s="13" t="s">
        <v>315</v>
      </c>
      <c r="F316" s="13"/>
      <c r="G316" s="13" t="s">
        <v>15</v>
      </c>
      <c r="H316" s="13" t="s">
        <v>10</v>
      </c>
      <c r="I316" s="22"/>
      <c r="J316" s="22"/>
      <c r="K316" s="22"/>
      <c r="L316" s="22"/>
      <c r="M316" s="73">
        <v>3219999847001</v>
      </c>
      <c r="N316" s="3" t="s">
        <v>2621</v>
      </c>
      <c r="O316" s="56"/>
    </row>
    <row r="317" spans="1:15" x14ac:dyDescent="0.25">
      <c r="A317" s="9">
        <v>1</v>
      </c>
      <c r="B317" s="10" t="s">
        <v>794</v>
      </c>
      <c r="C317" s="10" t="s">
        <v>795</v>
      </c>
      <c r="D317" s="10" t="s">
        <v>796</v>
      </c>
      <c r="E317" s="13" t="s">
        <v>316</v>
      </c>
      <c r="F317" s="13" t="s">
        <v>10</v>
      </c>
      <c r="G317" s="13" t="s">
        <v>10</v>
      </c>
      <c r="H317" s="13" t="s">
        <v>10</v>
      </c>
      <c r="I317" s="22">
        <v>0</v>
      </c>
      <c r="J317" s="22">
        <v>0</v>
      </c>
      <c r="K317" s="22">
        <v>0</v>
      </c>
      <c r="L317" s="22">
        <v>0</v>
      </c>
      <c r="M317" s="73"/>
      <c r="N317" s="3" t="s">
        <v>797</v>
      </c>
      <c r="O317" s="56"/>
    </row>
    <row r="318" spans="1:15" x14ac:dyDescent="0.25">
      <c r="A318" s="9">
        <v>1</v>
      </c>
      <c r="B318" s="10" t="s">
        <v>794</v>
      </c>
      <c r="C318" s="10" t="s">
        <v>795</v>
      </c>
      <c r="D318" s="10" t="s">
        <v>796</v>
      </c>
      <c r="E318" s="13" t="s">
        <v>317</v>
      </c>
      <c r="F318" s="13" t="s">
        <v>10</v>
      </c>
      <c r="G318" s="13" t="s">
        <v>10</v>
      </c>
      <c r="H318" s="13" t="s">
        <v>10</v>
      </c>
      <c r="I318" s="22"/>
      <c r="J318" s="22"/>
      <c r="K318" s="22"/>
      <c r="L318" s="22"/>
      <c r="M318" s="73">
        <v>3211104221001</v>
      </c>
      <c r="N318" s="3" t="s">
        <v>2621</v>
      </c>
      <c r="O318" s="56"/>
    </row>
    <row r="319" spans="1:15" x14ac:dyDescent="0.25">
      <c r="A319" s="9">
        <v>1</v>
      </c>
      <c r="B319" s="10" t="s">
        <v>794</v>
      </c>
      <c r="C319" s="10" t="s">
        <v>795</v>
      </c>
      <c r="D319" s="10" t="s">
        <v>796</v>
      </c>
      <c r="E319" s="13" t="s">
        <v>318</v>
      </c>
      <c r="F319" s="13" t="s">
        <v>10</v>
      </c>
      <c r="G319" s="13" t="s">
        <v>10</v>
      </c>
      <c r="H319" s="13" t="s">
        <v>10</v>
      </c>
      <c r="I319" s="22"/>
      <c r="J319" s="22"/>
      <c r="K319" s="22"/>
      <c r="L319" s="22"/>
      <c r="M319" s="73">
        <v>3211104293001</v>
      </c>
      <c r="N319" s="3" t="s">
        <v>2606</v>
      </c>
      <c r="O319" s="56"/>
    </row>
    <row r="320" spans="1:15" x14ac:dyDescent="0.25">
      <c r="A320" s="9">
        <v>1</v>
      </c>
      <c r="B320" s="10" t="s">
        <v>794</v>
      </c>
      <c r="C320" s="10" t="s">
        <v>795</v>
      </c>
      <c r="D320" s="10" t="s">
        <v>796</v>
      </c>
      <c r="E320" s="13" t="s">
        <v>319</v>
      </c>
      <c r="F320" s="13" t="s">
        <v>10</v>
      </c>
      <c r="G320" s="13" t="s">
        <v>10</v>
      </c>
      <c r="H320" s="13" t="s">
        <v>10</v>
      </c>
      <c r="I320" s="22">
        <v>0</v>
      </c>
      <c r="J320" s="22">
        <v>0</v>
      </c>
      <c r="K320" s="22">
        <v>0</v>
      </c>
      <c r="L320" s="22">
        <v>0</v>
      </c>
      <c r="M320" s="73"/>
      <c r="N320" s="3" t="s">
        <v>797</v>
      </c>
      <c r="O320" s="56"/>
    </row>
    <row r="321" spans="1:15" x14ac:dyDescent="0.25">
      <c r="A321" s="9">
        <v>1</v>
      </c>
      <c r="B321" s="10" t="s">
        <v>794</v>
      </c>
      <c r="C321" s="10" t="s">
        <v>795</v>
      </c>
      <c r="D321" s="10" t="s">
        <v>796</v>
      </c>
      <c r="E321" s="13" t="s">
        <v>320</v>
      </c>
      <c r="F321" s="13" t="s">
        <v>10</v>
      </c>
      <c r="G321" s="13" t="s">
        <v>10</v>
      </c>
      <c r="H321" s="13" t="s">
        <v>10</v>
      </c>
      <c r="I321" s="22">
        <v>0</v>
      </c>
      <c r="J321" s="22">
        <v>0</v>
      </c>
      <c r="K321" s="22">
        <v>0</v>
      </c>
      <c r="L321" s="22">
        <v>0</v>
      </c>
      <c r="M321" s="73"/>
      <c r="N321" s="3" t="s">
        <v>797</v>
      </c>
      <c r="O321" s="56"/>
    </row>
    <row r="322" spans="1:15" ht="33.75" x14ac:dyDescent="0.25">
      <c r="A322" s="9"/>
      <c r="B322" s="10" t="s">
        <v>794</v>
      </c>
      <c r="C322" s="10" t="s">
        <v>795</v>
      </c>
      <c r="D322" s="10" t="s">
        <v>796</v>
      </c>
      <c r="E322" s="21" t="s">
        <v>321</v>
      </c>
      <c r="F322" s="13"/>
      <c r="G322" s="13"/>
      <c r="H322" s="13"/>
      <c r="I322" s="22"/>
      <c r="J322" s="22"/>
      <c r="K322" s="22"/>
      <c r="L322" s="22"/>
      <c r="M322" s="73">
        <v>3211901432001</v>
      </c>
      <c r="N322" s="3" t="s">
        <v>2613</v>
      </c>
      <c r="O322" s="56"/>
    </row>
    <row r="323" spans="1:15" x14ac:dyDescent="0.25">
      <c r="A323" s="9">
        <v>1</v>
      </c>
      <c r="B323" s="10" t="s">
        <v>794</v>
      </c>
      <c r="C323" s="10" t="s">
        <v>795</v>
      </c>
      <c r="D323" s="10" t="s">
        <v>796</v>
      </c>
      <c r="E323" s="13" t="s">
        <v>322</v>
      </c>
      <c r="F323" s="13"/>
      <c r="G323" s="13" t="s">
        <v>10</v>
      </c>
      <c r="H323" s="13" t="s">
        <v>10</v>
      </c>
      <c r="I323" s="22"/>
      <c r="J323" s="22"/>
      <c r="K323" s="22"/>
      <c r="L323" s="22"/>
      <c r="M323" s="73">
        <v>3219999898001</v>
      </c>
      <c r="N323" s="3" t="s">
        <v>2621</v>
      </c>
      <c r="O323" s="56"/>
    </row>
    <row r="324" spans="1:15" x14ac:dyDescent="0.25">
      <c r="A324" s="9"/>
      <c r="B324" s="10" t="s">
        <v>794</v>
      </c>
      <c r="C324" s="10" t="s">
        <v>795</v>
      </c>
      <c r="D324" s="10" t="s">
        <v>796</v>
      </c>
      <c r="E324" s="13" t="s">
        <v>323</v>
      </c>
      <c r="F324" s="13"/>
      <c r="G324" s="13"/>
      <c r="H324" s="13"/>
      <c r="I324" s="22"/>
      <c r="J324" s="22"/>
      <c r="K324" s="22"/>
      <c r="L324" s="22"/>
      <c r="M324" s="73">
        <v>3211901422001</v>
      </c>
      <c r="N324" s="3" t="s">
        <v>2621</v>
      </c>
      <c r="O324" s="56"/>
    </row>
    <row r="325" spans="1:15" x14ac:dyDescent="0.25">
      <c r="A325" s="9">
        <v>1</v>
      </c>
      <c r="B325" s="10" t="s">
        <v>794</v>
      </c>
      <c r="C325" s="10" t="s">
        <v>795</v>
      </c>
      <c r="D325" s="10" t="s">
        <v>796</v>
      </c>
      <c r="E325" s="13" t="s">
        <v>324</v>
      </c>
      <c r="F325" s="13"/>
      <c r="G325" s="13"/>
      <c r="H325" s="13" t="s">
        <v>10</v>
      </c>
      <c r="I325" s="22">
        <v>0</v>
      </c>
      <c r="J325" s="22">
        <v>0</v>
      </c>
      <c r="K325" s="22">
        <v>0</v>
      </c>
      <c r="L325" s="22">
        <v>0</v>
      </c>
      <c r="M325" s="73"/>
      <c r="N325" s="3" t="s">
        <v>797</v>
      </c>
      <c r="O325" s="56"/>
    </row>
    <row r="326" spans="1:15" x14ac:dyDescent="0.25">
      <c r="A326" s="9">
        <v>1</v>
      </c>
      <c r="B326" s="10" t="s">
        <v>794</v>
      </c>
      <c r="C326" s="10" t="s">
        <v>795</v>
      </c>
      <c r="D326" s="10" t="s">
        <v>796</v>
      </c>
      <c r="E326" s="13" t="s">
        <v>325</v>
      </c>
      <c r="F326" s="13"/>
      <c r="G326" s="13"/>
      <c r="H326" s="13" t="s">
        <v>10</v>
      </c>
      <c r="I326" s="22">
        <v>0</v>
      </c>
      <c r="J326" s="22">
        <v>0</v>
      </c>
      <c r="K326" s="22">
        <v>0</v>
      </c>
      <c r="L326" s="22">
        <v>0</v>
      </c>
      <c r="M326" s="73"/>
      <c r="N326" s="3" t="s">
        <v>797</v>
      </c>
      <c r="O326" s="56"/>
    </row>
    <row r="327" spans="1:15" x14ac:dyDescent="0.25">
      <c r="A327" s="9">
        <v>1</v>
      </c>
      <c r="B327" s="10" t="s">
        <v>794</v>
      </c>
      <c r="C327" s="10" t="s">
        <v>795</v>
      </c>
      <c r="D327" s="10" t="s">
        <v>796</v>
      </c>
      <c r="E327" s="13" t="s">
        <v>326</v>
      </c>
      <c r="F327" s="13" t="s">
        <v>10</v>
      </c>
      <c r="G327" s="13" t="s">
        <v>10</v>
      </c>
      <c r="H327" s="13" t="s">
        <v>10</v>
      </c>
      <c r="I327" s="22"/>
      <c r="J327" s="22"/>
      <c r="K327" s="22"/>
      <c r="L327" s="22"/>
      <c r="M327" s="73">
        <v>3211801301001</v>
      </c>
      <c r="N327" s="3" t="s">
        <v>2621</v>
      </c>
      <c r="O327" s="56"/>
    </row>
    <row r="328" spans="1:15" x14ac:dyDescent="0.25">
      <c r="A328" s="9">
        <v>1</v>
      </c>
      <c r="B328" s="10" t="s">
        <v>794</v>
      </c>
      <c r="C328" s="10" t="s">
        <v>795</v>
      </c>
      <c r="D328" s="10" t="s">
        <v>796</v>
      </c>
      <c r="E328" s="13" t="s">
        <v>327</v>
      </c>
      <c r="F328" s="13" t="s">
        <v>10</v>
      </c>
      <c r="G328" s="13" t="s">
        <v>10</v>
      </c>
      <c r="H328" s="13" t="s">
        <v>10</v>
      </c>
      <c r="I328" s="22">
        <v>0</v>
      </c>
      <c r="J328" s="22">
        <v>0</v>
      </c>
      <c r="K328" s="22">
        <v>0</v>
      </c>
      <c r="L328" s="22">
        <v>0</v>
      </c>
      <c r="M328" s="73"/>
      <c r="N328" s="3" t="s">
        <v>797</v>
      </c>
      <c r="O328" s="56"/>
    </row>
    <row r="329" spans="1:15" x14ac:dyDescent="0.25">
      <c r="A329" s="9">
        <v>1</v>
      </c>
      <c r="B329" s="10" t="s">
        <v>794</v>
      </c>
      <c r="C329" s="10" t="s">
        <v>795</v>
      </c>
      <c r="D329" s="10" t="s">
        <v>796</v>
      </c>
      <c r="E329" s="13" t="s">
        <v>328</v>
      </c>
      <c r="F329" s="13" t="s">
        <v>10</v>
      </c>
      <c r="G329" s="13" t="s">
        <v>10</v>
      </c>
      <c r="H329" s="13" t="s">
        <v>10</v>
      </c>
      <c r="I329" s="22">
        <v>0</v>
      </c>
      <c r="J329" s="22">
        <v>0</v>
      </c>
      <c r="K329" s="22">
        <v>0</v>
      </c>
      <c r="L329" s="22">
        <v>0</v>
      </c>
      <c r="M329" s="73"/>
      <c r="N329" s="3" t="s">
        <v>797</v>
      </c>
      <c r="O329" s="56"/>
    </row>
    <row r="330" spans="1:15" ht="22.5" x14ac:dyDescent="0.25">
      <c r="A330" s="9">
        <v>1</v>
      </c>
      <c r="B330" s="10" t="s">
        <v>794</v>
      </c>
      <c r="C330" s="10" t="s">
        <v>795</v>
      </c>
      <c r="D330" s="10" t="s">
        <v>796</v>
      </c>
      <c r="E330" s="13" t="s">
        <v>329</v>
      </c>
      <c r="F330" s="13" t="s">
        <v>10</v>
      </c>
      <c r="G330" s="13" t="s">
        <v>10</v>
      </c>
      <c r="H330" s="13" t="s">
        <v>10</v>
      </c>
      <c r="I330" s="22">
        <v>0</v>
      </c>
      <c r="J330" s="22">
        <v>0</v>
      </c>
      <c r="K330" s="22">
        <v>0</v>
      </c>
      <c r="L330" s="22">
        <v>0</v>
      </c>
      <c r="M330" s="73"/>
      <c r="N330" s="3" t="s">
        <v>797</v>
      </c>
      <c r="O330" s="56"/>
    </row>
    <row r="331" spans="1:15" x14ac:dyDescent="0.25">
      <c r="A331" s="9">
        <v>1</v>
      </c>
      <c r="B331" s="10" t="s">
        <v>794</v>
      </c>
      <c r="C331" s="10" t="s">
        <v>795</v>
      </c>
      <c r="D331" s="10" t="s">
        <v>796</v>
      </c>
      <c r="E331" s="13" t="s">
        <v>330</v>
      </c>
      <c r="F331" s="13" t="s">
        <v>10</v>
      </c>
      <c r="G331" s="13" t="s">
        <v>10</v>
      </c>
      <c r="H331" s="13" t="s">
        <v>10</v>
      </c>
      <c r="I331" s="22">
        <v>0</v>
      </c>
      <c r="J331" s="22">
        <v>0</v>
      </c>
      <c r="K331" s="22">
        <v>0</v>
      </c>
      <c r="L331" s="22">
        <v>0</v>
      </c>
      <c r="M331" s="73"/>
      <c r="N331" s="3" t="s">
        <v>797</v>
      </c>
      <c r="O331" s="56"/>
    </row>
    <row r="332" spans="1:15" x14ac:dyDescent="0.25">
      <c r="A332" s="9">
        <v>1</v>
      </c>
      <c r="B332" s="10" t="s">
        <v>794</v>
      </c>
      <c r="C332" s="10" t="s">
        <v>795</v>
      </c>
      <c r="D332" s="10" t="s">
        <v>796</v>
      </c>
      <c r="E332" s="13" t="s">
        <v>331</v>
      </c>
      <c r="F332" s="13"/>
      <c r="G332" s="13" t="s">
        <v>10</v>
      </c>
      <c r="H332" s="13" t="s">
        <v>10</v>
      </c>
      <c r="I332" s="22">
        <v>0</v>
      </c>
      <c r="J332" s="22">
        <v>0</v>
      </c>
      <c r="K332" s="22">
        <v>0</v>
      </c>
      <c r="L332" s="22">
        <v>0</v>
      </c>
      <c r="M332" s="73"/>
      <c r="N332" s="3" t="s">
        <v>797</v>
      </c>
      <c r="O332" s="56"/>
    </row>
    <row r="333" spans="1:15" x14ac:dyDescent="0.25">
      <c r="A333" s="9">
        <v>1</v>
      </c>
      <c r="B333" s="10" t="s">
        <v>794</v>
      </c>
      <c r="C333" s="10" t="s">
        <v>795</v>
      </c>
      <c r="D333" s="10" t="s">
        <v>796</v>
      </c>
      <c r="E333" s="13" t="s">
        <v>332</v>
      </c>
      <c r="F333" s="13" t="s">
        <v>10</v>
      </c>
      <c r="G333" s="13" t="s">
        <v>10</v>
      </c>
      <c r="H333" s="13" t="s">
        <v>10</v>
      </c>
      <c r="I333" s="22"/>
      <c r="J333" s="22"/>
      <c r="K333" s="22"/>
      <c r="L333" s="22"/>
      <c r="M333" s="73">
        <v>3211506215001</v>
      </c>
      <c r="N333" s="3" t="s">
        <v>2621</v>
      </c>
      <c r="O333" s="56"/>
    </row>
    <row r="334" spans="1:15" x14ac:dyDescent="0.25">
      <c r="A334" s="9">
        <v>1</v>
      </c>
      <c r="B334" s="10" t="s">
        <v>794</v>
      </c>
      <c r="C334" s="10" t="s">
        <v>795</v>
      </c>
      <c r="D334" s="10" t="s">
        <v>796</v>
      </c>
      <c r="E334" s="13" t="s">
        <v>333</v>
      </c>
      <c r="F334" s="13" t="s">
        <v>10</v>
      </c>
      <c r="G334" s="13" t="s">
        <v>10</v>
      </c>
      <c r="H334" s="13" t="s">
        <v>10</v>
      </c>
      <c r="I334" s="22"/>
      <c r="J334" s="22"/>
      <c r="K334" s="22"/>
      <c r="L334" s="22"/>
      <c r="M334" s="73">
        <v>3211107211001</v>
      </c>
      <c r="N334" s="3" t="s">
        <v>2621</v>
      </c>
      <c r="O334" s="56"/>
    </row>
    <row r="335" spans="1:15" x14ac:dyDescent="0.25">
      <c r="A335" s="9">
        <v>1</v>
      </c>
      <c r="B335" s="10" t="s">
        <v>794</v>
      </c>
      <c r="C335" s="10" t="s">
        <v>795</v>
      </c>
      <c r="D335" s="10" t="s">
        <v>796</v>
      </c>
      <c r="E335" s="13" t="s">
        <v>334</v>
      </c>
      <c r="F335" s="13" t="s">
        <v>10</v>
      </c>
      <c r="G335" s="13" t="s">
        <v>10</v>
      </c>
      <c r="H335" s="13" t="s">
        <v>10</v>
      </c>
      <c r="I335" s="22">
        <v>0</v>
      </c>
      <c r="J335" s="22">
        <v>0</v>
      </c>
      <c r="K335" s="22">
        <v>0</v>
      </c>
      <c r="L335" s="22">
        <v>0</v>
      </c>
      <c r="M335" s="73"/>
      <c r="N335" s="3" t="s">
        <v>797</v>
      </c>
      <c r="O335" s="56"/>
    </row>
    <row r="336" spans="1:15" x14ac:dyDescent="0.25">
      <c r="A336" s="9">
        <v>1</v>
      </c>
      <c r="B336" s="10" t="s">
        <v>794</v>
      </c>
      <c r="C336" s="10" t="s">
        <v>795</v>
      </c>
      <c r="D336" s="10" t="s">
        <v>796</v>
      </c>
      <c r="E336" s="13" t="s">
        <v>335</v>
      </c>
      <c r="F336" s="13"/>
      <c r="G336" s="13" t="s">
        <v>10</v>
      </c>
      <c r="H336" s="13" t="s">
        <v>10</v>
      </c>
      <c r="I336" s="22"/>
      <c r="J336" s="22"/>
      <c r="K336" s="22"/>
      <c r="L336" s="22"/>
      <c r="M336" s="73">
        <v>3211201322001</v>
      </c>
      <c r="N336" s="3" t="s">
        <v>2621</v>
      </c>
      <c r="O336" s="56"/>
    </row>
    <row r="337" spans="1:15" x14ac:dyDescent="0.25">
      <c r="A337" s="9">
        <v>1</v>
      </c>
      <c r="B337" s="10" t="s">
        <v>794</v>
      </c>
      <c r="C337" s="10" t="s">
        <v>795</v>
      </c>
      <c r="D337" s="10" t="s">
        <v>796</v>
      </c>
      <c r="E337" s="13" t="s">
        <v>336</v>
      </c>
      <c r="F337" s="13"/>
      <c r="G337" s="13" t="s">
        <v>10</v>
      </c>
      <c r="H337" s="13" t="s">
        <v>10</v>
      </c>
      <c r="I337" s="22">
        <v>0</v>
      </c>
      <c r="J337" s="22">
        <v>0</v>
      </c>
      <c r="K337" s="22">
        <v>0</v>
      </c>
      <c r="L337" s="22">
        <v>0</v>
      </c>
      <c r="M337" s="73"/>
      <c r="N337" s="3" t="s">
        <v>797</v>
      </c>
      <c r="O337" s="56"/>
    </row>
    <row r="338" spans="1:15" x14ac:dyDescent="0.25">
      <c r="A338" s="9">
        <v>1</v>
      </c>
      <c r="B338" s="10" t="s">
        <v>794</v>
      </c>
      <c r="C338" s="10" t="s">
        <v>795</v>
      </c>
      <c r="D338" s="10" t="s">
        <v>796</v>
      </c>
      <c r="E338" s="13" t="s">
        <v>337</v>
      </c>
      <c r="F338" s="13" t="s">
        <v>10</v>
      </c>
      <c r="G338" s="13" t="s">
        <v>10</v>
      </c>
      <c r="H338" s="13" t="s">
        <v>10</v>
      </c>
      <c r="I338" s="22">
        <v>0</v>
      </c>
      <c r="J338" s="22">
        <v>0</v>
      </c>
      <c r="K338" s="22">
        <v>0</v>
      </c>
      <c r="L338" s="22">
        <v>0</v>
      </c>
      <c r="M338" s="73"/>
      <c r="N338" s="3" t="s">
        <v>797</v>
      </c>
      <c r="O338" s="56"/>
    </row>
    <row r="339" spans="1:15" x14ac:dyDescent="0.25">
      <c r="A339" s="9">
        <v>1</v>
      </c>
      <c r="B339" s="10" t="s">
        <v>794</v>
      </c>
      <c r="C339" s="10" t="s">
        <v>795</v>
      </c>
      <c r="D339" s="10" t="s">
        <v>796</v>
      </c>
      <c r="E339" s="13" t="s">
        <v>338</v>
      </c>
      <c r="F339" s="13" t="s">
        <v>10</v>
      </c>
      <c r="G339" s="13" t="s">
        <v>10</v>
      </c>
      <c r="H339" s="13" t="s">
        <v>10</v>
      </c>
      <c r="I339" s="22">
        <v>0</v>
      </c>
      <c r="J339" s="22">
        <v>0</v>
      </c>
      <c r="K339" s="22">
        <v>0</v>
      </c>
      <c r="L339" s="22">
        <v>0</v>
      </c>
      <c r="M339" s="73"/>
      <c r="N339" s="3" t="s">
        <v>797</v>
      </c>
      <c r="O339" s="56"/>
    </row>
    <row r="340" spans="1:15" x14ac:dyDescent="0.25">
      <c r="A340" s="9">
        <v>1</v>
      </c>
      <c r="B340" s="10" t="s">
        <v>794</v>
      </c>
      <c r="C340" s="10" t="s">
        <v>795</v>
      </c>
      <c r="D340" s="10" t="s">
        <v>796</v>
      </c>
      <c r="E340" s="13" t="s">
        <v>339</v>
      </c>
      <c r="F340" s="13"/>
      <c r="G340" s="13" t="s">
        <v>15</v>
      </c>
      <c r="H340" s="13" t="s">
        <v>10</v>
      </c>
      <c r="I340" s="22"/>
      <c r="J340" s="22"/>
      <c r="K340" s="22"/>
      <c r="L340" s="22"/>
      <c r="M340" s="73">
        <v>3212506401001</v>
      </c>
      <c r="N340" s="3" t="s">
        <v>2621</v>
      </c>
      <c r="O340" s="56"/>
    </row>
    <row r="341" spans="1:15" x14ac:dyDescent="0.25">
      <c r="A341" s="9">
        <v>1</v>
      </c>
      <c r="B341" s="10" t="s">
        <v>794</v>
      </c>
      <c r="C341" s="10" t="s">
        <v>795</v>
      </c>
      <c r="D341" s="10" t="s">
        <v>796</v>
      </c>
      <c r="E341" s="13" t="s">
        <v>340</v>
      </c>
      <c r="F341" s="13"/>
      <c r="G341" s="13" t="s">
        <v>15</v>
      </c>
      <c r="H341" s="13" t="s">
        <v>10</v>
      </c>
      <c r="I341" s="22"/>
      <c r="J341" s="22"/>
      <c r="K341" s="22"/>
      <c r="L341" s="22"/>
      <c r="M341" s="73">
        <v>3212506412001</v>
      </c>
      <c r="N341" s="3" t="s">
        <v>2621</v>
      </c>
      <c r="O341" s="56"/>
    </row>
    <row r="342" spans="1:15" x14ac:dyDescent="0.25">
      <c r="A342" s="9">
        <v>1</v>
      </c>
      <c r="B342" s="10" t="s">
        <v>794</v>
      </c>
      <c r="C342" s="10" t="s">
        <v>795</v>
      </c>
      <c r="D342" s="10" t="s">
        <v>796</v>
      </c>
      <c r="E342" s="13" t="s">
        <v>341</v>
      </c>
      <c r="F342" s="13" t="s">
        <v>10</v>
      </c>
      <c r="G342" s="13" t="s">
        <v>10</v>
      </c>
      <c r="H342" s="13" t="s">
        <v>10</v>
      </c>
      <c r="I342" s="22"/>
      <c r="J342" s="22"/>
      <c r="K342" s="22"/>
      <c r="L342" s="22"/>
      <c r="M342" s="73">
        <v>3219999873001</v>
      </c>
      <c r="N342" s="3" t="s">
        <v>2621</v>
      </c>
      <c r="O342" s="56"/>
    </row>
    <row r="343" spans="1:15" x14ac:dyDescent="0.25">
      <c r="A343" s="9">
        <v>1</v>
      </c>
      <c r="B343" s="10" t="s">
        <v>794</v>
      </c>
      <c r="C343" s="10" t="s">
        <v>795</v>
      </c>
      <c r="D343" s="10" t="s">
        <v>796</v>
      </c>
      <c r="E343" s="13" t="s">
        <v>342</v>
      </c>
      <c r="F343" s="13" t="s">
        <v>10</v>
      </c>
      <c r="G343" s="13" t="s">
        <v>10</v>
      </c>
      <c r="H343" s="13" t="s">
        <v>10</v>
      </c>
      <c r="I343" s="22">
        <v>0</v>
      </c>
      <c r="J343" s="22">
        <v>0</v>
      </c>
      <c r="K343" s="22">
        <v>0</v>
      </c>
      <c r="L343" s="22">
        <v>0</v>
      </c>
      <c r="M343" s="73"/>
      <c r="N343" s="3" t="s">
        <v>797</v>
      </c>
      <c r="O343" s="56"/>
    </row>
    <row r="344" spans="1:15" x14ac:dyDescent="0.25">
      <c r="A344" s="9">
        <v>1</v>
      </c>
      <c r="B344" s="10" t="s">
        <v>794</v>
      </c>
      <c r="C344" s="10" t="s">
        <v>795</v>
      </c>
      <c r="D344" s="10" t="s">
        <v>796</v>
      </c>
      <c r="E344" s="13" t="s">
        <v>343</v>
      </c>
      <c r="F344" s="13"/>
      <c r="G344" s="13" t="s">
        <v>15</v>
      </c>
      <c r="H344" s="13" t="s">
        <v>10</v>
      </c>
      <c r="I344" s="22"/>
      <c r="J344" s="22"/>
      <c r="K344" s="22"/>
      <c r="L344" s="22"/>
      <c r="M344" s="73">
        <v>3212601411001</v>
      </c>
      <c r="N344" s="3" t="s">
        <v>2621</v>
      </c>
      <c r="O344" s="56"/>
    </row>
    <row r="345" spans="1:15" x14ac:dyDescent="0.25">
      <c r="A345" s="9">
        <v>1</v>
      </c>
      <c r="B345" s="10" t="s">
        <v>794</v>
      </c>
      <c r="C345" s="10" t="s">
        <v>795</v>
      </c>
      <c r="D345" s="10" t="s">
        <v>796</v>
      </c>
      <c r="E345" s="13" t="s">
        <v>344</v>
      </c>
      <c r="F345" s="13"/>
      <c r="G345" s="13" t="s">
        <v>15</v>
      </c>
      <c r="H345" s="13" t="s">
        <v>10</v>
      </c>
      <c r="I345" s="22"/>
      <c r="J345" s="22"/>
      <c r="K345" s="22"/>
      <c r="L345" s="22"/>
      <c r="M345" s="73">
        <v>3212601421001</v>
      </c>
      <c r="N345" s="3" t="s">
        <v>2621</v>
      </c>
      <c r="O345" s="56"/>
    </row>
    <row r="346" spans="1:15" x14ac:dyDescent="0.25">
      <c r="A346" s="9">
        <v>1</v>
      </c>
      <c r="B346" s="10" t="s">
        <v>794</v>
      </c>
      <c r="C346" s="10" t="s">
        <v>795</v>
      </c>
      <c r="D346" s="10" t="s">
        <v>796</v>
      </c>
      <c r="E346" s="13" t="s">
        <v>345</v>
      </c>
      <c r="F346" s="13"/>
      <c r="G346" s="13" t="s">
        <v>15</v>
      </c>
      <c r="H346" s="13" t="s">
        <v>10</v>
      </c>
      <c r="I346" s="22"/>
      <c r="J346" s="22"/>
      <c r="K346" s="22"/>
      <c r="L346" s="22"/>
      <c r="M346" s="73">
        <v>3212506121001</v>
      </c>
      <c r="N346" s="3" t="s">
        <v>2621</v>
      </c>
      <c r="O346" s="56"/>
    </row>
    <row r="347" spans="1:15" x14ac:dyDescent="0.25">
      <c r="A347" s="9">
        <v>1</v>
      </c>
      <c r="B347" s="10" t="s">
        <v>794</v>
      </c>
      <c r="C347" s="10" t="s">
        <v>795</v>
      </c>
      <c r="D347" s="10" t="s">
        <v>796</v>
      </c>
      <c r="E347" s="13" t="s">
        <v>346</v>
      </c>
      <c r="F347" s="13"/>
      <c r="G347" s="13"/>
      <c r="H347" s="13" t="s">
        <v>10</v>
      </c>
      <c r="I347" s="22">
        <v>0</v>
      </c>
      <c r="J347" s="22">
        <v>0</v>
      </c>
      <c r="K347" s="22">
        <v>0</v>
      </c>
      <c r="L347" s="22">
        <v>0</v>
      </c>
      <c r="M347" s="73"/>
      <c r="N347" s="3" t="s">
        <v>797</v>
      </c>
      <c r="O347" s="56"/>
    </row>
    <row r="348" spans="1:15" x14ac:dyDescent="0.25">
      <c r="A348" s="9">
        <v>1</v>
      </c>
      <c r="B348" s="10" t="s">
        <v>794</v>
      </c>
      <c r="C348" s="10" t="s">
        <v>795</v>
      </c>
      <c r="D348" s="10" t="s">
        <v>796</v>
      </c>
      <c r="E348" s="13" t="s">
        <v>347</v>
      </c>
      <c r="F348" s="13"/>
      <c r="G348" s="13"/>
      <c r="H348" s="13" t="s">
        <v>10</v>
      </c>
      <c r="I348" s="22">
        <v>0</v>
      </c>
      <c r="J348" s="22">
        <v>0</v>
      </c>
      <c r="K348" s="22">
        <v>0</v>
      </c>
      <c r="L348" s="22">
        <v>0</v>
      </c>
      <c r="M348" s="73"/>
      <c r="N348" s="3" t="s">
        <v>797</v>
      </c>
      <c r="O348" s="56"/>
    </row>
    <row r="349" spans="1:15" x14ac:dyDescent="0.25">
      <c r="A349" s="9">
        <v>1</v>
      </c>
      <c r="B349" s="10" t="s">
        <v>794</v>
      </c>
      <c r="C349" s="10" t="s">
        <v>795</v>
      </c>
      <c r="D349" s="10" t="s">
        <v>796</v>
      </c>
      <c r="E349" s="13" t="s">
        <v>348</v>
      </c>
      <c r="F349" s="13"/>
      <c r="G349" s="13"/>
      <c r="H349" s="13" t="s">
        <v>10</v>
      </c>
      <c r="I349" s="22">
        <v>0</v>
      </c>
      <c r="J349" s="22">
        <v>0</v>
      </c>
      <c r="K349" s="22">
        <v>0</v>
      </c>
      <c r="L349" s="22">
        <v>0</v>
      </c>
      <c r="M349" s="73"/>
      <c r="N349" s="3" t="s">
        <v>797</v>
      </c>
      <c r="O349" s="56"/>
    </row>
    <row r="350" spans="1:15" x14ac:dyDescent="0.25">
      <c r="A350" s="9">
        <v>1</v>
      </c>
      <c r="B350" s="10" t="s">
        <v>794</v>
      </c>
      <c r="C350" s="10" t="s">
        <v>795</v>
      </c>
      <c r="D350" s="10" t="s">
        <v>796</v>
      </c>
      <c r="E350" s="13" t="s">
        <v>349</v>
      </c>
      <c r="F350" s="13"/>
      <c r="G350" s="13"/>
      <c r="H350" s="13" t="s">
        <v>10</v>
      </c>
      <c r="I350" s="22">
        <v>0</v>
      </c>
      <c r="J350" s="22">
        <v>0</v>
      </c>
      <c r="K350" s="22">
        <v>0</v>
      </c>
      <c r="L350" s="22">
        <v>0</v>
      </c>
      <c r="M350" s="73"/>
      <c r="N350" s="3" t="s">
        <v>797</v>
      </c>
      <c r="O350" s="56"/>
    </row>
    <row r="351" spans="1:15" x14ac:dyDescent="0.25">
      <c r="A351" s="9">
        <v>1</v>
      </c>
      <c r="B351" s="10" t="s">
        <v>794</v>
      </c>
      <c r="C351" s="10" t="s">
        <v>795</v>
      </c>
      <c r="D351" s="10" t="s">
        <v>796</v>
      </c>
      <c r="E351" s="13" t="s">
        <v>350</v>
      </c>
      <c r="F351" s="13"/>
      <c r="G351" s="13"/>
      <c r="H351" s="13" t="s">
        <v>10</v>
      </c>
      <c r="I351" s="22"/>
      <c r="J351" s="22"/>
      <c r="K351" s="22"/>
      <c r="L351" s="22"/>
      <c r="M351" s="73">
        <v>3212005312001</v>
      </c>
      <c r="N351" s="3" t="s">
        <v>2621</v>
      </c>
      <c r="O351" s="56"/>
    </row>
    <row r="352" spans="1:15" x14ac:dyDescent="0.25">
      <c r="A352" s="9">
        <v>1</v>
      </c>
      <c r="B352" s="10" t="s">
        <v>794</v>
      </c>
      <c r="C352" s="10" t="s">
        <v>795</v>
      </c>
      <c r="D352" s="10" t="s">
        <v>796</v>
      </c>
      <c r="E352" s="13" t="s">
        <v>351</v>
      </c>
      <c r="F352" s="13"/>
      <c r="G352" s="13"/>
      <c r="H352" s="13" t="s">
        <v>10</v>
      </c>
      <c r="I352" s="22">
        <v>0</v>
      </c>
      <c r="J352" s="22">
        <v>0</v>
      </c>
      <c r="K352" s="22">
        <v>0</v>
      </c>
      <c r="L352" s="22">
        <v>0</v>
      </c>
      <c r="M352" s="73"/>
      <c r="N352" s="3" t="s">
        <v>797</v>
      </c>
      <c r="O352" s="56"/>
    </row>
    <row r="353" spans="1:15" x14ac:dyDescent="0.25">
      <c r="A353" s="9">
        <v>1</v>
      </c>
      <c r="B353" s="10" t="s">
        <v>794</v>
      </c>
      <c r="C353" s="10" t="s">
        <v>795</v>
      </c>
      <c r="D353" s="10" t="s">
        <v>796</v>
      </c>
      <c r="E353" s="13" t="s">
        <v>352</v>
      </c>
      <c r="F353" s="13"/>
      <c r="G353" s="13"/>
      <c r="H353" s="13" t="s">
        <v>10</v>
      </c>
      <c r="I353" s="22"/>
      <c r="J353" s="22"/>
      <c r="K353" s="22"/>
      <c r="L353" s="22"/>
      <c r="M353" s="73">
        <v>3212005812001</v>
      </c>
      <c r="N353" s="3" t="s">
        <v>2621</v>
      </c>
      <c r="O353" s="56"/>
    </row>
    <row r="354" spans="1:15" x14ac:dyDescent="0.25">
      <c r="A354" s="9">
        <v>1</v>
      </c>
      <c r="B354" s="10" t="s">
        <v>794</v>
      </c>
      <c r="C354" s="10" t="s">
        <v>795</v>
      </c>
      <c r="D354" s="10" t="s">
        <v>796</v>
      </c>
      <c r="E354" s="13" t="s">
        <v>353</v>
      </c>
      <c r="F354" s="13" t="s">
        <v>10</v>
      </c>
      <c r="G354" s="13" t="s">
        <v>10</v>
      </c>
      <c r="H354" s="13" t="s">
        <v>10</v>
      </c>
      <c r="I354" s="22"/>
      <c r="J354" s="22"/>
      <c r="K354" s="22"/>
      <c r="L354" s="22"/>
      <c r="M354" s="73">
        <v>3211205411001</v>
      </c>
      <c r="N354" s="3" t="s">
        <v>2621</v>
      </c>
      <c r="O354" s="56"/>
    </row>
    <row r="355" spans="1:15" x14ac:dyDescent="0.25">
      <c r="A355" s="9">
        <v>1</v>
      </c>
      <c r="B355" s="10" t="s">
        <v>794</v>
      </c>
      <c r="C355" s="10" t="s">
        <v>795</v>
      </c>
      <c r="D355" s="10" t="s">
        <v>796</v>
      </c>
      <c r="E355" s="13" t="s">
        <v>354</v>
      </c>
      <c r="F355" s="13"/>
      <c r="G355" s="13" t="s">
        <v>10</v>
      </c>
      <c r="H355" s="13" t="s">
        <v>10</v>
      </c>
      <c r="I355" s="22"/>
      <c r="J355" s="22"/>
      <c r="K355" s="22"/>
      <c r="L355" s="22"/>
      <c r="M355" s="73">
        <v>3211205412001</v>
      </c>
      <c r="N355" s="3" t="s">
        <v>2621</v>
      </c>
      <c r="O355" s="56"/>
    </row>
    <row r="356" spans="1:15" x14ac:dyDescent="0.25">
      <c r="A356" s="9">
        <v>1</v>
      </c>
      <c r="B356" s="10" t="s">
        <v>794</v>
      </c>
      <c r="C356" s="10" t="s">
        <v>795</v>
      </c>
      <c r="D356" s="10" t="s">
        <v>796</v>
      </c>
      <c r="E356" s="13" t="s">
        <v>355</v>
      </c>
      <c r="F356" s="13" t="s">
        <v>10</v>
      </c>
      <c r="G356" s="13" t="s">
        <v>10</v>
      </c>
      <c r="H356" s="13" t="s">
        <v>10</v>
      </c>
      <c r="I356" s="22"/>
      <c r="J356" s="22"/>
      <c r="K356" s="22"/>
      <c r="L356" s="22"/>
      <c r="M356" s="73">
        <v>3211205403001</v>
      </c>
      <c r="N356" s="3" t="s">
        <v>2621</v>
      </c>
      <c r="O356" s="56"/>
    </row>
    <row r="357" spans="1:15" x14ac:dyDescent="0.25">
      <c r="A357" s="9">
        <v>1</v>
      </c>
      <c r="B357" s="10" t="s">
        <v>794</v>
      </c>
      <c r="C357" s="10" t="s">
        <v>795</v>
      </c>
      <c r="D357" s="10" t="s">
        <v>796</v>
      </c>
      <c r="E357" s="13" t="s">
        <v>356</v>
      </c>
      <c r="F357" s="13" t="s">
        <v>10</v>
      </c>
      <c r="G357" s="13" t="s">
        <v>10</v>
      </c>
      <c r="H357" s="13" t="s">
        <v>10</v>
      </c>
      <c r="I357" s="22">
        <v>0</v>
      </c>
      <c r="J357" s="22">
        <v>0</v>
      </c>
      <c r="K357" s="22">
        <v>0</v>
      </c>
      <c r="L357" s="22">
        <v>0</v>
      </c>
      <c r="M357" s="73"/>
      <c r="N357" s="3" t="s">
        <v>797</v>
      </c>
      <c r="O357" s="56"/>
    </row>
    <row r="358" spans="1:15" x14ac:dyDescent="0.25">
      <c r="A358" s="9">
        <v>1</v>
      </c>
      <c r="B358" s="10" t="s">
        <v>794</v>
      </c>
      <c r="C358" s="10" t="s">
        <v>795</v>
      </c>
      <c r="D358" s="10" t="s">
        <v>796</v>
      </c>
      <c r="E358" s="13" t="s">
        <v>357</v>
      </c>
      <c r="F358" s="13" t="s">
        <v>10</v>
      </c>
      <c r="G358" s="13" t="s">
        <v>10</v>
      </c>
      <c r="H358" s="13" t="s">
        <v>10</v>
      </c>
      <c r="I358" s="22">
        <v>0</v>
      </c>
      <c r="J358" s="22">
        <v>0</v>
      </c>
      <c r="K358" s="22">
        <v>0</v>
      </c>
      <c r="L358" s="22">
        <v>0</v>
      </c>
      <c r="M358" s="73"/>
      <c r="N358" s="3" t="s">
        <v>797</v>
      </c>
      <c r="O358" s="56"/>
    </row>
    <row r="359" spans="1:15" x14ac:dyDescent="0.25">
      <c r="A359" s="9">
        <v>1</v>
      </c>
      <c r="B359" s="10" t="s">
        <v>794</v>
      </c>
      <c r="C359" s="10" t="s">
        <v>795</v>
      </c>
      <c r="D359" s="10" t="s">
        <v>796</v>
      </c>
      <c r="E359" s="13" t="s">
        <v>358</v>
      </c>
      <c r="F359" s="13" t="s">
        <v>10</v>
      </c>
      <c r="G359" s="13" t="s">
        <v>10</v>
      </c>
      <c r="H359" s="13" t="s">
        <v>10</v>
      </c>
      <c r="I359" s="22">
        <v>0</v>
      </c>
      <c r="J359" s="22">
        <v>0</v>
      </c>
      <c r="K359" s="22">
        <v>0</v>
      </c>
      <c r="L359" s="22">
        <v>0</v>
      </c>
      <c r="M359" s="73"/>
      <c r="N359" s="3" t="s">
        <v>797</v>
      </c>
      <c r="O359" s="56"/>
    </row>
    <row r="360" spans="1:15" x14ac:dyDescent="0.25">
      <c r="A360" s="9">
        <v>1</v>
      </c>
      <c r="B360" s="10" t="s">
        <v>794</v>
      </c>
      <c r="C360" s="10" t="s">
        <v>795</v>
      </c>
      <c r="D360" s="10" t="s">
        <v>796</v>
      </c>
      <c r="E360" s="13" t="s">
        <v>359</v>
      </c>
      <c r="F360" s="13"/>
      <c r="G360" s="13" t="s">
        <v>10</v>
      </c>
      <c r="H360" s="13" t="s">
        <v>10</v>
      </c>
      <c r="I360" s="22"/>
      <c r="J360" s="22"/>
      <c r="K360" s="22"/>
      <c r="L360" s="22"/>
      <c r="M360" s="73">
        <v>3211202212001</v>
      </c>
      <c r="N360" s="3" t="s">
        <v>2621</v>
      </c>
      <c r="O360" s="56"/>
    </row>
    <row r="361" spans="1:15" ht="22.5" x14ac:dyDescent="0.25">
      <c r="A361" s="9">
        <v>1</v>
      </c>
      <c r="B361" s="10" t="s">
        <v>794</v>
      </c>
      <c r="C361" s="10" t="s">
        <v>795</v>
      </c>
      <c r="D361" s="10" t="s">
        <v>796</v>
      </c>
      <c r="E361" s="13" t="s">
        <v>360</v>
      </c>
      <c r="F361" s="13"/>
      <c r="G361" s="13" t="s">
        <v>10</v>
      </c>
      <c r="H361" s="13" t="s">
        <v>10</v>
      </c>
      <c r="I361" s="22">
        <v>0</v>
      </c>
      <c r="J361" s="22">
        <v>0</v>
      </c>
      <c r="K361" s="22">
        <v>0</v>
      </c>
      <c r="L361" s="22">
        <v>0</v>
      </c>
      <c r="M361" s="73"/>
      <c r="N361" s="3" t="s">
        <v>797</v>
      </c>
      <c r="O361" s="56"/>
    </row>
    <row r="362" spans="1:15" x14ac:dyDescent="0.25">
      <c r="A362" s="9">
        <v>1</v>
      </c>
      <c r="B362" s="10" t="s">
        <v>794</v>
      </c>
      <c r="C362" s="10" t="s">
        <v>795</v>
      </c>
      <c r="D362" s="10" t="s">
        <v>796</v>
      </c>
      <c r="E362" s="13" t="s">
        <v>361</v>
      </c>
      <c r="F362" s="13" t="s">
        <v>10</v>
      </c>
      <c r="G362" s="13" t="s">
        <v>10</v>
      </c>
      <c r="H362" s="13" t="s">
        <v>10</v>
      </c>
      <c r="I362" s="22">
        <v>0</v>
      </c>
      <c r="J362" s="22">
        <v>0</v>
      </c>
      <c r="K362" s="22">
        <v>0</v>
      </c>
      <c r="L362" s="22">
        <v>0</v>
      </c>
      <c r="M362" s="73"/>
      <c r="N362" s="3" t="s">
        <v>797</v>
      </c>
      <c r="O362" s="56"/>
    </row>
    <row r="363" spans="1:15" x14ac:dyDescent="0.25">
      <c r="A363" s="9">
        <v>1</v>
      </c>
      <c r="B363" s="10" t="s">
        <v>794</v>
      </c>
      <c r="C363" s="10" t="s">
        <v>795</v>
      </c>
      <c r="D363" s="10" t="s">
        <v>796</v>
      </c>
      <c r="E363" s="13" t="s">
        <v>362</v>
      </c>
      <c r="F363" s="13" t="s">
        <v>10</v>
      </c>
      <c r="G363" s="13" t="s">
        <v>10</v>
      </c>
      <c r="H363" s="13" t="s">
        <v>10</v>
      </c>
      <c r="I363" s="22">
        <v>0</v>
      </c>
      <c r="J363" s="22">
        <v>0</v>
      </c>
      <c r="K363" s="22">
        <v>0</v>
      </c>
      <c r="L363" s="22">
        <v>0</v>
      </c>
      <c r="M363" s="73"/>
      <c r="N363" s="3" t="s">
        <v>797</v>
      </c>
      <c r="O363" s="56"/>
    </row>
    <row r="364" spans="1:15" ht="22.5" x14ac:dyDescent="0.25">
      <c r="A364" s="9">
        <v>1</v>
      </c>
      <c r="B364" s="10" t="s">
        <v>794</v>
      </c>
      <c r="C364" s="10" t="s">
        <v>795</v>
      </c>
      <c r="D364" s="10" t="s">
        <v>796</v>
      </c>
      <c r="E364" s="13" t="s">
        <v>363</v>
      </c>
      <c r="F364" s="13" t="s">
        <v>47</v>
      </c>
      <c r="G364" s="13" t="s">
        <v>47</v>
      </c>
      <c r="H364" s="13" t="s">
        <v>47</v>
      </c>
      <c r="I364" s="22">
        <v>0</v>
      </c>
      <c r="J364" s="22">
        <v>0</v>
      </c>
      <c r="K364" s="22">
        <v>0</v>
      </c>
      <c r="L364" s="22">
        <v>0</v>
      </c>
      <c r="M364" s="73"/>
      <c r="N364" s="3" t="s">
        <v>797</v>
      </c>
      <c r="O364" s="56"/>
    </row>
    <row r="365" spans="1:15" ht="22.5" x14ac:dyDescent="0.25">
      <c r="A365" s="9">
        <v>1</v>
      </c>
      <c r="B365" s="10" t="s">
        <v>794</v>
      </c>
      <c r="C365" s="10" t="s">
        <v>795</v>
      </c>
      <c r="D365" s="10" t="s">
        <v>796</v>
      </c>
      <c r="E365" s="13" t="s">
        <v>364</v>
      </c>
      <c r="F365" s="13" t="s">
        <v>47</v>
      </c>
      <c r="G365" s="13" t="s">
        <v>47</v>
      </c>
      <c r="H365" s="13" t="s">
        <v>47</v>
      </c>
      <c r="I365" s="22">
        <v>0</v>
      </c>
      <c r="J365" s="22">
        <v>0</v>
      </c>
      <c r="K365" s="22">
        <v>0</v>
      </c>
      <c r="L365" s="22">
        <v>0</v>
      </c>
      <c r="M365" s="73"/>
      <c r="N365" s="3" t="s">
        <v>797</v>
      </c>
      <c r="O365" s="56"/>
    </row>
    <row r="366" spans="1:15" x14ac:dyDescent="0.25">
      <c r="A366" s="9">
        <v>1</v>
      </c>
      <c r="B366" s="10" t="s">
        <v>794</v>
      </c>
      <c r="C366" s="10" t="s">
        <v>795</v>
      </c>
      <c r="D366" s="10" t="s">
        <v>796</v>
      </c>
      <c r="E366" s="13" t="s">
        <v>365</v>
      </c>
      <c r="F366" s="13"/>
      <c r="G366" s="13" t="s">
        <v>15</v>
      </c>
      <c r="H366" s="13" t="s">
        <v>10</v>
      </c>
      <c r="I366" s="22"/>
      <c r="J366" s="22"/>
      <c r="K366" s="22"/>
      <c r="L366" s="22"/>
      <c r="M366" s="73">
        <v>3211905111001</v>
      </c>
      <c r="N366" s="3" t="s">
        <v>2621</v>
      </c>
      <c r="O366" s="56"/>
    </row>
    <row r="367" spans="1:15" x14ac:dyDescent="0.25">
      <c r="A367" s="9">
        <v>1</v>
      </c>
      <c r="B367" s="10" t="s">
        <v>794</v>
      </c>
      <c r="C367" s="10" t="s">
        <v>795</v>
      </c>
      <c r="D367" s="10" t="s">
        <v>796</v>
      </c>
      <c r="E367" s="13" t="s">
        <v>366</v>
      </c>
      <c r="F367" s="13" t="s">
        <v>10</v>
      </c>
      <c r="G367" s="13" t="s">
        <v>10</v>
      </c>
      <c r="H367" s="13" t="s">
        <v>10</v>
      </c>
      <c r="I367" s="22">
        <v>0</v>
      </c>
      <c r="J367" s="22">
        <v>0</v>
      </c>
      <c r="K367" s="22">
        <v>0</v>
      </c>
      <c r="L367" s="22">
        <v>0</v>
      </c>
      <c r="M367" s="73"/>
      <c r="N367" s="3" t="s">
        <v>797</v>
      </c>
      <c r="O367" s="56"/>
    </row>
    <row r="368" spans="1:15" x14ac:dyDescent="0.25">
      <c r="A368" s="9">
        <v>1</v>
      </c>
      <c r="B368" s="10" t="s">
        <v>794</v>
      </c>
      <c r="C368" s="10" t="s">
        <v>795</v>
      </c>
      <c r="D368" s="10" t="s">
        <v>796</v>
      </c>
      <c r="E368" s="13" t="s">
        <v>367</v>
      </c>
      <c r="F368" s="13" t="s">
        <v>10</v>
      </c>
      <c r="G368" s="13" t="s">
        <v>10</v>
      </c>
      <c r="H368" s="13" t="s">
        <v>10</v>
      </c>
      <c r="I368" s="22"/>
      <c r="J368" s="22"/>
      <c r="K368" s="22"/>
      <c r="L368" s="22"/>
      <c r="M368" s="73">
        <v>3211111911001</v>
      </c>
      <c r="N368" s="3" t="s">
        <v>2621</v>
      </c>
      <c r="O368" s="56"/>
    </row>
    <row r="369" spans="1:15" x14ac:dyDescent="0.25">
      <c r="A369" s="9">
        <v>1</v>
      </c>
      <c r="B369" s="10" t="s">
        <v>794</v>
      </c>
      <c r="C369" s="10" t="s">
        <v>795</v>
      </c>
      <c r="D369" s="10" t="s">
        <v>796</v>
      </c>
      <c r="E369" s="13" t="s">
        <v>368</v>
      </c>
      <c r="F369" s="13" t="s">
        <v>10</v>
      </c>
      <c r="G369" s="13" t="s">
        <v>10</v>
      </c>
      <c r="H369" s="13" t="s">
        <v>10</v>
      </c>
      <c r="I369" s="22"/>
      <c r="J369" s="22"/>
      <c r="K369" s="22"/>
      <c r="L369" s="22"/>
      <c r="M369" s="73">
        <v>3211111912001</v>
      </c>
      <c r="N369" s="3" t="s">
        <v>2621</v>
      </c>
      <c r="O369" s="56"/>
    </row>
    <row r="370" spans="1:15" x14ac:dyDescent="0.25">
      <c r="A370" s="9">
        <v>1</v>
      </c>
      <c r="B370" s="10" t="s">
        <v>794</v>
      </c>
      <c r="C370" s="10" t="s">
        <v>795</v>
      </c>
      <c r="D370" s="10" t="s">
        <v>796</v>
      </c>
      <c r="E370" s="13" t="s">
        <v>369</v>
      </c>
      <c r="F370" s="13"/>
      <c r="G370" s="13" t="s">
        <v>10</v>
      </c>
      <c r="H370" s="13" t="s">
        <v>10</v>
      </c>
      <c r="I370" s="22"/>
      <c r="J370" s="22"/>
      <c r="K370" s="22"/>
      <c r="L370" s="22"/>
      <c r="M370" s="73">
        <v>3219999050001</v>
      </c>
      <c r="N370" s="3" t="s">
        <v>2621</v>
      </c>
      <c r="O370" s="56"/>
    </row>
    <row r="371" spans="1:15" x14ac:dyDescent="0.25">
      <c r="A371" s="9">
        <v>1</v>
      </c>
      <c r="B371" s="10" t="s">
        <v>794</v>
      </c>
      <c r="C371" s="10" t="s">
        <v>795</v>
      </c>
      <c r="D371" s="10" t="s">
        <v>796</v>
      </c>
      <c r="E371" s="13" t="s">
        <v>370</v>
      </c>
      <c r="F371" s="13"/>
      <c r="G371" s="13"/>
      <c r="H371" s="13" t="s">
        <v>10</v>
      </c>
      <c r="I371" s="22">
        <v>0</v>
      </c>
      <c r="J371" s="22">
        <v>0</v>
      </c>
      <c r="K371" s="22">
        <v>0</v>
      </c>
      <c r="L371" s="22">
        <v>0</v>
      </c>
      <c r="M371" s="73"/>
      <c r="N371" s="3" t="s">
        <v>797</v>
      </c>
      <c r="O371" s="56"/>
    </row>
    <row r="372" spans="1:15" x14ac:dyDescent="0.25">
      <c r="A372" s="9">
        <v>1</v>
      </c>
      <c r="B372" s="10" t="s">
        <v>794</v>
      </c>
      <c r="C372" s="10" t="s">
        <v>795</v>
      </c>
      <c r="D372" s="10" t="s">
        <v>796</v>
      </c>
      <c r="E372" s="13" t="s">
        <v>371</v>
      </c>
      <c r="F372" s="13" t="s">
        <v>10</v>
      </c>
      <c r="G372" s="13" t="s">
        <v>10</v>
      </c>
      <c r="H372" s="13" t="s">
        <v>10</v>
      </c>
      <c r="I372" s="22">
        <v>0</v>
      </c>
      <c r="J372" s="22">
        <v>0</v>
      </c>
      <c r="K372" s="22">
        <v>0</v>
      </c>
      <c r="L372" s="22">
        <v>0</v>
      </c>
      <c r="M372" s="73"/>
      <c r="N372" s="3" t="s">
        <v>797</v>
      </c>
      <c r="O372" s="56"/>
    </row>
    <row r="373" spans="1:15" x14ac:dyDescent="0.25">
      <c r="A373" s="9">
        <v>1</v>
      </c>
      <c r="B373" s="10" t="s">
        <v>794</v>
      </c>
      <c r="C373" s="10" t="s">
        <v>795</v>
      </c>
      <c r="D373" s="10" t="s">
        <v>796</v>
      </c>
      <c r="E373" s="13" t="s">
        <v>372</v>
      </c>
      <c r="F373" s="13" t="s">
        <v>10</v>
      </c>
      <c r="G373" s="13" t="s">
        <v>10</v>
      </c>
      <c r="H373" s="13" t="s">
        <v>10</v>
      </c>
      <c r="I373" s="22">
        <v>0</v>
      </c>
      <c r="J373" s="22">
        <v>0</v>
      </c>
      <c r="K373" s="22">
        <v>0</v>
      </c>
      <c r="L373" s="22">
        <v>0</v>
      </c>
      <c r="M373" s="73"/>
      <c r="N373" s="3" t="s">
        <v>797</v>
      </c>
      <c r="O373" s="56"/>
    </row>
    <row r="374" spans="1:15" x14ac:dyDescent="0.25">
      <c r="A374" s="9">
        <v>1</v>
      </c>
      <c r="B374" s="10" t="s">
        <v>794</v>
      </c>
      <c r="C374" s="10" t="s">
        <v>795</v>
      </c>
      <c r="D374" s="10" t="s">
        <v>796</v>
      </c>
      <c r="E374" s="13" t="s">
        <v>373</v>
      </c>
      <c r="F374" s="13"/>
      <c r="G374" s="13" t="s">
        <v>15</v>
      </c>
      <c r="H374" s="13" t="s">
        <v>10</v>
      </c>
      <c r="I374" s="22"/>
      <c r="J374" s="22"/>
      <c r="K374" s="22"/>
      <c r="L374" s="22"/>
      <c r="M374" s="73">
        <v>3212502213001</v>
      </c>
      <c r="N374" s="3" t="s">
        <v>2621</v>
      </c>
      <c r="O374" s="56"/>
    </row>
    <row r="375" spans="1:15" x14ac:dyDescent="0.25">
      <c r="A375" s="9">
        <v>1</v>
      </c>
      <c r="B375" s="10" t="s">
        <v>794</v>
      </c>
      <c r="C375" s="10" t="s">
        <v>795</v>
      </c>
      <c r="D375" s="10" t="s">
        <v>796</v>
      </c>
      <c r="E375" s="13" t="s">
        <v>374</v>
      </c>
      <c r="F375" s="13"/>
      <c r="G375" s="13" t="s">
        <v>15</v>
      </c>
      <c r="H375" s="13" t="s">
        <v>10</v>
      </c>
      <c r="I375" s="22">
        <v>0</v>
      </c>
      <c r="J375" s="22">
        <v>0</v>
      </c>
      <c r="K375" s="22">
        <v>0</v>
      </c>
      <c r="L375" s="22">
        <v>0</v>
      </c>
      <c r="M375" s="73"/>
      <c r="N375" s="3" t="s">
        <v>797</v>
      </c>
      <c r="O375" s="56"/>
    </row>
    <row r="376" spans="1:15" x14ac:dyDescent="0.25">
      <c r="A376" s="9">
        <v>1</v>
      </c>
      <c r="B376" s="10" t="s">
        <v>794</v>
      </c>
      <c r="C376" s="10" t="s">
        <v>795</v>
      </c>
      <c r="D376" s="10" t="s">
        <v>796</v>
      </c>
      <c r="E376" s="13" t="s">
        <v>375</v>
      </c>
      <c r="F376" s="13"/>
      <c r="G376" s="13" t="s">
        <v>10</v>
      </c>
      <c r="H376" s="13" t="s">
        <v>10</v>
      </c>
      <c r="I376" s="22"/>
      <c r="J376" s="22"/>
      <c r="K376" s="22"/>
      <c r="L376" s="22"/>
      <c r="M376" s="73">
        <v>3219999410001</v>
      </c>
      <c r="N376" s="3" t="s">
        <v>2606</v>
      </c>
      <c r="O376" s="56"/>
    </row>
    <row r="377" spans="1:15" x14ac:dyDescent="0.25">
      <c r="A377" s="9">
        <v>1</v>
      </c>
      <c r="B377" s="10" t="s">
        <v>794</v>
      </c>
      <c r="C377" s="10" t="s">
        <v>795</v>
      </c>
      <c r="D377" s="10" t="s">
        <v>796</v>
      </c>
      <c r="E377" s="13" t="s">
        <v>376</v>
      </c>
      <c r="F377" s="13"/>
      <c r="G377" s="13" t="s">
        <v>10</v>
      </c>
      <c r="H377" s="13" t="s">
        <v>10</v>
      </c>
      <c r="I377" s="22"/>
      <c r="J377" s="22"/>
      <c r="K377" s="22"/>
      <c r="L377" s="22"/>
      <c r="M377" s="73">
        <v>3211213411001</v>
      </c>
      <c r="N377" s="3" t="s">
        <v>2621</v>
      </c>
      <c r="O377" s="56"/>
    </row>
    <row r="378" spans="1:15" x14ac:dyDescent="0.25">
      <c r="A378" s="9">
        <v>1</v>
      </c>
      <c r="B378" s="10" t="s">
        <v>794</v>
      </c>
      <c r="C378" s="10" t="s">
        <v>795</v>
      </c>
      <c r="D378" s="10" t="s">
        <v>796</v>
      </c>
      <c r="E378" s="13" t="s">
        <v>377</v>
      </c>
      <c r="F378" s="13"/>
      <c r="G378" s="13" t="s">
        <v>10</v>
      </c>
      <c r="H378" s="13" t="s">
        <v>10</v>
      </c>
      <c r="I378" s="22">
        <v>0</v>
      </c>
      <c r="J378" s="22">
        <v>0</v>
      </c>
      <c r="K378" s="22">
        <v>0</v>
      </c>
      <c r="L378" s="22">
        <v>0</v>
      </c>
      <c r="M378" s="73"/>
      <c r="N378" s="3" t="s">
        <v>797</v>
      </c>
      <c r="O378" s="56"/>
    </row>
    <row r="379" spans="1:15" x14ac:dyDescent="0.25">
      <c r="A379" s="9">
        <v>1</v>
      </c>
      <c r="B379" s="10" t="s">
        <v>794</v>
      </c>
      <c r="C379" s="10" t="s">
        <v>795</v>
      </c>
      <c r="D379" s="10" t="s">
        <v>796</v>
      </c>
      <c r="E379" s="13" t="s">
        <v>378</v>
      </c>
      <c r="F379" s="13"/>
      <c r="G379" s="13" t="s">
        <v>10</v>
      </c>
      <c r="H379" s="13" t="s">
        <v>10</v>
      </c>
      <c r="I379" s="22"/>
      <c r="J379" s="22"/>
      <c r="K379" s="22"/>
      <c r="L379" s="22"/>
      <c r="M379" s="73">
        <v>3211502211001</v>
      </c>
      <c r="N379" s="3" t="s">
        <v>2621</v>
      </c>
      <c r="O379" s="56"/>
    </row>
    <row r="380" spans="1:15" x14ac:dyDescent="0.25">
      <c r="A380" s="9">
        <v>1</v>
      </c>
      <c r="B380" s="10" t="s">
        <v>794</v>
      </c>
      <c r="C380" s="10" t="s">
        <v>795</v>
      </c>
      <c r="D380" s="10" t="s">
        <v>796</v>
      </c>
      <c r="E380" s="13" t="s">
        <v>379</v>
      </c>
      <c r="F380" s="13"/>
      <c r="G380" s="13" t="s">
        <v>15</v>
      </c>
      <c r="H380" s="13" t="s">
        <v>10</v>
      </c>
      <c r="I380" s="22">
        <v>0</v>
      </c>
      <c r="J380" s="22">
        <v>0</v>
      </c>
      <c r="K380" s="22">
        <v>0</v>
      </c>
      <c r="L380" s="22">
        <v>0</v>
      </c>
      <c r="M380" s="73"/>
      <c r="N380" s="3" t="s">
        <v>797</v>
      </c>
      <c r="O380" s="56"/>
    </row>
    <row r="381" spans="1:15" x14ac:dyDescent="0.25">
      <c r="A381" s="9">
        <v>1</v>
      </c>
      <c r="B381" s="10" t="s">
        <v>794</v>
      </c>
      <c r="C381" s="10" t="s">
        <v>795</v>
      </c>
      <c r="D381" s="10" t="s">
        <v>796</v>
      </c>
      <c r="E381" s="13" t="s">
        <v>380</v>
      </c>
      <c r="F381" s="13"/>
      <c r="G381" s="13" t="s">
        <v>15</v>
      </c>
      <c r="H381" s="13" t="s">
        <v>10</v>
      </c>
      <c r="I381" s="22">
        <v>0</v>
      </c>
      <c r="J381" s="22">
        <v>0</v>
      </c>
      <c r="K381" s="22">
        <v>0</v>
      </c>
      <c r="L381" s="22">
        <v>0</v>
      </c>
      <c r="M381" s="73"/>
      <c r="N381" s="3" t="s">
        <v>797</v>
      </c>
      <c r="O381" s="56"/>
    </row>
    <row r="382" spans="1:15" x14ac:dyDescent="0.25">
      <c r="A382" s="9">
        <v>1</v>
      </c>
      <c r="B382" s="10" t="s">
        <v>794</v>
      </c>
      <c r="C382" s="10" t="s">
        <v>795</v>
      </c>
      <c r="D382" s="10" t="s">
        <v>796</v>
      </c>
      <c r="E382" s="13" t="s">
        <v>381</v>
      </c>
      <c r="F382" s="13" t="s">
        <v>10</v>
      </c>
      <c r="G382" s="13" t="s">
        <v>10</v>
      </c>
      <c r="H382" s="13" t="s">
        <v>10</v>
      </c>
      <c r="I382" s="22">
        <v>0</v>
      </c>
      <c r="J382" s="22">
        <v>0</v>
      </c>
      <c r="K382" s="22">
        <v>0</v>
      </c>
      <c r="L382" s="22">
        <v>0</v>
      </c>
      <c r="M382" s="73"/>
      <c r="N382" s="3" t="s">
        <v>797</v>
      </c>
      <c r="O382" s="56"/>
    </row>
    <row r="383" spans="1:15" x14ac:dyDescent="0.25">
      <c r="A383" s="9">
        <v>1</v>
      </c>
      <c r="B383" s="10" t="s">
        <v>794</v>
      </c>
      <c r="C383" s="10" t="s">
        <v>795</v>
      </c>
      <c r="D383" s="10" t="s">
        <v>796</v>
      </c>
      <c r="E383" s="13" t="s">
        <v>382</v>
      </c>
      <c r="F383" s="13"/>
      <c r="G383" s="13" t="s">
        <v>10</v>
      </c>
      <c r="H383" s="13" t="s">
        <v>10</v>
      </c>
      <c r="I383" s="22">
        <v>0</v>
      </c>
      <c r="J383" s="22">
        <v>0</v>
      </c>
      <c r="K383" s="22">
        <v>0</v>
      </c>
      <c r="L383" s="22">
        <v>0</v>
      </c>
      <c r="M383" s="73"/>
      <c r="N383" s="3" t="s">
        <v>797</v>
      </c>
      <c r="O383" s="56"/>
    </row>
    <row r="384" spans="1:15" x14ac:dyDescent="0.25">
      <c r="A384" s="9">
        <v>1</v>
      </c>
      <c r="B384" s="10" t="s">
        <v>794</v>
      </c>
      <c r="C384" s="10" t="s">
        <v>795</v>
      </c>
      <c r="D384" s="10" t="s">
        <v>796</v>
      </c>
      <c r="E384" s="13" t="s">
        <v>383</v>
      </c>
      <c r="F384" s="13"/>
      <c r="G384" s="13" t="s">
        <v>10</v>
      </c>
      <c r="H384" s="13" t="s">
        <v>10</v>
      </c>
      <c r="I384" s="22"/>
      <c r="J384" s="22"/>
      <c r="K384" s="22"/>
      <c r="L384" s="22"/>
      <c r="M384" s="73">
        <v>3212006716001</v>
      </c>
      <c r="N384" s="3" t="s">
        <v>2621</v>
      </c>
      <c r="O384" s="56"/>
    </row>
    <row r="385" spans="1:15" ht="22.5" x14ac:dyDescent="0.25">
      <c r="A385" s="9">
        <v>1</v>
      </c>
      <c r="B385" s="10" t="s">
        <v>794</v>
      </c>
      <c r="C385" s="10" t="s">
        <v>795</v>
      </c>
      <c r="D385" s="10" t="s">
        <v>796</v>
      </c>
      <c r="E385" s="13" t="s">
        <v>384</v>
      </c>
      <c r="F385" s="13" t="s">
        <v>10</v>
      </c>
      <c r="G385" s="13" t="s">
        <v>10</v>
      </c>
      <c r="H385" s="13" t="s">
        <v>10</v>
      </c>
      <c r="I385" s="22">
        <v>0</v>
      </c>
      <c r="J385" s="22">
        <v>0</v>
      </c>
      <c r="K385" s="22">
        <v>0</v>
      </c>
      <c r="L385" s="22">
        <v>0</v>
      </c>
      <c r="M385" s="73"/>
      <c r="N385" s="3" t="s">
        <v>797</v>
      </c>
      <c r="O385" s="56"/>
    </row>
    <row r="386" spans="1:15" x14ac:dyDescent="0.25">
      <c r="A386" s="9">
        <v>1</v>
      </c>
      <c r="B386" s="10" t="s">
        <v>794</v>
      </c>
      <c r="C386" s="10" t="s">
        <v>795</v>
      </c>
      <c r="D386" s="10" t="s">
        <v>796</v>
      </c>
      <c r="E386" s="13" t="s">
        <v>385</v>
      </c>
      <c r="F386" s="13" t="s">
        <v>10</v>
      </c>
      <c r="G386" s="13" t="s">
        <v>10</v>
      </c>
      <c r="H386" s="13" t="s">
        <v>10</v>
      </c>
      <c r="I386" s="22"/>
      <c r="J386" s="22"/>
      <c r="K386" s="22"/>
      <c r="L386" s="22"/>
      <c r="M386" s="73">
        <v>3211801421001</v>
      </c>
      <c r="N386" s="3" t="s">
        <v>2621</v>
      </c>
      <c r="O386" s="56"/>
    </row>
    <row r="387" spans="1:15" x14ac:dyDescent="0.25">
      <c r="A387" s="9">
        <v>1</v>
      </c>
      <c r="B387" s="10" t="s">
        <v>794</v>
      </c>
      <c r="C387" s="10" t="s">
        <v>795</v>
      </c>
      <c r="D387" s="10" t="s">
        <v>796</v>
      </c>
      <c r="E387" s="13" t="s">
        <v>386</v>
      </c>
      <c r="F387" s="13" t="s">
        <v>10</v>
      </c>
      <c r="G387" s="13" t="s">
        <v>10</v>
      </c>
      <c r="H387" s="13" t="s">
        <v>10</v>
      </c>
      <c r="I387" s="22"/>
      <c r="J387" s="22"/>
      <c r="K387" s="22"/>
      <c r="L387" s="22"/>
      <c r="M387" s="73">
        <v>3211801412001</v>
      </c>
      <c r="N387" s="3" t="s">
        <v>2621</v>
      </c>
      <c r="O387" s="56"/>
    </row>
    <row r="388" spans="1:15" x14ac:dyDescent="0.25">
      <c r="A388" s="9">
        <v>1</v>
      </c>
      <c r="B388" s="10" t="s">
        <v>794</v>
      </c>
      <c r="C388" s="10" t="s">
        <v>795</v>
      </c>
      <c r="D388" s="10" t="s">
        <v>796</v>
      </c>
      <c r="E388" s="13" t="s">
        <v>387</v>
      </c>
      <c r="F388" s="13"/>
      <c r="G388" s="13" t="s">
        <v>10</v>
      </c>
      <c r="H388" s="13" t="s">
        <v>10</v>
      </c>
      <c r="I388" s="22"/>
      <c r="J388" s="22"/>
      <c r="K388" s="22"/>
      <c r="L388" s="22"/>
      <c r="M388" s="73">
        <v>3219999214001</v>
      </c>
      <c r="N388" s="3" t="s">
        <v>2621</v>
      </c>
      <c r="O388" s="56"/>
    </row>
    <row r="389" spans="1:15" x14ac:dyDescent="0.25">
      <c r="A389" s="9">
        <v>1</v>
      </c>
      <c r="B389" s="10" t="s">
        <v>794</v>
      </c>
      <c r="C389" s="10" t="s">
        <v>795</v>
      </c>
      <c r="D389" s="10" t="s">
        <v>796</v>
      </c>
      <c r="E389" s="13" t="s">
        <v>388</v>
      </c>
      <c r="F389" s="13"/>
      <c r="G389" s="13" t="s">
        <v>15</v>
      </c>
      <c r="H389" s="13" t="s">
        <v>10</v>
      </c>
      <c r="I389" s="22"/>
      <c r="J389" s="22"/>
      <c r="K389" s="22"/>
      <c r="L389" s="22"/>
      <c r="M389" s="73">
        <v>3219999156001</v>
      </c>
      <c r="N389" s="3" t="s">
        <v>2606</v>
      </c>
      <c r="O389" s="56"/>
    </row>
    <row r="390" spans="1:15" x14ac:dyDescent="0.25">
      <c r="A390" s="9">
        <v>1</v>
      </c>
      <c r="B390" s="10" t="s">
        <v>794</v>
      </c>
      <c r="C390" s="10" t="s">
        <v>795</v>
      </c>
      <c r="D390" s="10" t="s">
        <v>796</v>
      </c>
      <c r="E390" s="13" t="s">
        <v>389</v>
      </c>
      <c r="F390" s="13"/>
      <c r="G390" s="13" t="s">
        <v>15</v>
      </c>
      <c r="H390" s="13" t="s">
        <v>10</v>
      </c>
      <c r="I390" s="22"/>
      <c r="J390" s="22"/>
      <c r="K390" s="22"/>
      <c r="L390" s="22"/>
      <c r="M390" s="73">
        <v>3212502312001</v>
      </c>
      <c r="N390" s="3" t="s">
        <v>2606</v>
      </c>
      <c r="O390" s="56"/>
    </row>
    <row r="391" spans="1:15" x14ac:dyDescent="0.25">
      <c r="A391" s="9">
        <v>1</v>
      </c>
      <c r="B391" s="10" t="s">
        <v>794</v>
      </c>
      <c r="C391" s="10" t="s">
        <v>795</v>
      </c>
      <c r="D391" s="10" t="s">
        <v>796</v>
      </c>
      <c r="E391" s="13" t="s">
        <v>390</v>
      </c>
      <c r="F391" s="13" t="s">
        <v>10</v>
      </c>
      <c r="G391" s="13" t="s">
        <v>10</v>
      </c>
      <c r="H391" s="13" t="s">
        <v>10</v>
      </c>
      <c r="I391" s="22"/>
      <c r="J391" s="22"/>
      <c r="K391" s="22"/>
      <c r="L391" s="22"/>
      <c r="M391" s="73">
        <v>3212004201001</v>
      </c>
      <c r="N391" s="3" t="s">
        <v>2614</v>
      </c>
      <c r="O391" s="56"/>
    </row>
    <row r="392" spans="1:15" x14ac:dyDescent="0.25">
      <c r="A392" s="9">
        <v>1</v>
      </c>
      <c r="B392" s="10" t="s">
        <v>794</v>
      </c>
      <c r="C392" s="10" t="s">
        <v>795</v>
      </c>
      <c r="D392" s="10" t="s">
        <v>796</v>
      </c>
      <c r="E392" s="13" t="s">
        <v>391</v>
      </c>
      <c r="F392" s="13" t="s">
        <v>10</v>
      </c>
      <c r="G392" s="13" t="s">
        <v>10</v>
      </c>
      <c r="H392" s="13" t="s">
        <v>10</v>
      </c>
      <c r="I392" s="22">
        <v>0</v>
      </c>
      <c r="J392" s="22">
        <v>0</v>
      </c>
      <c r="K392" s="22">
        <v>0</v>
      </c>
      <c r="L392" s="22">
        <v>0</v>
      </c>
      <c r="M392" s="73"/>
      <c r="N392" s="3" t="s">
        <v>797</v>
      </c>
      <c r="O392" s="56"/>
    </row>
    <row r="393" spans="1:15" x14ac:dyDescent="0.25">
      <c r="A393" s="9">
        <v>1</v>
      </c>
      <c r="B393" s="10" t="s">
        <v>794</v>
      </c>
      <c r="C393" s="10" t="s">
        <v>795</v>
      </c>
      <c r="D393" s="10" t="s">
        <v>796</v>
      </c>
      <c r="E393" s="13" t="s">
        <v>392</v>
      </c>
      <c r="F393" s="13" t="s">
        <v>10</v>
      </c>
      <c r="G393" s="13" t="s">
        <v>10</v>
      </c>
      <c r="H393" s="13" t="s">
        <v>10</v>
      </c>
      <c r="I393" s="22">
        <v>0</v>
      </c>
      <c r="J393" s="22">
        <v>0</v>
      </c>
      <c r="K393" s="22">
        <v>0</v>
      </c>
      <c r="L393" s="22">
        <v>0</v>
      </c>
      <c r="M393" s="73"/>
      <c r="N393" s="3" t="s">
        <v>797</v>
      </c>
      <c r="O393" s="56"/>
    </row>
    <row r="394" spans="1:15" x14ac:dyDescent="0.25">
      <c r="A394" s="9">
        <v>1</v>
      </c>
      <c r="B394" s="10" t="s">
        <v>794</v>
      </c>
      <c r="C394" s="10" t="s">
        <v>795</v>
      </c>
      <c r="D394" s="10" t="s">
        <v>796</v>
      </c>
      <c r="E394" s="13" t="s">
        <v>393</v>
      </c>
      <c r="F394" s="13" t="s">
        <v>47</v>
      </c>
      <c r="G394" s="13" t="s">
        <v>47</v>
      </c>
      <c r="H394" s="13" t="s">
        <v>47</v>
      </c>
      <c r="I394" s="22">
        <v>0</v>
      </c>
      <c r="J394" s="22">
        <v>0</v>
      </c>
      <c r="K394" s="22">
        <v>0</v>
      </c>
      <c r="L394" s="22">
        <v>0</v>
      </c>
      <c r="M394" s="73"/>
      <c r="N394" s="3" t="s">
        <v>797</v>
      </c>
      <c r="O394" s="56"/>
    </row>
    <row r="395" spans="1:15" x14ac:dyDescent="0.25">
      <c r="A395" s="9">
        <v>1</v>
      </c>
      <c r="B395" s="10" t="s">
        <v>794</v>
      </c>
      <c r="C395" s="10" t="s">
        <v>795</v>
      </c>
      <c r="D395" s="10" t="s">
        <v>796</v>
      </c>
      <c r="E395" s="13" t="s">
        <v>394</v>
      </c>
      <c r="F395" s="13" t="s">
        <v>47</v>
      </c>
      <c r="G395" s="13" t="s">
        <v>47</v>
      </c>
      <c r="H395" s="13" t="s">
        <v>47</v>
      </c>
      <c r="I395" s="22"/>
      <c r="J395" s="22"/>
      <c r="K395" s="22"/>
      <c r="L395" s="22"/>
      <c r="M395" s="73">
        <v>3211101332001</v>
      </c>
      <c r="N395" s="3" t="s">
        <v>2621</v>
      </c>
      <c r="O395" s="56"/>
    </row>
    <row r="396" spans="1:15" x14ac:dyDescent="0.25">
      <c r="A396" s="9">
        <v>1</v>
      </c>
      <c r="B396" s="10" t="s">
        <v>794</v>
      </c>
      <c r="C396" s="10" t="s">
        <v>795</v>
      </c>
      <c r="D396" s="10" t="s">
        <v>796</v>
      </c>
      <c r="E396" s="13" t="s">
        <v>395</v>
      </c>
      <c r="F396" s="13" t="s">
        <v>47</v>
      </c>
      <c r="G396" s="13" t="s">
        <v>47</v>
      </c>
      <c r="H396" s="13" t="s">
        <v>47</v>
      </c>
      <c r="I396" s="22"/>
      <c r="J396" s="22"/>
      <c r="K396" s="22"/>
      <c r="L396" s="22"/>
      <c r="M396" s="73">
        <v>3211101342001</v>
      </c>
      <c r="N396" s="3" t="s">
        <v>2615</v>
      </c>
      <c r="O396" s="56"/>
    </row>
    <row r="397" spans="1:15" x14ac:dyDescent="0.25">
      <c r="A397" s="9">
        <v>1</v>
      </c>
      <c r="B397" s="10" t="s">
        <v>794</v>
      </c>
      <c r="C397" s="10" t="s">
        <v>795</v>
      </c>
      <c r="D397" s="10" t="s">
        <v>796</v>
      </c>
      <c r="E397" s="13" t="s">
        <v>396</v>
      </c>
      <c r="F397" s="13" t="s">
        <v>10</v>
      </c>
      <c r="G397" s="13" t="s">
        <v>10</v>
      </c>
      <c r="H397" s="13" t="s">
        <v>10</v>
      </c>
      <c r="I397" s="22"/>
      <c r="J397" s="22"/>
      <c r="K397" s="22"/>
      <c r="L397" s="22"/>
      <c r="M397" s="73">
        <v>3211505101001</v>
      </c>
      <c r="N397" s="3" t="s">
        <v>2621</v>
      </c>
      <c r="O397" s="56"/>
    </row>
    <row r="398" spans="1:15" x14ac:dyDescent="0.25">
      <c r="A398" s="9">
        <v>1</v>
      </c>
      <c r="B398" s="10" t="s">
        <v>794</v>
      </c>
      <c r="C398" s="10" t="s">
        <v>795</v>
      </c>
      <c r="D398" s="10" t="s">
        <v>796</v>
      </c>
      <c r="E398" s="13" t="s">
        <v>397</v>
      </c>
      <c r="F398" s="13" t="s">
        <v>10</v>
      </c>
      <c r="G398" s="13" t="s">
        <v>10</v>
      </c>
      <c r="H398" s="13" t="s">
        <v>10</v>
      </c>
      <c r="I398" s="22">
        <v>0</v>
      </c>
      <c r="J398" s="22">
        <v>0</v>
      </c>
      <c r="K398" s="22">
        <v>0</v>
      </c>
      <c r="L398" s="22">
        <v>0</v>
      </c>
      <c r="M398" s="73"/>
      <c r="N398" s="3" t="s">
        <v>797</v>
      </c>
      <c r="O398" s="56"/>
    </row>
    <row r="399" spans="1:15" x14ac:dyDescent="0.25">
      <c r="A399" s="9">
        <v>1</v>
      </c>
      <c r="B399" s="10" t="s">
        <v>794</v>
      </c>
      <c r="C399" s="10" t="s">
        <v>795</v>
      </c>
      <c r="D399" s="10" t="s">
        <v>796</v>
      </c>
      <c r="E399" s="13" t="s">
        <v>398</v>
      </c>
      <c r="F399" s="13" t="s">
        <v>10</v>
      </c>
      <c r="G399" s="13" t="s">
        <v>10</v>
      </c>
      <c r="H399" s="13" t="s">
        <v>10</v>
      </c>
      <c r="I399" s="22">
        <v>0</v>
      </c>
      <c r="J399" s="22">
        <v>0</v>
      </c>
      <c r="K399" s="22">
        <v>0</v>
      </c>
      <c r="L399" s="22">
        <v>0</v>
      </c>
      <c r="M399" s="73"/>
      <c r="N399" s="3" t="s">
        <v>797</v>
      </c>
      <c r="O399" s="56"/>
    </row>
    <row r="400" spans="1:15" x14ac:dyDescent="0.25">
      <c r="A400" s="9">
        <v>1</v>
      </c>
      <c r="B400" s="10" t="s">
        <v>794</v>
      </c>
      <c r="C400" s="10" t="s">
        <v>795</v>
      </c>
      <c r="D400" s="10" t="s">
        <v>796</v>
      </c>
      <c r="E400" s="13" t="s">
        <v>399</v>
      </c>
      <c r="F400" s="13" t="s">
        <v>10</v>
      </c>
      <c r="G400" s="13" t="s">
        <v>10</v>
      </c>
      <c r="H400" s="13" t="s">
        <v>10</v>
      </c>
      <c r="I400" s="22">
        <v>0</v>
      </c>
      <c r="J400" s="22">
        <v>0</v>
      </c>
      <c r="K400" s="22">
        <v>0</v>
      </c>
      <c r="L400" s="22">
        <v>0</v>
      </c>
      <c r="M400" s="73"/>
      <c r="N400" s="3" t="s">
        <v>797</v>
      </c>
      <c r="O400" s="56"/>
    </row>
    <row r="401" spans="1:15" x14ac:dyDescent="0.25">
      <c r="A401" s="9">
        <v>1</v>
      </c>
      <c r="B401" s="10" t="s">
        <v>794</v>
      </c>
      <c r="C401" s="10" t="s">
        <v>795</v>
      </c>
      <c r="D401" s="10" t="s">
        <v>796</v>
      </c>
      <c r="E401" s="13" t="s">
        <v>400</v>
      </c>
      <c r="F401" s="13" t="s">
        <v>10</v>
      </c>
      <c r="G401" s="13" t="s">
        <v>10</v>
      </c>
      <c r="H401" s="13" t="s">
        <v>10</v>
      </c>
      <c r="I401" s="22">
        <v>0</v>
      </c>
      <c r="J401" s="22">
        <v>0</v>
      </c>
      <c r="K401" s="22">
        <v>0</v>
      </c>
      <c r="L401" s="22">
        <v>0</v>
      </c>
      <c r="M401" s="73"/>
      <c r="N401" s="3" t="s">
        <v>797</v>
      </c>
      <c r="O401" s="56"/>
    </row>
    <row r="402" spans="1:15" x14ac:dyDescent="0.25">
      <c r="A402" s="9">
        <v>1</v>
      </c>
      <c r="B402" s="10" t="s">
        <v>794</v>
      </c>
      <c r="C402" s="10" t="s">
        <v>795</v>
      </c>
      <c r="D402" s="10" t="s">
        <v>796</v>
      </c>
      <c r="E402" s="13" t="s">
        <v>401</v>
      </c>
      <c r="F402" s="13" t="s">
        <v>10</v>
      </c>
      <c r="G402" s="13" t="s">
        <v>10</v>
      </c>
      <c r="H402" s="13" t="s">
        <v>10</v>
      </c>
      <c r="I402" s="22">
        <v>0</v>
      </c>
      <c r="J402" s="22">
        <v>0</v>
      </c>
      <c r="K402" s="22">
        <v>0</v>
      </c>
      <c r="L402" s="22">
        <v>0</v>
      </c>
      <c r="M402" s="73"/>
      <c r="N402" s="3" t="s">
        <v>797</v>
      </c>
      <c r="O402" s="56"/>
    </row>
    <row r="403" spans="1:15" x14ac:dyDescent="0.25">
      <c r="A403" s="9">
        <v>1</v>
      </c>
      <c r="B403" s="10" t="s">
        <v>794</v>
      </c>
      <c r="C403" s="10" t="s">
        <v>795</v>
      </c>
      <c r="D403" s="10" t="s">
        <v>796</v>
      </c>
      <c r="E403" s="13" t="s">
        <v>402</v>
      </c>
      <c r="F403" s="13"/>
      <c r="G403" s="13" t="s">
        <v>10</v>
      </c>
      <c r="H403" s="13" t="s">
        <v>10</v>
      </c>
      <c r="I403" s="22"/>
      <c r="J403" s="22"/>
      <c r="K403" s="22"/>
      <c r="L403" s="22"/>
      <c r="M403" s="73">
        <v>3211215221001</v>
      </c>
      <c r="N403" s="3" t="s">
        <v>2622</v>
      </c>
      <c r="O403" s="56"/>
    </row>
    <row r="404" spans="1:15" x14ac:dyDescent="0.25">
      <c r="A404" s="9">
        <v>1</v>
      </c>
      <c r="B404" s="10" t="s">
        <v>794</v>
      </c>
      <c r="C404" s="10" t="s">
        <v>795</v>
      </c>
      <c r="D404" s="10" t="s">
        <v>796</v>
      </c>
      <c r="E404" s="13" t="s">
        <v>403</v>
      </c>
      <c r="F404" s="13"/>
      <c r="G404" s="13" t="s">
        <v>10</v>
      </c>
      <c r="H404" s="13" t="s">
        <v>10</v>
      </c>
      <c r="I404" s="22"/>
      <c r="J404" s="22"/>
      <c r="K404" s="22"/>
      <c r="L404" s="22"/>
      <c r="M404" s="73">
        <v>3211215215001</v>
      </c>
      <c r="N404" s="3" t="s">
        <v>2621</v>
      </c>
      <c r="O404" s="56"/>
    </row>
    <row r="405" spans="1:15" x14ac:dyDescent="0.25">
      <c r="A405" s="9">
        <v>1</v>
      </c>
      <c r="B405" s="10" t="s">
        <v>794</v>
      </c>
      <c r="C405" s="10" t="s">
        <v>795</v>
      </c>
      <c r="D405" s="10" t="s">
        <v>796</v>
      </c>
      <c r="E405" s="13" t="s">
        <v>404</v>
      </c>
      <c r="F405" s="13" t="s">
        <v>10</v>
      </c>
      <c r="G405" s="13" t="s">
        <v>10</v>
      </c>
      <c r="H405" s="13" t="s">
        <v>10</v>
      </c>
      <c r="I405" s="22"/>
      <c r="J405" s="22"/>
      <c r="K405" s="22"/>
      <c r="L405" s="22"/>
      <c r="M405" s="73">
        <v>3211215222001</v>
      </c>
      <c r="N405" s="3" t="s">
        <v>2621</v>
      </c>
      <c r="O405" s="56"/>
    </row>
    <row r="406" spans="1:15" x14ac:dyDescent="0.25">
      <c r="A406" s="9">
        <v>1</v>
      </c>
      <c r="B406" s="10" t="s">
        <v>794</v>
      </c>
      <c r="C406" s="10" t="s">
        <v>795</v>
      </c>
      <c r="D406" s="10" t="s">
        <v>796</v>
      </c>
      <c r="E406" s="13" t="s">
        <v>405</v>
      </c>
      <c r="F406" s="13"/>
      <c r="G406" s="13" t="s">
        <v>10</v>
      </c>
      <c r="H406" s="13" t="s">
        <v>10</v>
      </c>
      <c r="I406" s="22">
        <v>0</v>
      </c>
      <c r="J406" s="22">
        <v>0</v>
      </c>
      <c r="K406" s="22">
        <v>0</v>
      </c>
      <c r="L406" s="22">
        <v>0</v>
      </c>
      <c r="M406" s="73"/>
      <c r="N406" s="3" t="s">
        <v>797</v>
      </c>
      <c r="O406" s="56"/>
    </row>
    <row r="407" spans="1:15" x14ac:dyDescent="0.25">
      <c r="A407" s="9">
        <v>1</v>
      </c>
      <c r="B407" s="10" t="s">
        <v>794</v>
      </c>
      <c r="C407" s="10" t="s">
        <v>795</v>
      </c>
      <c r="D407" s="10" t="s">
        <v>796</v>
      </c>
      <c r="E407" s="13" t="s">
        <v>406</v>
      </c>
      <c r="F407" s="13"/>
      <c r="G407" s="13" t="s">
        <v>10</v>
      </c>
      <c r="H407" s="13" t="s">
        <v>10</v>
      </c>
      <c r="I407" s="22">
        <v>0</v>
      </c>
      <c r="J407" s="22">
        <v>0</v>
      </c>
      <c r="K407" s="22">
        <v>0</v>
      </c>
      <c r="L407" s="22">
        <v>0</v>
      </c>
      <c r="M407" s="73"/>
      <c r="N407" s="3" t="s">
        <v>797</v>
      </c>
      <c r="O407" s="56"/>
    </row>
    <row r="408" spans="1:15" x14ac:dyDescent="0.25">
      <c r="A408" s="9">
        <v>1</v>
      </c>
      <c r="B408" s="10" t="s">
        <v>794</v>
      </c>
      <c r="C408" s="10" t="s">
        <v>795</v>
      </c>
      <c r="D408" s="10" t="s">
        <v>796</v>
      </c>
      <c r="E408" s="13" t="s">
        <v>407</v>
      </c>
      <c r="F408" s="13"/>
      <c r="G408" s="13" t="s">
        <v>10</v>
      </c>
      <c r="H408" s="13" t="s">
        <v>10</v>
      </c>
      <c r="I408" s="22"/>
      <c r="J408" s="22"/>
      <c r="K408" s="22"/>
      <c r="L408" s="22"/>
      <c r="M408" s="73">
        <v>3219999883001</v>
      </c>
      <c r="N408" s="3" t="s">
        <v>2621</v>
      </c>
      <c r="O408" s="56"/>
    </row>
    <row r="409" spans="1:15" x14ac:dyDescent="0.25">
      <c r="A409" s="9">
        <v>1</v>
      </c>
      <c r="B409" s="10" t="s">
        <v>794</v>
      </c>
      <c r="C409" s="10" t="s">
        <v>795</v>
      </c>
      <c r="D409" s="10" t="s">
        <v>796</v>
      </c>
      <c r="E409" s="13" t="s">
        <v>408</v>
      </c>
      <c r="F409" s="13"/>
      <c r="G409" s="13" t="s">
        <v>10</v>
      </c>
      <c r="H409" s="13" t="s">
        <v>10</v>
      </c>
      <c r="I409" s="22">
        <v>0</v>
      </c>
      <c r="J409" s="22">
        <v>0</v>
      </c>
      <c r="K409" s="22">
        <v>0</v>
      </c>
      <c r="L409" s="22">
        <v>0</v>
      </c>
      <c r="M409" s="73"/>
      <c r="N409" s="3" t="s">
        <v>797</v>
      </c>
      <c r="O409" s="56"/>
    </row>
    <row r="410" spans="1:15" x14ac:dyDescent="0.25">
      <c r="A410" s="9">
        <v>1</v>
      </c>
      <c r="B410" s="10" t="s">
        <v>794</v>
      </c>
      <c r="C410" s="10" t="s">
        <v>795</v>
      </c>
      <c r="D410" s="10" t="s">
        <v>796</v>
      </c>
      <c r="E410" s="13" t="s">
        <v>409</v>
      </c>
      <c r="F410" s="13"/>
      <c r="G410" s="13" t="s">
        <v>10</v>
      </c>
      <c r="H410" s="13" t="s">
        <v>10</v>
      </c>
      <c r="I410" s="22">
        <v>0</v>
      </c>
      <c r="J410" s="22">
        <v>0</v>
      </c>
      <c r="K410" s="22">
        <v>0</v>
      </c>
      <c r="L410" s="22">
        <v>0</v>
      </c>
      <c r="M410" s="73"/>
      <c r="N410" s="3" t="s">
        <v>797</v>
      </c>
      <c r="O410" s="56"/>
    </row>
    <row r="411" spans="1:15" x14ac:dyDescent="0.25">
      <c r="A411" s="9">
        <v>1</v>
      </c>
      <c r="B411" s="10" t="s">
        <v>794</v>
      </c>
      <c r="C411" s="10" t="s">
        <v>795</v>
      </c>
      <c r="D411" s="10" t="s">
        <v>796</v>
      </c>
      <c r="E411" s="13" t="s">
        <v>410</v>
      </c>
      <c r="F411" s="13"/>
      <c r="G411" s="13" t="s">
        <v>10</v>
      </c>
      <c r="H411" s="13" t="s">
        <v>10</v>
      </c>
      <c r="I411" s="22">
        <v>0</v>
      </c>
      <c r="J411" s="22">
        <v>0</v>
      </c>
      <c r="K411" s="22">
        <v>0</v>
      </c>
      <c r="L411" s="22">
        <v>0</v>
      </c>
      <c r="M411" s="73"/>
      <c r="N411" s="3" t="s">
        <v>797</v>
      </c>
      <c r="O411" s="56"/>
    </row>
    <row r="412" spans="1:15" x14ac:dyDescent="0.25">
      <c r="A412" s="9">
        <v>1</v>
      </c>
      <c r="B412" s="10" t="s">
        <v>794</v>
      </c>
      <c r="C412" s="10" t="s">
        <v>795</v>
      </c>
      <c r="D412" s="10" t="s">
        <v>796</v>
      </c>
      <c r="E412" s="13" t="s">
        <v>411</v>
      </c>
      <c r="F412" s="13" t="s">
        <v>10</v>
      </c>
      <c r="G412" s="13" t="s">
        <v>10</v>
      </c>
      <c r="H412" s="13" t="s">
        <v>10</v>
      </c>
      <c r="I412" s="22"/>
      <c r="J412" s="22"/>
      <c r="K412" s="22"/>
      <c r="L412" s="22"/>
      <c r="M412" s="73">
        <v>3212401615001</v>
      </c>
      <c r="N412" s="3" t="s">
        <v>2606</v>
      </c>
      <c r="O412" s="56"/>
    </row>
    <row r="413" spans="1:15" x14ac:dyDescent="0.25">
      <c r="A413" s="9">
        <v>1</v>
      </c>
      <c r="B413" s="10" t="s">
        <v>794</v>
      </c>
      <c r="C413" s="10" t="s">
        <v>795</v>
      </c>
      <c r="D413" s="10" t="s">
        <v>796</v>
      </c>
      <c r="E413" s="13" t="s">
        <v>412</v>
      </c>
      <c r="F413" s="13" t="s">
        <v>10</v>
      </c>
      <c r="G413" s="13" t="s">
        <v>10</v>
      </c>
      <c r="H413" s="13" t="s">
        <v>10</v>
      </c>
      <c r="I413" s="22">
        <v>0</v>
      </c>
      <c r="J413" s="22">
        <v>0</v>
      </c>
      <c r="K413" s="22">
        <v>0</v>
      </c>
      <c r="L413" s="22">
        <v>0</v>
      </c>
      <c r="M413" s="73"/>
      <c r="N413" s="3" t="s">
        <v>797</v>
      </c>
      <c r="O413" s="56"/>
    </row>
    <row r="414" spans="1:15" x14ac:dyDescent="0.25">
      <c r="A414" s="9">
        <v>1</v>
      </c>
      <c r="B414" s="10" t="s">
        <v>794</v>
      </c>
      <c r="C414" s="10" t="s">
        <v>795</v>
      </c>
      <c r="D414" s="10" t="s">
        <v>796</v>
      </c>
      <c r="E414" s="13" t="s">
        <v>413</v>
      </c>
      <c r="F414" s="13" t="s">
        <v>10</v>
      </c>
      <c r="G414" s="13" t="s">
        <v>10</v>
      </c>
      <c r="H414" s="13" t="s">
        <v>10</v>
      </c>
      <c r="I414" s="22"/>
      <c r="J414" s="22"/>
      <c r="K414" s="22"/>
      <c r="L414" s="22"/>
      <c r="M414" s="73">
        <v>3212401513001</v>
      </c>
      <c r="N414" s="3" t="s">
        <v>2606</v>
      </c>
      <c r="O414" s="56"/>
    </row>
    <row r="415" spans="1:15" x14ac:dyDescent="0.25">
      <c r="A415" s="9">
        <v>1</v>
      </c>
      <c r="B415" s="10" t="s">
        <v>794</v>
      </c>
      <c r="C415" s="10" t="s">
        <v>795</v>
      </c>
      <c r="D415" s="10" t="s">
        <v>796</v>
      </c>
      <c r="E415" s="13" t="s">
        <v>414</v>
      </c>
      <c r="F415" s="13" t="s">
        <v>47</v>
      </c>
      <c r="G415" s="13" t="s">
        <v>47</v>
      </c>
      <c r="H415" s="13" t="s">
        <v>47</v>
      </c>
      <c r="I415" s="22">
        <v>0</v>
      </c>
      <c r="J415" s="22">
        <v>0</v>
      </c>
      <c r="K415" s="22">
        <v>0</v>
      </c>
      <c r="L415" s="22">
        <v>0</v>
      </c>
      <c r="M415" s="73"/>
      <c r="N415" s="3" t="s">
        <v>797</v>
      </c>
      <c r="O415" s="56"/>
    </row>
    <row r="416" spans="1:15" x14ac:dyDescent="0.25">
      <c r="A416" s="9">
        <v>1</v>
      </c>
      <c r="B416" s="10" t="s">
        <v>794</v>
      </c>
      <c r="C416" s="10" t="s">
        <v>795</v>
      </c>
      <c r="D416" s="10" t="s">
        <v>796</v>
      </c>
      <c r="E416" s="13" t="s">
        <v>415</v>
      </c>
      <c r="F416" s="13" t="s">
        <v>47</v>
      </c>
      <c r="G416" s="13" t="s">
        <v>47</v>
      </c>
      <c r="H416" s="13" t="s">
        <v>47</v>
      </c>
      <c r="I416" s="22">
        <v>0</v>
      </c>
      <c r="J416" s="22">
        <v>0</v>
      </c>
      <c r="K416" s="22">
        <v>0</v>
      </c>
      <c r="L416" s="22">
        <v>0</v>
      </c>
      <c r="M416" s="73"/>
      <c r="N416" s="3" t="s">
        <v>797</v>
      </c>
      <c r="O416" s="56"/>
    </row>
    <row r="417" spans="1:15" x14ac:dyDescent="0.25">
      <c r="A417" s="9">
        <v>1</v>
      </c>
      <c r="B417" s="10" t="s">
        <v>794</v>
      </c>
      <c r="C417" s="10" t="s">
        <v>795</v>
      </c>
      <c r="D417" s="10" t="s">
        <v>796</v>
      </c>
      <c r="E417" s="13" t="s">
        <v>416</v>
      </c>
      <c r="F417" s="13" t="s">
        <v>10</v>
      </c>
      <c r="G417" s="13" t="s">
        <v>10</v>
      </c>
      <c r="H417" s="13" t="s">
        <v>10</v>
      </c>
      <c r="I417" s="22"/>
      <c r="J417" s="22"/>
      <c r="K417" s="22"/>
      <c r="L417" s="22"/>
      <c r="M417" s="73">
        <v>3211503312001</v>
      </c>
      <c r="N417" s="3" t="s">
        <v>2621</v>
      </c>
      <c r="O417" s="56"/>
    </row>
    <row r="418" spans="1:15" x14ac:dyDescent="0.25">
      <c r="A418" s="9">
        <v>1</v>
      </c>
      <c r="B418" s="10" t="s">
        <v>794</v>
      </c>
      <c r="C418" s="10" t="s">
        <v>795</v>
      </c>
      <c r="D418" s="10" t="s">
        <v>796</v>
      </c>
      <c r="E418" s="13" t="s">
        <v>417</v>
      </c>
      <c r="F418" s="13" t="s">
        <v>10</v>
      </c>
      <c r="G418" s="13" t="s">
        <v>10</v>
      </c>
      <c r="H418" s="13" t="s">
        <v>10</v>
      </c>
      <c r="I418" s="22"/>
      <c r="J418" s="22"/>
      <c r="K418" s="22"/>
      <c r="L418" s="22"/>
      <c r="M418" s="73">
        <v>3211503322001</v>
      </c>
      <c r="N418" s="3" t="s">
        <v>2621</v>
      </c>
      <c r="O418" s="56"/>
    </row>
    <row r="419" spans="1:15" x14ac:dyDescent="0.25">
      <c r="A419" s="9">
        <v>1</v>
      </c>
      <c r="B419" s="10" t="s">
        <v>794</v>
      </c>
      <c r="C419" s="10" t="s">
        <v>795</v>
      </c>
      <c r="D419" s="10" t="s">
        <v>796</v>
      </c>
      <c r="E419" s="13" t="s">
        <v>418</v>
      </c>
      <c r="F419" s="13" t="s">
        <v>10</v>
      </c>
      <c r="G419" s="13" t="s">
        <v>10</v>
      </c>
      <c r="H419" s="13" t="s">
        <v>10</v>
      </c>
      <c r="I419" s="22">
        <v>0</v>
      </c>
      <c r="J419" s="22">
        <v>0</v>
      </c>
      <c r="K419" s="22">
        <v>0</v>
      </c>
      <c r="L419" s="22">
        <v>0</v>
      </c>
      <c r="M419" s="73"/>
      <c r="N419" s="3" t="s">
        <v>797</v>
      </c>
      <c r="O419" s="56"/>
    </row>
    <row r="420" spans="1:15" x14ac:dyDescent="0.25">
      <c r="A420" s="9">
        <v>1</v>
      </c>
      <c r="B420" s="10" t="s">
        <v>794</v>
      </c>
      <c r="C420" s="10" t="s">
        <v>795</v>
      </c>
      <c r="D420" s="10" t="s">
        <v>796</v>
      </c>
      <c r="E420" s="13" t="s">
        <v>419</v>
      </c>
      <c r="F420" s="13" t="s">
        <v>10</v>
      </c>
      <c r="G420" s="13" t="s">
        <v>10</v>
      </c>
      <c r="H420" s="13" t="s">
        <v>10</v>
      </c>
      <c r="I420" s="22">
        <v>0</v>
      </c>
      <c r="J420" s="22">
        <v>0</v>
      </c>
      <c r="K420" s="22">
        <v>0</v>
      </c>
      <c r="L420" s="22">
        <v>0</v>
      </c>
      <c r="M420" s="73"/>
      <c r="N420" s="3" t="s">
        <v>797</v>
      </c>
      <c r="O420" s="56"/>
    </row>
    <row r="421" spans="1:15" x14ac:dyDescent="0.25">
      <c r="A421" s="9">
        <v>1</v>
      </c>
      <c r="B421" s="10" t="s">
        <v>794</v>
      </c>
      <c r="C421" s="10" t="s">
        <v>795</v>
      </c>
      <c r="D421" s="10" t="s">
        <v>796</v>
      </c>
      <c r="E421" s="13" t="s">
        <v>420</v>
      </c>
      <c r="F421" s="13" t="s">
        <v>10</v>
      </c>
      <c r="G421" s="13" t="s">
        <v>10</v>
      </c>
      <c r="H421" s="13" t="s">
        <v>10</v>
      </c>
      <c r="I421" s="22">
        <v>0</v>
      </c>
      <c r="J421" s="22">
        <v>0</v>
      </c>
      <c r="K421" s="22">
        <v>0</v>
      </c>
      <c r="L421" s="22">
        <v>0</v>
      </c>
      <c r="M421" s="73"/>
      <c r="N421" s="3" t="s">
        <v>797</v>
      </c>
      <c r="O421" s="56"/>
    </row>
    <row r="422" spans="1:15" x14ac:dyDescent="0.25">
      <c r="A422" s="9">
        <v>1</v>
      </c>
      <c r="B422" s="10" t="s">
        <v>794</v>
      </c>
      <c r="C422" s="10" t="s">
        <v>795</v>
      </c>
      <c r="D422" s="10" t="s">
        <v>796</v>
      </c>
      <c r="E422" s="13" t="s">
        <v>421</v>
      </c>
      <c r="F422" s="13"/>
      <c r="G422" s="13" t="s">
        <v>15</v>
      </c>
      <c r="H422" s="13" t="s">
        <v>10</v>
      </c>
      <c r="I422" s="22"/>
      <c r="J422" s="22"/>
      <c r="K422" s="22"/>
      <c r="L422" s="22"/>
      <c r="M422" s="73">
        <v>3212503121001</v>
      </c>
      <c r="N422" s="3" t="s">
        <v>2606</v>
      </c>
      <c r="O422" s="56"/>
    </row>
    <row r="423" spans="1:15" x14ac:dyDescent="0.25">
      <c r="A423" s="9">
        <v>1</v>
      </c>
      <c r="B423" s="10" t="s">
        <v>794</v>
      </c>
      <c r="C423" s="10" t="s">
        <v>795</v>
      </c>
      <c r="D423" s="10" t="s">
        <v>796</v>
      </c>
      <c r="E423" s="13" t="s">
        <v>422</v>
      </c>
      <c r="F423" s="13" t="s">
        <v>10</v>
      </c>
      <c r="G423" s="13" t="s">
        <v>10</v>
      </c>
      <c r="H423" s="13" t="s">
        <v>10</v>
      </c>
      <c r="I423" s="22">
        <v>0</v>
      </c>
      <c r="J423" s="22">
        <v>0</v>
      </c>
      <c r="K423" s="22">
        <v>0</v>
      </c>
      <c r="L423" s="22">
        <v>0</v>
      </c>
      <c r="M423" s="73"/>
      <c r="N423" s="3" t="s">
        <v>797</v>
      </c>
      <c r="O423" s="56"/>
    </row>
    <row r="424" spans="1:15" x14ac:dyDescent="0.25">
      <c r="A424" s="9">
        <v>1</v>
      </c>
      <c r="B424" s="10" t="s">
        <v>794</v>
      </c>
      <c r="C424" s="10" t="s">
        <v>795</v>
      </c>
      <c r="D424" s="10" t="s">
        <v>796</v>
      </c>
      <c r="E424" s="13" t="s">
        <v>423</v>
      </c>
      <c r="F424" s="13"/>
      <c r="G424" s="13" t="s">
        <v>10</v>
      </c>
      <c r="H424" s="13" t="s">
        <v>10</v>
      </c>
      <c r="I424" s="22">
        <v>0</v>
      </c>
      <c r="J424" s="22">
        <v>0</v>
      </c>
      <c r="K424" s="22">
        <v>0</v>
      </c>
      <c r="L424" s="22">
        <v>0</v>
      </c>
      <c r="M424" s="73"/>
      <c r="N424" s="3" t="s">
        <v>797</v>
      </c>
      <c r="O424" s="56"/>
    </row>
    <row r="425" spans="1:15" ht="123.75" x14ac:dyDescent="0.25">
      <c r="A425" s="9">
        <v>1</v>
      </c>
      <c r="B425" s="10" t="s">
        <v>794</v>
      </c>
      <c r="C425" s="10" t="s">
        <v>795</v>
      </c>
      <c r="D425" s="10" t="s">
        <v>796</v>
      </c>
      <c r="E425" s="13" t="s">
        <v>424</v>
      </c>
      <c r="F425" s="13" t="s">
        <v>47</v>
      </c>
      <c r="G425" s="13" t="s">
        <v>47</v>
      </c>
      <c r="H425" s="13" t="s">
        <v>47</v>
      </c>
      <c r="I425" s="22">
        <v>0</v>
      </c>
      <c r="J425" s="22">
        <v>0</v>
      </c>
      <c r="K425" s="22">
        <v>0</v>
      </c>
      <c r="L425" s="22">
        <v>0</v>
      </c>
      <c r="M425" s="73"/>
      <c r="N425" s="3" t="s">
        <v>797</v>
      </c>
      <c r="O425" s="56"/>
    </row>
    <row r="426" spans="1:15" x14ac:dyDescent="0.25">
      <c r="A426" s="9">
        <v>1</v>
      </c>
      <c r="B426" s="10" t="s">
        <v>794</v>
      </c>
      <c r="C426" s="10" t="s">
        <v>795</v>
      </c>
      <c r="D426" s="10" t="s">
        <v>796</v>
      </c>
      <c r="E426" s="13" t="s">
        <v>425</v>
      </c>
      <c r="F426" s="13" t="s">
        <v>10</v>
      </c>
      <c r="G426" s="13" t="s">
        <v>10</v>
      </c>
      <c r="H426" s="13" t="s">
        <v>10</v>
      </c>
      <c r="I426" s="22">
        <v>0</v>
      </c>
      <c r="J426" s="22">
        <v>0</v>
      </c>
      <c r="K426" s="22">
        <v>0</v>
      </c>
      <c r="L426" s="22">
        <v>0</v>
      </c>
      <c r="M426" s="73"/>
      <c r="N426" s="3" t="s">
        <v>797</v>
      </c>
      <c r="O426" s="56"/>
    </row>
    <row r="427" spans="1:15" x14ac:dyDescent="0.25">
      <c r="A427" s="9">
        <v>1</v>
      </c>
      <c r="B427" s="10" t="s">
        <v>794</v>
      </c>
      <c r="C427" s="10" t="s">
        <v>795</v>
      </c>
      <c r="D427" s="10" t="s">
        <v>796</v>
      </c>
      <c r="E427" s="13" t="s">
        <v>426</v>
      </c>
      <c r="F427" s="13" t="s">
        <v>10</v>
      </c>
      <c r="G427" s="13" t="s">
        <v>10</v>
      </c>
      <c r="H427" s="13" t="s">
        <v>10</v>
      </c>
      <c r="I427" s="22">
        <v>0</v>
      </c>
      <c r="J427" s="22">
        <v>0</v>
      </c>
      <c r="K427" s="22">
        <v>0</v>
      </c>
      <c r="L427" s="22">
        <v>0</v>
      </c>
      <c r="M427" s="73"/>
      <c r="N427" s="3" t="s">
        <v>797</v>
      </c>
      <c r="O427" s="56"/>
    </row>
    <row r="428" spans="1:15" x14ac:dyDescent="0.25">
      <c r="A428" s="9">
        <v>1</v>
      </c>
      <c r="B428" s="10" t="s">
        <v>794</v>
      </c>
      <c r="C428" s="10" t="s">
        <v>795</v>
      </c>
      <c r="D428" s="10" t="s">
        <v>796</v>
      </c>
      <c r="E428" s="13" t="s">
        <v>427</v>
      </c>
      <c r="F428" s="13"/>
      <c r="G428" s="13" t="s">
        <v>15</v>
      </c>
      <c r="H428" s="13" t="s">
        <v>10</v>
      </c>
      <c r="I428" s="22">
        <v>0</v>
      </c>
      <c r="J428" s="22">
        <v>0</v>
      </c>
      <c r="K428" s="22">
        <v>0</v>
      </c>
      <c r="L428" s="22">
        <v>0</v>
      </c>
      <c r="M428" s="73"/>
      <c r="N428" s="3" t="s">
        <v>797</v>
      </c>
      <c r="O428" s="56"/>
    </row>
    <row r="429" spans="1:15" x14ac:dyDescent="0.25">
      <c r="A429" s="9">
        <v>1</v>
      </c>
      <c r="B429" s="10" t="s">
        <v>794</v>
      </c>
      <c r="C429" s="10" t="s">
        <v>795</v>
      </c>
      <c r="D429" s="10" t="s">
        <v>796</v>
      </c>
      <c r="E429" s="13" t="s">
        <v>428</v>
      </c>
      <c r="F429" s="13"/>
      <c r="G429" s="13" t="s">
        <v>10</v>
      </c>
      <c r="H429" s="13" t="s">
        <v>10</v>
      </c>
      <c r="I429" s="22"/>
      <c r="J429" s="22"/>
      <c r="K429" s="22"/>
      <c r="L429" s="22"/>
      <c r="M429" s="73">
        <v>3212501822001</v>
      </c>
      <c r="N429" s="3" t="s">
        <v>2621</v>
      </c>
      <c r="O429" s="56"/>
    </row>
    <row r="430" spans="1:15" ht="67.5" x14ac:dyDescent="0.25">
      <c r="A430" s="9"/>
      <c r="B430" s="10" t="s">
        <v>794</v>
      </c>
      <c r="C430" s="10" t="s">
        <v>795</v>
      </c>
      <c r="D430" s="10" t="s">
        <v>796</v>
      </c>
      <c r="E430" s="13" t="s">
        <v>429</v>
      </c>
      <c r="F430" s="13"/>
      <c r="G430" s="13"/>
      <c r="H430" s="13"/>
      <c r="I430" s="22"/>
      <c r="J430" s="22"/>
      <c r="K430" s="22"/>
      <c r="L430" s="22"/>
      <c r="M430" s="73">
        <v>3212509111001</v>
      </c>
      <c r="N430" s="3" t="s">
        <v>2616</v>
      </c>
      <c r="O430" s="56"/>
    </row>
    <row r="431" spans="1:15" x14ac:dyDescent="0.25">
      <c r="A431" s="9">
        <v>1</v>
      </c>
      <c r="B431" s="10" t="s">
        <v>794</v>
      </c>
      <c r="C431" s="10" t="s">
        <v>795</v>
      </c>
      <c r="D431" s="10" t="s">
        <v>796</v>
      </c>
      <c r="E431" s="13" t="s">
        <v>430</v>
      </c>
      <c r="F431" s="13"/>
      <c r="G431" s="13" t="s">
        <v>15</v>
      </c>
      <c r="H431" s="13" t="s">
        <v>10</v>
      </c>
      <c r="I431" s="22"/>
      <c r="J431" s="22"/>
      <c r="K431" s="22"/>
      <c r="L431" s="22"/>
      <c r="M431" s="73">
        <v>3212509121001</v>
      </c>
      <c r="N431" s="3" t="s">
        <v>2621</v>
      </c>
      <c r="O431" s="56"/>
    </row>
    <row r="432" spans="1:15" x14ac:dyDescent="0.25">
      <c r="A432" s="9">
        <v>1</v>
      </c>
      <c r="B432" s="10" t="s">
        <v>794</v>
      </c>
      <c r="C432" s="10" t="s">
        <v>795</v>
      </c>
      <c r="D432" s="10" t="s">
        <v>796</v>
      </c>
      <c r="E432" s="13" t="s">
        <v>431</v>
      </c>
      <c r="F432" s="13"/>
      <c r="G432" s="13" t="s">
        <v>15</v>
      </c>
      <c r="H432" s="13" t="s">
        <v>10</v>
      </c>
      <c r="I432" s="22"/>
      <c r="J432" s="22"/>
      <c r="K432" s="22"/>
      <c r="L432" s="22"/>
      <c r="M432" s="73">
        <v>3211105712001</v>
      </c>
      <c r="N432" s="3" t="s">
        <v>2621</v>
      </c>
      <c r="O432" s="56"/>
    </row>
    <row r="433" spans="1:15" x14ac:dyDescent="0.25">
      <c r="A433" s="9">
        <v>1</v>
      </c>
      <c r="B433" s="10" t="s">
        <v>794</v>
      </c>
      <c r="C433" s="10" t="s">
        <v>795</v>
      </c>
      <c r="D433" s="10" t="s">
        <v>796</v>
      </c>
      <c r="E433" s="13" t="s">
        <v>432</v>
      </c>
      <c r="F433" s="13"/>
      <c r="G433" s="13" t="s">
        <v>10</v>
      </c>
      <c r="H433" s="13" t="s">
        <v>10</v>
      </c>
      <c r="I433" s="22"/>
      <c r="J433" s="22"/>
      <c r="K433" s="22"/>
      <c r="L433" s="22"/>
      <c r="M433" s="73">
        <v>3212601422001</v>
      </c>
      <c r="N433" s="3" t="s">
        <v>2622</v>
      </c>
      <c r="O433" s="56"/>
    </row>
    <row r="434" spans="1:15" x14ac:dyDescent="0.25">
      <c r="A434" s="9">
        <v>1</v>
      </c>
      <c r="B434" s="10" t="s">
        <v>794</v>
      </c>
      <c r="C434" s="10" t="s">
        <v>795</v>
      </c>
      <c r="D434" s="10" t="s">
        <v>796</v>
      </c>
      <c r="E434" s="13" t="s">
        <v>433</v>
      </c>
      <c r="F434" s="13"/>
      <c r="G434" s="13" t="s">
        <v>10</v>
      </c>
      <c r="H434" s="13" t="s">
        <v>10</v>
      </c>
      <c r="I434" s="22">
        <v>0</v>
      </c>
      <c r="J434" s="22">
        <v>0</v>
      </c>
      <c r="K434" s="22">
        <v>0</v>
      </c>
      <c r="L434" s="22">
        <v>0</v>
      </c>
      <c r="M434" s="73"/>
      <c r="N434" s="3" t="s">
        <v>797</v>
      </c>
      <c r="O434" s="56"/>
    </row>
    <row r="435" spans="1:15" x14ac:dyDescent="0.25">
      <c r="A435" s="9">
        <v>1</v>
      </c>
      <c r="B435" s="10" t="s">
        <v>794</v>
      </c>
      <c r="C435" s="10" t="s">
        <v>795</v>
      </c>
      <c r="D435" s="10" t="s">
        <v>796</v>
      </c>
      <c r="E435" s="13" t="s">
        <v>434</v>
      </c>
      <c r="F435" s="13"/>
      <c r="G435" s="13" t="s">
        <v>10</v>
      </c>
      <c r="H435" s="13" t="s">
        <v>10</v>
      </c>
      <c r="I435" s="22">
        <v>0</v>
      </c>
      <c r="J435" s="22">
        <v>0</v>
      </c>
      <c r="K435" s="22">
        <v>0</v>
      </c>
      <c r="L435" s="22">
        <v>0</v>
      </c>
      <c r="M435" s="73"/>
      <c r="N435" s="3" t="s">
        <v>797</v>
      </c>
      <c r="O435" s="56"/>
    </row>
    <row r="436" spans="1:15" x14ac:dyDescent="0.25">
      <c r="A436" s="9">
        <v>1</v>
      </c>
      <c r="B436" s="10" t="s">
        <v>794</v>
      </c>
      <c r="C436" s="10" t="s">
        <v>795</v>
      </c>
      <c r="D436" s="10" t="s">
        <v>796</v>
      </c>
      <c r="E436" s="13" t="s">
        <v>435</v>
      </c>
      <c r="F436" s="13"/>
      <c r="G436" s="13" t="s">
        <v>10</v>
      </c>
      <c r="H436" s="13" t="s">
        <v>10</v>
      </c>
      <c r="I436" s="22">
        <v>0</v>
      </c>
      <c r="J436" s="22">
        <v>0</v>
      </c>
      <c r="K436" s="22">
        <v>0</v>
      </c>
      <c r="L436" s="22">
        <v>0</v>
      </c>
      <c r="M436" s="73"/>
      <c r="N436" s="3" t="s">
        <v>797</v>
      </c>
      <c r="O436" s="56"/>
    </row>
    <row r="437" spans="1:15" ht="22.5" x14ac:dyDescent="0.25">
      <c r="A437" s="9">
        <v>1</v>
      </c>
      <c r="B437" s="10" t="s">
        <v>794</v>
      </c>
      <c r="C437" s="10" t="s">
        <v>795</v>
      </c>
      <c r="D437" s="10" t="s">
        <v>796</v>
      </c>
      <c r="E437" s="13" t="s">
        <v>436</v>
      </c>
      <c r="F437" s="13" t="s">
        <v>10</v>
      </c>
      <c r="G437" s="13" t="s">
        <v>10</v>
      </c>
      <c r="H437" s="13" t="s">
        <v>10</v>
      </c>
      <c r="I437" s="22">
        <v>0</v>
      </c>
      <c r="J437" s="22">
        <v>0</v>
      </c>
      <c r="K437" s="22">
        <v>0</v>
      </c>
      <c r="L437" s="22">
        <v>0</v>
      </c>
      <c r="M437" s="73"/>
      <c r="N437" s="3" t="s">
        <v>797</v>
      </c>
      <c r="O437" s="56"/>
    </row>
    <row r="438" spans="1:15" ht="22.5" x14ac:dyDescent="0.25">
      <c r="A438" s="9">
        <v>1</v>
      </c>
      <c r="B438" s="10" t="s">
        <v>794</v>
      </c>
      <c r="C438" s="10" t="s">
        <v>795</v>
      </c>
      <c r="D438" s="10" t="s">
        <v>796</v>
      </c>
      <c r="E438" s="13" t="s">
        <v>437</v>
      </c>
      <c r="F438" s="13" t="s">
        <v>10</v>
      </c>
      <c r="G438" s="13" t="s">
        <v>10</v>
      </c>
      <c r="H438" s="13" t="s">
        <v>10</v>
      </c>
      <c r="I438" s="22"/>
      <c r="J438" s="22"/>
      <c r="K438" s="22"/>
      <c r="L438" s="22"/>
      <c r="M438" s="73">
        <v>3219999854001</v>
      </c>
      <c r="N438" s="3" t="s">
        <v>2621</v>
      </c>
      <c r="O438" s="56"/>
    </row>
    <row r="439" spans="1:15" ht="22.5" x14ac:dyDescent="0.25">
      <c r="A439" s="9">
        <v>1</v>
      </c>
      <c r="B439" s="10" t="s">
        <v>794</v>
      </c>
      <c r="C439" s="10" t="s">
        <v>795</v>
      </c>
      <c r="D439" s="10" t="s">
        <v>796</v>
      </c>
      <c r="E439" s="13" t="s">
        <v>438</v>
      </c>
      <c r="F439" s="13" t="s">
        <v>10</v>
      </c>
      <c r="G439" s="13" t="s">
        <v>10</v>
      </c>
      <c r="H439" s="13" t="s">
        <v>10</v>
      </c>
      <c r="I439" s="22">
        <v>0</v>
      </c>
      <c r="J439" s="22">
        <v>0</v>
      </c>
      <c r="K439" s="22">
        <v>0</v>
      </c>
      <c r="L439" s="22">
        <v>0</v>
      </c>
      <c r="M439" s="73"/>
      <c r="N439" s="3" t="s">
        <v>797</v>
      </c>
      <c r="O439" s="56"/>
    </row>
    <row r="440" spans="1:15" ht="22.5" x14ac:dyDescent="0.25">
      <c r="A440" s="9">
        <v>1</v>
      </c>
      <c r="B440" s="10" t="s">
        <v>794</v>
      </c>
      <c r="C440" s="10" t="s">
        <v>795</v>
      </c>
      <c r="D440" s="10" t="s">
        <v>796</v>
      </c>
      <c r="E440" s="13" t="s">
        <v>439</v>
      </c>
      <c r="F440" s="13" t="s">
        <v>47</v>
      </c>
      <c r="G440" s="13" t="s">
        <v>47</v>
      </c>
      <c r="H440" s="13" t="s">
        <v>47</v>
      </c>
      <c r="I440" s="22">
        <v>0</v>
      </c>
      <c r="J440" s="22">
        <v>0</v>
      </c>
      <c r="K440" s="22">
        <v>0</v>
      </c>
      <c r="L440" s="22">
        <v>0</v>
      </c>
      <c r="M440" s="73"/>
      <c r="N440" s="3" t="s">
        <v>797</v>
      </c>
      <c r="O440" s="56"/>
    </row>
    <row r="441" spans="1:15" x14ac:dyDescent="0.25">
      <c r="A441" s="9">
        <v>1</v>
      </c>
      <c r="B441" s="10" t="s">
        <v>794</v>
      </c>
      <c r="C441" s="10" t="s">
        <v>795</v>
      </c>
      <c r="D441" s="10" t="s">
        <v>796</v>
      </c>
      <c r="E441" s="13" t="s">
        <v>440</v>
      </c>
      <c r="F441" s="13"/>
      <c r="G441" s="13" t="s">
        <v>15</v>
      </c>
      <c r="H441" s="13" t="s">
        <v>10</v>
      </c>
      <c r="I441" s="22">
        <v>0</v>
      </c>
      <c r="J441" s="22">
        <v>0</v>
      </c>
      <c r="K441" s="22">
        <v>0</v>
      </c>
      <c r="L441" s="22">
        <v>0</v>
      </c>
      <c r="M441" s="73"/>
      <c r="N441" s="3" t="s">
        <v>797</v>
      </c>
      <c r="O441" s="56"/>
    </row>
    <row r="442" spans="1:15" x14ac:dyDescent="0.25">
      <c r="A442" s="9">
        <v>1</v>
      </c>
      <c r="B442" s="10" t="s">
        <v>794</v>
      </c>
      <c r="C442" s="10" t="s">
        <v>795</v>
      </c>
      <c r="D442" s="10" t="s">
        <v>796</v>
      </c>
      <c r="E442" s="13" t="s">
        <v>441</v>
      </c>
      <c r="F442" s="13"/>
      <c r="G442" s="13" t="s">
        <v>10</v>
      </c>
      <c r="H442" s="13" t="s">
        <v>10</v>
      </c>
      <c r="I442" s="22"/>
      <c r="J442" s="22"/>
      <c r="K442" s="22"/>
      <c r="L442" s="22"/>
      <c r="M442" s="73">
        <v>3219999110001</v>
      </c>
      <c r="N442" s="3" t="s">
        <v>2621</v>
      </c>
      <c r="O442" s="56"/>
    </row>
    <row r="443" spans="1:15" x14ac:dyDescent="0.25">
      <c r="A443" s="9">
        <v>1</v>
      </c>
      <c r="B443" s="10" t="s">
        <v>794</v>
      </c>
      <c r="C443" s="10" t="s">
        <v>795</v>
      </c>
      <c r="D443" s="10" t="s">
        <v>796</v>
      </c>
      <c r="E443" s="13" t="s">
        <v>442</v>
      </c>
      <c r="F443" s="13"/>
      <c r="G443" s="13" t="s">
        <v>10</v>
      </c>
      <c r="H443" s="13" t="s">
        <v>10</v>
      </c>
      <c r="I443" s="22">
        <v>0</v>
      </c>
      <c r="J443" s="22">
        <v>0</v>
      </c>
      <c r="K443" s="22">
        <v>0</v>
      </c>
      <c r="L443" s="22">
        <v>0</v>
      </c>
      <c r="M443" s="73"/>
      <c r="N443" s="3" t="s">
        <v>797</v>
      </c>
      <c r="O443" s="56"/>
    </row>
    <row r="444" spans="1:15" x14ac:dyDescent="0.25">
      <c r="A444" s="9">
        <v>1</v>
      </c>
      <c r="B444" s="10" t="s">
        <v>794</v>
      </c>
      <c r="C444" s="10" t="s">
        <v>795</v>
      </c>
      <c r="D444" s="10" t="s">
        <v>796</v>
      </c>
      <c r="E444" s="13" t="s">
        <v>443</v>
      </c>
      <c r="F444" s="13" t="s">
        <v>10</v>
      </c>
      <c r="G444" s="13" t="s">
        <v>10</v>
      </c>
      <c r="H444" s="13" t="s">
        <v>10</v>
      </c>
      <c r="I444" s="22"/>
      <c r="J444" s="22"/>
      <c r="K444" s="22"/>
      <c r="L444" s="22"/>
      <c r="M444" s="73">
        <v>3211505322001</v>
      </c>
      <c r="N444" s="3" t="s">
        <v>2621</v>
      </c>
      <c r="O444" s="56"/>
    </row>
    <row r="445" spans="1:15" ht="22.5" x14ac:dyDescent="0.25">
      <c r="A445" s="9">
        <v>1</v>
      </c>
      <c r="B445" s="10" t="s">
        <v>794</v>
      </c>
      <c r="C445" s="10" t="s">
        <v>795</v>
      </c>
      <c r="D445" s="10" t="s">
        <v>796</v>
      </c>
      <c r="E445" s="13" t="s">
        <v>444</v>
      </c>
      <c r="F445" s="13" t="s">
        <v>10</v>
      </c>
      <c r="G445" s="13" t="s">
        <v>10</v>
      </c>
      <c r="H445" s="13" t="s">
        <v>10</v>
      </c>
      <c r="I445" s="22"/>
      <c r="J445" s="22"/>
      <c r="K445" s="22"/>
      <c r="L445" s="22"/>
      <c r="M445" s="73">
        <v>3211505412001</v>
      </c>
      <c r="N445" s="3" t="s">
        <v>2621</v>
      </c>
      <c r="O445" s="56"/>
    </row>
    <row r="446" spans="1:15" ht="22.5" x14ac:dyDescent="0.25">
      <c r="A446" s="9">
        <v>1</v>
      </c>
      <c r="B446" s="10" t="s">
        <v>794</v>
      </c>
      <c r="C446" s="10" t="s">
        <v>795</v>
      </c>
      <c r="D446" s="10" t="s">
        <v>796</v>
      </c>
      <c r="E446" s="13" t="s">
        <v>445</v>
      </c>
      <c r="F446" s="13"/>
      <c r="G446" s="13" t="s">
        <v>15</v>
      </c>
      <c r="H446" s="13" t="s">
        <v>10</v>
      </c>
      <c r="I446" s="22">
        <v>0</v>
      </c>
      <c r="J446" s="22">
        <v>0</v>
      </c>
      <c r="K446" s="22">
        <v>0</v>
      </c>
      <c r="L446" s="22">
        <v>0</v>
      </c>
      <c r="M446" s="73"/>
      <c r="N446" s="3" t="s">
        <v>797</v>
      </c>
      <c r="O446" s="56"/>
    </row>
    <row r="447" spans="1:15" ht="22.5" x14ac:dyDescent="0.25">
      <c r="A447" s="9">
        <v>1</v>
      </c>
      <c r="B447" s="10" t="s">
        <v>794</v>
      </c>
      <c r="C447" s="10" t="s">
        <v>795</v>
      </c>
      <c r="D447" s="10" t="s">
        <v>796</v>
      </c>
      <c r="E447" s="13" t="s">
        <v>446</v>
      </c>
      <c r="F447" s="13"/>
      <c r="G447" s="13" t="s">
        <v>15</v>
      </c>
      <c r="H447" s="13" t="s">
        <v>10</v>
      </c>
      <c r="I447" s="22">
        <v>0</v>
      </c>
      <c r="J447" s="22">
        <v>0</v>
      </c>
      <c r="K447" s="22">
        <v>0</v>
      </c>
      <c r="L447" s="22">
        <v>0</v>
      </c>
      <c r="M447" s="73"/>
      <c r="N447" s="3" t="s">
        <v>797</v>
      </c>
      <c r="O447" s="56"/>
    </row>
    <row r="448" spans="1:15" ht="22.5" x14ac:dyDescent="0.25">
      <c r="A448" s="9">
        <v>1</v>
      </c>
      <c r="B448" s="10" t="s">
        <v>794</v>
      </c>
      <c r="C448" s="10" t="s">
        <v>795</v>
      </c>
      <c r="D448" s="10" t="s">
        <v>796</v>
      </c>
      <c r="E448" s="13" t="s">
        <v>447</v>
      </c>
      <c r="F448" s="13"/>
      <c r="G448" s="13" t="s">
        <v>15</v>
      </c>
      <c r="H448" s="13" t="s">
        <v>10</v>
      </c>
      <c r="I448" s="22">
        <v>0</v>
      </c>
      <c r="J448" s="22">
        <v>0</v>
      </c>
      <c r="K448" s="22">
        <v>0</v>
      </c>
      <c r="L448" s="22">
        <v>0</v>
      </c>
      <c r="M448" s="73"/>
      <c r="N448" s="3" t="s">
        <v>797</v>
      </c>
      <c r="O448" s="56"/>
    </row>
    <row r="449" spans="1:15" ht="22.5" x14ac:dyDescent="0.25">
      <c r="A449" s="9">
        <v>1</v>
      </c>
      <c r="B449" s="10" t="s">
        <v>794</v>
      </c>
      <c r="C449" s="10" t="s">
        <v>795</v>
      </c>
      <c r="D449" s="10" t="s">
        <v>796</v>
      </c>
      <c r="E449" s="13" t="s">
        <v>448</v>
      </c>
      <c r="F449" s="13"/>
      <c r="G449" s="13" t="s">
        <v>15</v>
      </c>
      <c r="H449" s="13" t="s">
        <v>10</v>
      </c>
      <c r="I449" s="22"/>
      <c r="J449" s="22"/>
      <c r="K449" s="22"/>
      <c r="L449" s="22"/>
      <c r="M449" s="73">
        <v>3219999213001</v>
      </c>
      <c r="N449" s="3" t="s">
        <v>2621</v>
      </c>
      <c r="O449" s="56"/>
    </row>
    <row r="450" spans="1:15" ht="22.5" x14ac:dyDescent="0.25">
      <c r="A450" s="9">
        <v>1</v>
      </c>
      <c r="B450" s="10" t="s">
        <v>794</v>
      </c>
      <c r="C450" s="10" t="s">
        <v>795</v>
      </c>
      <c r="D450" s="10" t="s">
        <v>796</v>
      </c>
      <c r="E450" s="13" t="s">
        <v>449</v>
      </c>
      <c r="F450" s="13"/>
      <c r="G450" s="13" t="s">
        <v>15</v>
      </c>
      <c r="H450" s="13" t="s">
        <v>10</v>
      </c>
      <c r="I450" s="22">
        <v>0</v>
      </c>
      <c r="J450" s="22">
        <v>0</v>
      </c>
      <c r="K450" s="22">
        <v>0</v>
      </c>
      <c r="L450" s="22">
        <v>0</v>
      </c>
      <c r="M450" s="73"/>
      <c r="N450" s="3" t="s">
        <v>797</v>
      </c>
      <c r="O450" s="56"/>
    </row>
    <row r="451" spans="1:15" ht="22.5" x14ac:dyDescent="0.25">
      <c r="A451" s="9">
        <v>1</v>
      </c>
      <c r="B451" s="10" t="s">
        <v>794</v>
      </c>
      <c r="C451" s="10" t="s">
        <v>795</v>
      </c>
      <c r="D451" s="10" t="s">
        <v>796</v>
      </c>
      <c r="E451" s="13" t="s">
        <v>450</v>
      </c>
      <c r="F451" s="13"/>
      <c r="G451" s="13" t="s">
        <v>15</v>
      </c>
      <c r="H451" s="13" t="s">
        <v>10</v>
      </c>
      <c r="I451" s="22"/>
      <c r="J451" s="22"/>
      <c r="K451" s="22"/>
      <c r="L451" s="22"/>
      <c r="M451" s="73">
        <v>3212601812001</v>
      </c>
      <c r="N451" s="3" t="s">
        <v>2621</v>
      </c>
      <c r="O451" s="56"/>
    </row>
    <row r="452" spans="1:15" x14ac:dyDescent="0.25">
      <c r="A452" s="9">
        <v>1</v>
      </c>
      <c r="B452" s="10" t="s">
        <v>794</v>
      </c>
      <c r="C452" s="10" t="s">
        <v>795</v>
      </c>
      <c r="D452" s="10" t="s">
        <v>796</v>
      </c>
      <c r="E452" s="13" t="s">
        <v>451</v>
      </c>
      <c r="F452" s="13"/>
      <c r="G452" s="13" t="s">
        <v>15</v>
      </c>
      <c r="H452" s="13" t="s">
        <v>10</v>
      </c>
      <c r="I452" s="22">
        <v>0</v>
      </c>
      <c r="J452" s="22">
        <v>0</v>
      </c>
      <c r="K452" s="22">
        <v>0</v>
      </c>
      <c r="L452" s="22">
        <v>0</v>
      </c>
      <c r="M452" s="73"/>
      <c r="N452" s="3" t="s">
        <v>797</v>
      </c>
      <c r="O452" s="56"/>
    </row>
    <row r="453" spans="1:15" x14ac:dyDescent="0.25">
      <c r="A453" s="9">
        <v>1</v>
      </c>
      <c r="B453" s="10" t="s">
        <v>794</v>
      </c>
      <c r="C453" s="10" t="s">
        <v>795</v>
      </c>
      <c r="D453" s="10" t="s">
        <v>796</v>
      </c>
      <c r="E453" s="13" t="s">
        <v>452</v>
      </c>
      <c r="F453" s="13"/>
      <c r="G453" s="13" t="s">
        <v>15</v>
      </c>
      <c r="H453" s="13" t="s">
        <v>10</v>
      </c>
      <c r="I453" s="22"/>
      <c r="J453" s="22"/>
      <c r="K453" s="22"/>
      <c r="L453" s="22"/>
      <c r="M453" s="73">
        <v>3212601522001</v>
      </c>
      <c r="N453" s="3" t="s">
        <v>2621</v>
      </c>
      <c r="O453" s="56"/>
    </row>
    <row r="454" spans="1:15" ht="22.5" x14ac:dyDescent="0.25">
      <c r="A454" s="9">
        <v>1</v>
      </c>
      <c r="B454" s="10" t="s">
        <v>794</v>
      </c>
      <c r="C454" s="10" t="s">
        <v>795</v>
      </c>
      <c r="D454" s="10" t="s">
        <v>796</v>
      </c>
      <c r="E454" s="13" t="s">
        <v>453</v>
      </c>
      <c r="F454" s="13"/>
      <c r="G454" s="13" t="s">
        <v>15</v>
      </c>
      <c r="H454" s="13" t="s">
        <v>10</v>
      </c>
      <c r="I454" s="22"/>
      <c r="J454" s="22"/>
      <c r="K454" s="22"/>
      <c r="L454" s="22"/>
      <c r="M454" s="73">
        <v>3212601512001</v>
      </c>
      <c r="N454" s="3" t="s">
        <v>2621</v>
      </c>
      <c r="O454" s="56"/>
    </row>
    <row r="455" spans="1:15" ht="22.5" x14ac:dyDescent="0.25">
      <c r="A455" s="9">
        <v>1</v>
      </c>
      <c r="B455" s="10" t="s">
        <v>794</v>
      </c>
      <c r="C455" s="10" t="s">
        <v>795</v>
      </c>
      <c r="D455" s="10" t="s">
        <v>796</v>
      </c>
      <c r="E455" s="13" t="s">
        <v>454</v>
      </c>
      <c r="F455" s="13"/>
      <c r="G455" s="13"/>
      <c r="H455" s="13" t="s">
        <v>47</v>
      </c>
      <c r="I455" s="22">
        <v>0</v>
      </c>
      <c r="J455" s="22">
        <v>0</v>
      </c>
      <c r="K455" s="22">
        <v>0</v>
      </c>
      <c r="L455" s="22">
        <v>0</v>
      </c>
      <c r="M455" s="73"/>
      <c r="N455" s="3" t="s">
        <v>797</v>
      </c>
      <c r="O455" s="56"/>
    </row>
    <row r="456" spans="1:15" x14ac:dyDescent="0.25">
      <c r="A456" s="9">
        <v>1</v>
      </c>
      <c r="B456" s="10" t="s">
        <v>794</v>
      </c>
      <c r="C456" s="10" t="s">
        <v>795</v>
      </c>
      <c r="D456" s="10" t="s">
        <v>796</v>
      </c>
      <c r="E456" s="13" t="s">
        <v>455</v>
      </c>
      <c r="F456" s="13" t="s">
        <v>10</v>
      </c>
      <c r="G456" s="13" t="s">
        <v>10</v>
      </c>
      <c r="H456" s="13" t="s">
        <v>10</v>
      </c>
      <c r="I456" s="22"/>
      <c r="J456" s="22"/>
      <c r="K456" s="22"/>
      <c r="L456" s="22"/>
      <c r="M456" s="73">
        <v>3212101717001</v>
      </c>
      <c r="N456" s="3" t="s">
        <v>2621</v>
      </c>
      <c r="O456" s="56"/>
    </row>
    <row r="457" spans="1:15" x14ac:dyDescent="0.25">
      <c r="A457" s="9">
        <v>1</v>
      </c>
      <c r="B457" s="10" t="s">
        <v>794</v>
      </c>
      <c r="C457" s="10" t="s">
        <v>795</v>
      </c>
      <c r="D457" s="10" t="s">
        <v>796</v>
      </c>
      <c r="E457" s="13" t="s">
        <v>456</v>
      </c>
      <c r="F457" s="13" t="s">
        <v>10</v>
      </c>
      <c r="G457" s="13" t="s">
        <v>10</v>
      </c>
      <c r="H457" s="13" t="s">
        <v>10</v>
      </c>
      <c r="I457" s="22"/>
      <c r="J457" s="22"/>
      <c r="K457" s="22"/>
      <c r="L457" s="22"/>
      <c r="M457" s="73">
        <v>3212101727001</v>
      </c>
      <c r="N457" s="3" t="s">
        <v>2621</v>
      </c>
      <c r="O457" s="56"/>
    </row>
    <row r="458" spans="1:15" x14ac:dyDescent="0.25">
      <c r="A458" s="9">
        <v>1</v>
      </c>
      <c r="B458" s="10" t="s">
        <v>794</v>
      </c>
      <c r="C458" s="10" t="s">
        <v>795</v>
      </c>
      <c r="D458" s="10" t="s">
        <v>796</v>
      </c>
      <c r="E458" s="13" t="s">
        <v>457</v>
      </c>
      <c r="F458" s="13"/>
      <c r="G458" s="13" t="s">
        <v>15</v>
      </c>
      <c r="H458" s="13" t="s">
        <v>10</v>
      </c>
      <c r="I458" s="22"/>
      <c r="J458" s="22"/>
      <c r="K458" s="22"/>
      <c r="L458" s="22"/>
      <c r="M458" s="73">
        <v>3212510112001</v>
      </c>
      <c r="N458" s="3" t="s">
        <v>2621</v>
      </c>
      <c r="O458" s="56"/>
    </row>
    <row r="459" spans="1:15" x14ac:dyDescent="0.25">
      <c r="A459" s="9">
        <v>1</v>
      </c>
      <c r="B459" s="10" t="s">
        <v>794</v>
      </c>
      <c r="C459" s="10" t="s">
        <v>795</v>
      </c>
      <c r="D459" s="10" t="s">
        <v>796</v>
      </c>
      <c r="E459" s="13" t="s">
        <v>458</v>
      </c>
      <c r="F459" s="13" t="s">
        <v>10</v>
      </c>
      <c r="G459" s="13" t="s">
        <v>10</v>
      </c>
      <c r="H459" s="13" t="s">
        <v>10</v>
      </c>
      <c r="I459" s="22"/>
      <c r="J459" s="22"/>
      <c r="K459" s="22"/>
      <c r="L459" s="22"/>
      <c r="M459" s="73">
        <v>3211107401001</v>
      </c>
      <c r="N459" s="3" t="s">
        <v>2621</v>
      </c>
      <c r="O459" s="56"/>
    </row>
    <row r="460" spans="1:15" x14ac:dyDescent="0.25">
      <c r="A460" s="9">
        <v>1</v>
      </c>
      <c r="B460" s="10" t="s">
        <v>794</v>
      </c>
      <c r="C460" s="10" t="s">
        <v>795</v>
      </c>
      <c r="D460" s="10" t="s">
        <v>796</v>
      </c>
      <c r="E460" s="13" t="s">
        <v>459</v>
      </c>
      <c r="F460" s="13" t="s">
        <v>10</v>
      </c>
      <c r="G460" s="13" t="s">
        <v>10</v>
      </c>
      <c r="H460" s="13" t="s">
        <v>10</v>
      </c>
      <c r="I460" s="22"/>
      <c r="J460" s="22"/>
      <c r="K460" s="22"/>
      <c r="L460" s="22"/>
      <c r="M460" s="73">
        <v>3211107501001</v>
      </c>
      <c r="N460" s="3" t="s">
        <v>2621</v>
      </c>
      <c r="O460" s="56"/>
    </row>
    <row r="461" spans="1:15" x14ac:dyDescent="0.25">
      <c r="A461" s="9">
        <v>1</v>
      </c>
      <c r="B461" s="10" t="s">
        <v>794</v>
      </c>
      <c r="C461" s="10" t="s">
        <v>795</v>
      </c>
      <c r="D461" s="10" t="s">
        <v>796</v>
      </c>
      <c r="E461" s="13" t="s">
        <v>460</v>
      </c>
      <c r="F461" s="13"/>
      <c r="G461" s="13" t="s">
        <v>10</v>
      </c>
      <c r="H461" s="13" t="s">
        <v>10</v>
      </c>
      <c r="I461" s="22"/>
      <c r="J461" s="22"/>
      <c r="K461" s="22"/>
      <c r="L461" s="22"/>
      <c r="M461" s="73">
        <v>3211111011001</v>
      </c>
      <c r="N461" s="3" t="s">
        <v>2621</v>
      </c>
      <c r="O461" s="56"/>
    </row>
    <row r="462" spans="1:15" x14ac:dyDescent="0.25">
      <c r="A462" s="9">
        <v>1</v>
      </c>
      <c r="B462" s="10" t="s">
        <v>794</v>
      </c>
      <c r="C462" s="10" t="s">
        <v>795</v>
      </c>
      <c r="D462" s="10" t="s">
        <v>796</v>
      </c>
      <c r="E462" s="13" t="s">
        <v>461</v>
      </c>
      <c r="F462" s="13"/>
      <c r="G462" s="13" t="s">
        <v>10</v>
      </c>
      <c r="H462" s="13" t="s">
        <v>10</v>
      </c>
      <c r="I462" s="22">
        <v>0</v>
      </c>
      <c r="J462" s="22">
        <v>0</v>
      </c>
      <c r="K462" s="22">
        <v>0</v>
      </c>
      <c r="L462" s="22">
        <v>0</v>
      </c>
      <c r="M462" s="73"/>
      <c r="N462" s="3" t="s">
        <v>797</v>
      </c>
      <c r="O462" s="56"/>
    </row>
    <row r="463" spans="1:15" x14ac:dyDescent="0.25">
      <c r="A463" s="9">
        <v>1</v>
      </c>
      <c r="B463" s="10" t="s">
        <v>794</v>
      </c>
      <c r="C463" s="10" t="s">
        <v>795</v>
      </c>
      <c r="D463" s="10" t="s">
        <v>796</v>
      </c>
      <c r="E463" s="13" t="s">
        <v>462</v>
      </c>
      <c r="F463" s="13" t="s">
        <v>10</v>
      </c>
      <c r="G463" s="13" t="s">
        <v>10</v>
      </c>
      <c r="H463" s="13" t="s">
        <v>10</v>
      </c>
      <c r="I463" s="22">
        <v>0</v>
      </c>
      <c r="J463" s="22">
        <v>0</v>
      </c>
      <c r="K463" s="22">
        <v>0</v>
      </c>
      <c r="L463" s="22">
        <v>0</v>
      </c>
      <c r="M463" s="73"/>
      <c r="N463" s="3" t="s">
        <v>797</v>
      </c>
      <c r="O463" s="56"/>
    </row>
    <row r="464" spans="1:15" x14ac:dyDescent="0.25">
      <c r="A464" s="9">
        <v>1</v>
      </c>
      <c r="B464" s="10" t="s">
        <v>794</v>
      </c>
      <c r="C464" s="10" t="s">
        <v>795</v>
      </c>
      <c r="D464" s="10" t="s">
        <v>796</v>
      </c>
      <c r="E464" s="13" t="s">
        <v>463</v>
      </c>
      <c r="F464" s="13" t="s">
        <v>10</v>
      </c>
      <c r="G464" s="13" t="s">
        <v>10</v>
      </c>
      <c r="H464" s="13" t="s">
        <v>10</v>
      </c>
      <c r="I464" s="22">
        <v>0</v>
      </c>
      <c r="J464" s="22">
        <v>0</v>
      </c>
      <c r="K464" s="22">
        <v>0</v>
      </c>
      <c r="L464" s="22">
        <v>0</v>
      </c>
      <c r="M464" s="73"/>
      <c r="N464" s="3" t="s">
        <v>797</v>
      </c>
      <c r="O464" s="56"/>
    </row>
    <row r="465" spans="1:15" x14ac:dyDescent="0.25">
      <c r="A465" s="9">
        <v>1</v>
      </c>
      <c r="B465" s="10" t="s">
        <v>794</v>
      </c>
      <c r="C465" s="10" t="s">
        <v>795</v>
      </c>
      <c r="D465" s="10" t="s">
        <v>796</v>
      </c>
      <c r="E465" s="13" t="s">
        <v>464</v>
      </c>
      <c r="F465" s="13"/>
      <c r="G465" s="13" t="s">
        <v>10</v>
      </c>
      <c r="H465" s="13" t="s">
        <v>10</v>
      </c>
      <c r="I465" s="22"/>
      <c r="J465" s="22"/>
      <c r="K465" s="22"/>
      <c r="L465" s="22"/>
      <c r="M465" s="73">
        <v>3211201252001</v>
      </c>
      <c r="N465" s="3" t="s">
        <v>2621</v>
      </c>
      <c r="O465" s="56"/>
    </row>
    <row r="466" spans="1:15" x14ac:dyDescent="0.25">
      <c r="A466" s="9">
        <v>1</v>
      </c>
      <c r="B466" s="10" t="s">
        <v>794</v>
      </c>
      <c r="C466" s="10" t="s">
        <v>795</v>
      </c>
      <c r="D466" s="10" t="s">
        <v>796</v>
      </c>
      <c r="E466" s="13" t="s">
        <v>465</v>
      </c>
      <c r="F466" s="13" t="s">
        <v>10</v>
      </c>
      <c r="G466" s="13" t="s">
        <v>10</v>
      </c>
      <c r="H466" s="13" t="s">
        <v>10</v>
      </c>
      <c r="I466" s="22"/>
      <c r="J466" s="22"/>
      <c r="K466" s="22"/>
      <c r="L466" s="22"/>
      <c r="M466" s="73">
        <v>3211608213001</v>
      </c>
      <c r="N466" s="3" t="s">
        <v>2621</v>
      </c>
      <c r="O466" s="56"/>
    </row>
    <row r="467" spans="1:15" ht="22.5" x14ac:dyDescent="0.25">
      <c r="A467" s="9">
        <v>1</v>
      </c>
      <c r="B467" s="10" t="s">
        <v>794</v>
      </c>
      <c r="C467" s="10" t="s">
        <v>795</v>
      </c>
      <c r="D467" s="10" t="s">
        <v>796</v>
      </c>
      <c r="E467" s="13" t="s">
        <v>466</v>
      </c>
      <c r="F467" s="13" t="s">
        <v>10</v>
      </c>
      <c r="G467" s="13" t="s">
        <v>10</v>
      </c>
      <c r="H467" s="13" t="s">
        <v>10</v>
      </c>
      <c r="I467" s="22"/>
      <c r="J467" s="22"/>
      <c r="K467" s="22"/>
      <c r="L467" s="22"/>
      <c r="M467" s="73">
        <v>3212305115001</v>
      </c>
      <c r="N467" s="3" t="s">
        <v>2621</v>
      </c>
      <c r="O467" s="56"/>
    </row>
    <row r="468" spans="1:15" x14ac:dyDescent="0.25">
      <c r="A468" s="9">
        <v>1</v>
      </c>
      <c r="B468" s="10" t="s">
        <v>794</v>
      </c>
      <c r="C468" s="10" t="s">
        <v>795</v>
      </c>
      <c r="D468" s="10" t="s">
        <v>796</v>
      </c>
      <c r="E468" s="13" t="s">
        <v>467</v>
      </c>
      <c r="F468" s="13" t="s">
        <v>10</v>
      </c>
      <c r="G468" s="13" t="s">
        <v>10</v>
      </c>
      <c r="H468" s="13" t="s">
        <v>10</v>
      </c>
      <c r="I468" s="22"/>
      <c r="J468" s="22"/>
      <c r="K468" s="22"/>
      <c r="L468" s="22"/>
      <c r="M468" s="73">
        <v>3212305113001</v>
      </c>
      <c r="N468" s="3" t="s">
        <v>2621</v>
      </c>
      <c r="O468" s="56"/>
    </row>
    <row r="469" spans="1:15" x14ac:dyDescent="0.25">
      <c r="A469" s="9">
        <v>1</v>
      </c>
      <c r="B469" s="10" t="s">
        <v>794</v>
      </c>
      <c r="C469" s="10" t="s">
        <v>795</v>
      </c>
      <c r="D469" s="10" t="s">
        <v>796</v>
      </c>
      <c r="E469" s="13" t="s">
        <v>468</v>
      </c>
      <c r="F469" s="13" t="s">
        <v>10</v>
      </c>
      <c r="G469" s="13" t="s">
        <v>10</v>
      </c>
      <c r="H469" s="13" t="s">
        <v>10</v>
      </c>
      <c r="I469" s="22">
        <v>0</v>
      </c>
      <c r="J469" s="22">
        <v>0</v>
      </c>
      <c r="K469" s="22">
        <v>0</v>
      </c>
      <c r="L469" s="22">
        <v>0</v>
      </c>
      <c r="M469" s="73"/>
      <c r="N469" s="3" t="s">
        <v>797</v>
      </c>
      <c r="O469" s="56"/>
    </row>
    <row r="470" spans="1:15" x14ac:dyDescent="0.25">
      <c r="A470" s="9">
        <v>1</v>
      </c>
      <c r="B470" s="10" t="s">
        <v>794</v>
      </c>
      <c r="C470" s="10" t="s">
        <v>795</v>
      </c>
      <c r="D470" s="10" t="s">
        <v>796</v>
      </c>
      <c r="E470" s="13" t="s">
        <v>469</v>
      </c>
      <c r="F470" s="13" t="s">
        <v>10</v>
      </c>
      <c r="G470" s="13" t="s">
        <v>10</v>
      </c>
      <c r="H470" s="13" t="s">
        <v>10</v>
      </c>
      <c r="I470" s="22">
        <v>0</v>
      </c>
      <c r="J470" s="22">
        <v>0</v>
      </c>
      <c r="K470" s="22">
        <v>0</v>
      </c>
      <c r="L470" s="22">
        <v>0</v>
      </c>
      <c r="M470" s="73"/>
      <c r="N470" s="3" t="s">
        <v>797</v>
      </c>
      <c r="O470" s="56"/>
    </row>
    <row r="471" spans="1:15" x14ac:dyDescent="0.25">
      <c r="A471" s="9">
        <v>1</v>
      </c>
      <c r="B471" s="10" t="s">
        <v>794</v>
      </c>
      <c r="C471" s="10" t="s">
        <v>795</v>
      </c>
      <c r="D471" s="10" t="s">
        <v>796</v>
      </c>
      <c r="E471" s="13" t="s">
        <v>470</v>
      </c>
      <c r="F471" s="13" t="s">
        <v>10</v>
      </c>
      <c r="G471" s="13" t="s">
        <v>10</v>
      </c>
      <c r="H471" s="13" t="s">
        <v>10</v>
      </c>
      <c r="I471" s="22"/>
      <c r="J471" s="22"/>
      <c r="K471" s="22"/>
      <c r="L471" s="22"/>
      <c r="M471" s="73">
        <v>3211112411001</v>
      </c>
      <c r="N471" s="3" t="s">
        <v>2621</v>
      </c>
      <c r="O471" s="56"/>
    </row>
    <row r="472" spans="1:15" x14ac:dyDescent="0.25">
      <c r="A472" s="9">
        <v>1</v>
      </c>
      <c r="B472" s="10" t="s">
        <v>794</v>
      </c>
      <c r="C472" s="10" t="s">
        <v>795</v>
      </c>
      <c r="D472" s="10" t="s">
        <v>796</v>
      </c>
      <c r="E472" s="13" t="s">
        <v>471</v>
      </c>
      <c r="F472" s="13"/>
      <c r="G472" s="13" t="s">
        <v>10</v>
      </c>
      <c r="H472" s="13" t="s">
        <v>10</v>
      </c>
      <c r="I472" s="22"/>
      <c r="J472" s="22"/>
      <c r="K472" s="22"/>
      <c r="L472" s="22"/>
      <c r="M472" s="73">
        <v>3211205511001</v>
      </c>
      <c r="N472" s="3" t="s">
        <v>2621</v>
      </c>
      <c r="O472" s="56"/>
    </row>
    <row r="473" spans="1:15" x14ac:dyDescent="0.25">
      <c r="A473" s="9">
        <v>1</v>
      </c>
      <c r="B473" s="10" t="s">
        <v>794</v>
      </c>
      <c r="C473" s="10" t="s">
        <v>795</v>
      </c>
      <c r="D473" s="10" t="s">
        <v>796</v>
      </c>
      <c r="E473" s="13" t="s">
        <v>472</v>
      </c>
      <c r="F473" s="13"/>
      <c r="G473" s="13" t="s">
        <v>10</v>
      </c>
      <c r="H473" s="13" t="s">
        <v>10</v>
      </c>
      <c r="I473" s="22"/>
      <c r="J473" s="22"/>
      <c r="K473" s="22"/>
      <c r="L473" s="22"/>
      <c r="M473" s="73">
        <v>3211205521001</v>
      </c>
      <c r="N473" s="3" t="s">
        <v>2621</v>
      </c>
      <c r="O473" s="56"/>
    </row>
    <row r="474" spans="1:15" x14ac:dyDescent="0.25">
      <c r="A474" s="9">
        <v>1</v>
      </c>
      <c r="B474" s="10" t="s">
        <v>794</v>
      </c>
      <c r="C474" s="10" t="s">
        <v>795</v>
      </c>
      <c r="D474" s="10" t="s">
        <v>796</v>
      </c>
      <c r="E474" s="13" t="s">
        <v>473</v>
      </c>
      <c r="F474" s="13"/>
      <c r="G474" s="13" t="s">
        <v>10</v>
      </c>
      <c r="H474" s="13" t="s">
        <v>10</v>
      </c>
      <c r="I474" s="22"/>
      <c r="J474" s="22"/>
      <c r="K474" s="22"/>
      <c r="L474" s="22"/>
      <c r="M474" s="73">
        <v>3219999222001</v>
      </c>
      <c r="N474" s="3" t="s">
        <v>2606</v>
      </c>
      <c r="O474" s="56"/>
    </row>
    <row r="475" spans="1:15" x14ac:dyDescent="0.25">
      <c r="A475" s="9">
        <v>1</v>
      </c>
      <c r="B475" s="10" t="s">
        <v>794</v>
      </c>
      <c r="C475" s="10" t="s">
        <v>795</v>
      </c>
      <c r="D475" s="10" t="s">
        <v>796</v>
      </c>
      <c r="E475" s="13" t="s">
        <v>474</v>
      </c>
      <c r="F475" s="13"/>
      <c r="G475" s="13" t="s">
        <v>10</v>
      </c>
      <c r="H475" s="13" t="s">
        <v>10</v>
      </c>
      <c r="I475" s="22">
        <v>0</v>
      </c>
      <c r="J475" s="22">
        <v>0</v>
      </c>
      <c r="K475" s="22">
        <v>0</v>
      </c>
      <c r="L475" s="22">
        <v>0</v>
      </c>
      <c r="M475" s="73"/>
      <c r="N475" s="3" t="s">
        <v>797</v>
      </c>
      <c r="O475" s="56"/>
    </row>
    <row r="476" spans="1:15" x14ac:dyDescent="0.25">
      <c r="A476" s="9">
        <v>1</v>
      </c>
      <c r="B476" s="10" t="s">
        <v>794</v>
      </c>
      <c r="C476" s="10" t="s">
        <v>795</v>
      </c>
      <c r="D476" s="10" t="s">
        <v>796</v>
      </c>
      <c r="E476" s="13" t="s">
        <v>475</v>
      </c>
      <c r="F476" s="13"/>
      <c r="G476" s="13" t="s">
        <v>15</v>
      </c>
      <c r="H476" s="13" t="s">
        <v>10</v>
      </c>
      <c r="I476" s="22">
        <v>0</v>
      </c>
      <c r="J476" s="22">
        <v>0</v>
      </c>
      <c r="K476" s="22">
        <v>0</v>
      </c>
      <c r="L476" s="22">
        <v>0</v>
      </c>
      <c r="M476" s="73"/>
      <c r="N476" s="3" t="s">
        <v>797</v>
      </c>
      <c r="O476" s="56"/>
    </row>
    <row r="477" spans="1:15" x14ac:dyDescent="0.25">
      <c r="A477" s="9">
        <v>1</v>
      </c>
      <c r="B477" s="10" t="s">
        <v>794</v>
      </c>
      <c r="C477" s="10" t="s">
        <v>795</v>
      </c>
      <c r="D477" s="10" t="s">
        <v>796</v>
      </c>
      <c r="E477" s="13" t="s">
        <v>476</v>
      </c>
      <c r="F477" s="13"/>
      <c r="G477" s="13" t="s">
        <v>15</v>
      </c>
      <c r="H477" s="13" t="s">
        <v>10</v>
      </c>
      <c r="I477" s="22"/>
      <c r="J477" s="22"/>
      <c r="K477" s="22"/>
      <c r="L477" s="22"/>
      <c r="M477" s="73">
        <v>3219999268001</v>
      </c>
      <c r="N477" s="3" t="s">
        <v>2621</v>
      </c>
      <c r="O477" s="56"/>
    </row>
    <row r="478" spans="1:15" x14ac:dyDescent="0.25">
      <c r="A478" s="9">
        <v>1</v>
      </c>
      <c r="B478" s="10" t="s">
        <v>794</v>
      </c>
      <c r="C478" s="10" t="s">
        <v>795</v>
      </c>
      <c r="D478" s="10" t="s">
        <v>796</v>
      </c>
      <c r="E478" s="13" t="s">
        <v>477</v>
      </c>
      <c r="F478" s="13"/>
      <c r="G478" s="13" t="s">
        <v>15</v>
      </c>
      <c r="H478" s="13" t="s">
        <v>10</v>
      </c>
      <c r="I478" s="22">
        <v>0</v>
      </c>
      <c r="J478" s="22">
        <v>0</v>
      </c>
      <c r="K478" s="22">
        <v>0</v>
      </c>
      <c r="L478" s="22">
        <v>0</v>
      </c>
      <c r="M478" s="73"/>
      <c r="N478" s="3" t="s">
        <v>797</v>
      </c>
      <c r="O478" s="56"/>
    </row>
    <row r="479" spans="1:15" x14ac:dyDescent="0.25">
      <c r="A479" s="9">
        <v>1</v>
      </c>
      <c r="B479" s="10" t="s">
        <v>794</v>
      </c>
      <c r="C479" s="10" t="s">
        <v>795</v>
      </c>
      <c r="D479" s="10" t="s">
        <v>796</v>
      </c>
      <c r="E479" s="13" t="s">
        <v>478</v>
      </c>
      <c r="F479" s="13"/>
      <c r="G479" s="13" t="s">
        <v>15</v>
      </c>
      <c r="H479" s="13" t="s">
        <v>10</v>
      </c>
      <c r="I479" s="22">
        <v>0</v>
      </c>
      <c r="J479" s="22">
        <v>0</v>
      </c>
      <c r="K479" s="22">
        <v>0</v>
      </c>
      <c r="L479" s="22">
        <v>0</v>
      </c>
      <c r="M479" s="73"/>
      <c r="N479" s="3" t="s">
        <v>797</v>
      </c>
      <c r="O479" s="56"/>
    </row>
    <row r="480" spans="1:15" x14ac:dyDescent="0.25">
      <c r="A480" s="9">
        <v>1</v>
      </c>
      <c r="B480" s="10" t="s">
        <v>794</v>
      </c>
      <c r="C480" s="10" t="s">
        <v>795</v>
      </c>
      <c r="D480" s="10" t="s">
        <v>796</v>
      </c>
      <c r="E480" s="13" t="s">
        <v>479</v>
      </c>
      <c r="F480" s="13"/>
      <c r="G480" s="13" t="s">
        <v>15</v>
      </c>
      <c r="H480" s="13" t="s">
        <v>10</v>
      </c>
      <c r="I480" s="22"/>
      <c r="J480" s="22"/>
      <c r="K480" s="22"/>
      <c r="L480" s="22"/>
      <c r="M480" s="73">
        <v>3219999272001</v>
      </c>
      <c r="N480" s="3" t="s">
        <v>2622</v>
      </c>
      <c r="O480" s="56"/>
    </row>
    <row r="481" spans="1:15" x14ac:dyDescent="0.25">
      <c r="A481" s="9">
        <v>1</v>
      </c>
      <c r="B481" s="10" t="s">
        <v>794</v>
      </c>
      <c r="C481" s="10" t="s">
        <v>795</v>
      </c>
      <c r="D481" s="10" t="s">
        <v>796</v>
      </c>
      <c r="E481" s="13" t="s">
        <v>480</v>
      </c>
      <c r="F481" s="13"/>
      <c r="G481" s="13" t="s">
        <v>10</v>
      </c>
      <c r="H481" s="13" t="s">
        <v>10</v>
      </c>
      <c r="I481" s="22">
        <v>0</v>
      </c>
      <c r="J481" s="22">
        <v>0</v>
      </c>
      <c r="K481" s="22">
        <v>0</v>
      </c>
      <c r="L481" s="22">
        <v>0</v>
      </c>
      <c r="M481" s="73"/>
      <c r="N481" s="3" t="s">
        <v>797</v>
      </c>
      <c r="O481" s="56"/>
    </row>
    <row r="482" spans="1:15" x14ac:dyDescent="0.25">
      <c r="A482" s="9">
        <v>1</v>
      </c>
      <c r="B482" s="10" t="s">
        <v>794</v>
      </c>
      <c r="C482" s="10" t="s">
        <v>795</v>
      </c>
      <c r="D482" s="10" t="s">
        <v>796</v>
      </c>
      <c r="E482" s="13" t="s">
        <v>481</v>
      </c>
      <c r="F482" s="13"/>
      <c r="G482" s="13" t="s">
        <v>10</v>
      </c>
      <c r="H482" s="13" t="s">
        <v>10</v>
      </c>
      <c r="I482" s="22"/>
      <c r="J482" s="22"/>
      <c r="K482" s="22"/>
      <c r="L482" s="22"/>
      <c r="M482" s="73">
        <v>3211207211001</v>
      </c>
      <c r="N482" s="3" t="s">
        <v>2621</v>
      </c>
      <c r="O482" s="56"/>
    </row>
    <row r="483" spans="1:15" x14ac:dyDescent="0.25">
      <c r="A483" s="9">
        <v>1</v>
      </c>
      <c r="B483" s="10" t="s">
        <v>794</v>
      </c>
      <c r="C483" s="10" t="s">
        <v>795</v>
      </c>
      <c r="D483" s="10" t="s">
        <v>796</v>
      </c>
      <c r="E483" s="13" t="s">
        <v>482</v>
      </c>
      <c r="F483" s="13"/>
      <c r="G483" s="13" t="s">
        <v>10</v>
      </c>
      <c r="H483" s="13" t="s">
        <v>10</v>
      </c>
      <c r="I483" s="22">
        <v>0</v>
      </c>
      <c r="J483" s="22">
        <v>0</v>
      </c>
      <c r="K483" s="22">
        <v>0</v>
      </c>
      <c r="L483" s="22">
        <v>0</v>
      </c>
      <c r="M483" s="73"/>
      <c r="N483" s="3" t="s">
        <v>797</v>
      </c>
      <c r="O483" s="56"/>
    </row>
    <row r="484" spans="1:15" x14ac:dyDescent="0.25">
      <c r="A484" s="9">
        <v>1</v>
      </c>
      <c r="B484" s="10" t="s">
        <v>794</v>
      </c>
      <c r="C484" s="10" t="s">
        <v>795</v>
      </c>
      <c r="D484" s="10" t="s">
        <v>796</v>
      </c>
      <c r="E484" s="13" t="s">
        <v>483</v>
      </c>
      <c r="F484" s="13"/>
      <c r="G484" s="13" t="s">
        <v>10</v>
      </c>
      <c r="H484" s="13" t="s">
        <v>10</v>
      </c>
      <c r="I484" s="22"/>
      <c r="J484" s="22"/>
      <c r="K484" s="22"/>
      <c r="L484" s="22"/>
      <c r="M484" s="73">
        <v>3211109311001</v>
      </c>
      <c r="N484" s="3" t="s">
        <v>2621</v>
      </c>
      <c r="O484" s="56"/>
    </row>
    <row r="485" spans="1:15" x14ac:dyDescent="0.25">
      <c r="A485" s="9">
        <v>1</v>
      </c>
      <c r="B485" s="10" t="s">
        <v>794</v>
      </c>
      <c r="C485" s="10" t="s">
        <v>795</v>
      </c>
      <c r="D485" s="10" t="s">
        <v>796</v>
      </c>
      <c r="E485" s="13" t="s">
        <v>484</v>
      </c>
      <c r="F485" s="13"/>
      <c r="G485" s="13" t="s">
        <v>10</v>
      </c>
      <c r="H485" s="13" t="s">
        <v>10</v>
      </c>
      <c r="I485" s="22">
        <v>0</v>
      </c>
      <c r="J485" s="22">
        <v>0</v>
      </c>
      <c r="K485" s="22">
        <v>0</v>
      </c>
      <c r="L485" s="22">
        <v>0</v>
      </c>
      <c r="M485" s="73"/>
      <c r="N485" s="3" t="s">
        <v>797</v>
      </c>
      <c r="O485" s="56"/>
    </row>
    <row r="486" spans="1:15" x14ac:dyDescent="0.25">
      <c r="A486" s="9">
        <v>1</v>
      </c>
      <c r="B486" s="10" t="s">
        <v>794</v>
      </c>
      <c r="C486" s="10" t="s">
        <v>795</v>
      </c>
      <c r="D486" s="10" t="s">
        <v>796</v>
      </c>
      <c r="E486" s="13" t="s">
        <v>485</v>
      </c>
      <c r="F486" s="13"/>
      <c r="G486" s="13" t="s">
        <v>10</v>
      </c>
      <c r="H486" s="13" t="s">
        <v>10</v>
      </c>
      <c r="I486" s="22">
        <v>0</v>
      </c>
      <c r="J486" s="22">
        <v>0</v>
      </c>
      <c r="K486" s="22">
        <v>0</v>
      </c>
      <c r="L486" s="22">
        <v>0</v>
      </c>
      <c r="M486" s="73"/>
      <c r="N486" s="3" t="s">
        <v>797</v>
      </c>
      <c r="O486" s="56"/>
    </row>
    <row r="487" spans="1:15" x14ac:dyDescent="0.25">
      <c r="A487" s="9">
        <v>1</v>
      </c>
      <c r="B487" s="10" t="s">
        <v>794</v>
      </c>
      <c r="C487" s="10" t="s">
        <v>795</v>
      </c>
      <c r="D487" s="10" t="s">
        <v>796</v>
      </c>
      <c r="E487" s="13" t="s">
        <v>486</v>
      </c>
      <c r="F487" s="13"/>
      <c r="G487" s="13" t="s">
        <v>10</v>
      </c>
      <c r="H487" s="13" t="s">
        <v>10</v>
      </c>
      <c r="I487" s="22"/>
      <c r="J487" s="22"/>
      <c r="K487" s="22"/>
      <c r="L487" s="22"/>
      <c r="M487" s="73">
        <v>3211215311001</v>
      </c>
      <c r="N487" s="3" t="s">
        <v>2606</v>
      </c>
      <c r="O487" s="56"/>
    </row>
    <row r="488" spans="1:15" x14ac:dyDescent="0.25">
      <c r="A488" s="9">
        <v>1</v>
      </c>
      <c r="B488" s="10" t="s">
        <v>794</v>
      </c>
      <c r="C488" s="10" t="s">
        <v>795</v>
      </c>
      <c r="D488" s="10" t="s">
        <v>796</v>
      </c>
      <c r="E488" s="13" t="s">
        <v>487</v>
      </c>
      <c r="F488" s="13"/>
      <c r="G488" s="13" t="s">
        <v>15</v>
      </c>
      <c r="H488" s="13" t="s">
        <v>10</v>
      </c>
      <c r="I488" s="22">
        <v>0</v>
      </c>
      <c r="J488" s="22">
        <v>0</v>
      </c>
      <c r="K488" s="22">
        <v>0</v>
      </c>
      <c r="L488" s="22">
        <v>0</v>
      </c>
      <c r="M488" s="73"/>
      <c r="N488" s="3" t="s">
        <v>797</v>
      </c>
      <c r="O488" s="56"/>
    </row>
    <row r="489" spans="1:15" x14ac:dyDescent="0.25">
      <c r="A489" s="9">
        <v>1</v>
      </c>
      <c r="B489" s="10" t="s">
        <v>794</v>
      </c>
      <c r="C489" s="10" t="s">
        <v>795</v>
      </c>
      <c r="D489" s="10" t="s">
        <v>796</v>
      </c>
      <c r="E489" s="13" t="s">
        <v>488</v>
      </c>
      <c r="F489" s="13"/>
      <c r="G489" s="13" t="s">
        <v>10</v>
      </c>
      <c r="H489" s="13" t="s">
        <v>10</v>
      </c>
      <c r="I489" s="22">
        <v>0</v>
      </c>
      <c r="J489" s="22">
        <v>0</v>
      </c>
      <c r="K489" s="22">
        <v>0</v>
      </c>
      <c r="L489" s="22">
        <v>0</v>
      </c>
      <c r="M489" s="73"/>
      <c r="N489" s="3" t="s">
        <v>797</v>
      </c>
      <c r="O489" s="56"/>
    </row>
    <row r="490" spans="1:15" x14ac:dyDescent="0.25">
      <c r="A490" s="9">
        <v>1</v>
      </c>
      <c r="B490" s="10" t="s">
        <v>794</v>
      </c>
      <c r="C490" s="10" t="s">
        <v>795</v>
      </c>
      <c r="D490" s="10" t="s">
        <v>796</v>
      </c>
      <c r="E490" s="13" t="s">
        <v>489</v>
      </c>
      <c r="F490" s="13" t="s">
        <v>10</v>
      </c>
      <c r="G490" s="13" t="s">
        <v>10</v>
      </c>
      <c r="H490" s="13" t="s">
        <v>10</v>
      </c>
      <c r="I490" s="22">
        <v>0</v>
      </c>
      <c r="J490" s="22">
        <v>0</v>
      </c>
      <c r="K490" s="22">
        <v>0</v>
      </c>
      <c r="L490" s="22">
        <v>0</v>
      </c>
      <c r="M490" s="73"/>
      <c r="N490" s="3" t="s">
        <v>797</v>
      </c>
      <c r="O490" s="56"/>
    </row>
    <row r="491" spans="1:15" x14ac:dyDescent="0.25">
      <c r="A491" s="9">
        <v>1</v>
      </c>
      <c r="B491" s="10" t="s">
        <v>794</v>
      </c>
      <c r="C491" s="10" t="s">
        <v>795</v>
      </c>
      <c r="D491" s="10" t="s">
        <v>796</v>
      </c>
      <c r="E491" s="13" t="s">
        <v>490</v>
      </c>
      <c r="F491" s="13" t="s">
        <v>10</v>
      </c>
      <c r="G491" s="13" t="s">
        <v>10</v>
      </c>
      <c r="H491" s="13" t="s">
        <v>10</v>
      </c>
      <c r="I491" s="22">
        <v>0</v>
      </c>
      <c r="J491" s="22">
        <v>0</v>
      </c>
      <c r="K491" s="22">
        <v>0</v>
      </c>
      <c r="L491" s="22">
        <v>0</v>
      </c>
      <c r="M491" s="73"/>
      <c r="N491" s="3" t="s">
        <v>797</v>
      </c>
      <c r="O491" s="56"/>
    </row>
    <row r="492" spans="1:15" x14ac:dyDescent="0.25">
      <c r="A492" s="9">
        <v>1</v>
      </c>
      <c r="B492" s="10" t="s">
        <v>794</v>
      </c>
      <c r="C492" s="10" t="s">
        <v>795</v>
      </c>
      <c r="D492" s="10" t="s">
        <v>796</v>
      </c>
      <c r="E492" s="13" t="s">
        <v>491</v>
      </c>
      <c r="F492" s="13" t="s">
        <v>10</v>
      </c>
      <c r="G492" s="13" t="s">
        <v>10</v>
      </c>
      <c r="H492" s="13" t="s">
        <v>10</v>
      </c>
      <c r="I492" s="22">
        <v>0</v>
      </c>
      <c r="J492" s="22">
        <v>0</v>
      </c>
      <c r="K492" s="22">
        <v>0</v>
      </c>
      <c r="L492" s="22">
        <v>0</v>
      </c>
      <c r="M492" s="73"/>
      <c r="N492" s="3" t="s">
        <v>797</v>
      </c>
      <c r="O492" s="56"/>
    </row>
    <row r="493" spans="1:15" ht="22.5" x14ac:dyDescent="0.25">
      <c r="A493" s="9">
        <v>1</v>
      </c>
      <c r="B493" s="10" t="s">
        <v>794</v>
      </c>
      <c r="C493" s="10" t="s">
        <v>795</v>
      </c>
      <c r="D493" s="10" t="s">
        <v>796</v>
      </c>
      <c r="E493" s="13" t="s">
        <v>492</v>
      </c>
      <c r="F493" s="13" t="s">
        <v>10</v>
      </c>
      <c r="G493" s="13" t="s">
        <v>10</v>
      </c>
      <c r="H493" s="13" t="s">
        <v>10</v>
      </c>
      <c r="I493" s="22">
        <v>0</v>
      </c>
      <c r="J493" s="22">
        <v>0</v>
      </c>
      <c r="K493" s="22">
        <v>0</v>
      </c>
      <c r="L493" s="22">
        <v>0</v>
      </c>
      <c r="M493" s="73"/>
      <c r="N493" s="3" t="s">
        <v>797</v>
      </c>
      <c r="O493" s="56"/>
    </row>
    <row r="494" spans="1:15" x14ac:dyDescent="0.25">
      <c r="A494" s="9">
        <v>1</v>
      </c>
      <c r="B494" s="10" t="s">
        <v>794</v>
      </c>
      <c r="C494" s="10" t="s">
        <v>795</v>
      </c>
      <c r="D494" s="10" t="s">
        <v>796</v>
      </c>
      <c r="E494" s="13" t="s">
        <v>493</v>
      </c>
      <c r="F494" s="13" t="s">
        <v>10</v>
      </c>
      <c r="G494" s="13" t="s">
        <v>10</v>
      </c>
      <c r="H494" s="13" t="s">
        <v>10</v>
      </c>
      <c r="I494" s="22">
        <v>0</v>
      </c>
      <c r="J494" s="22">
        <v>0</v>
      </c>
      <c r="K494" s="22">
        <v>0</v>
      </c>
      <c r="L494" s="22">
        <v>0</v>
      </c>
      <c r="M494" s="73"/>
      <c r="N494" s="3" t="s">
        <v>797</v>
      </c>
      <c r="O494" s="56"/>
    </row>
    <row r="495" spans="1:15" x14ac:dyDescent="0.25">
      <c r="A495" s="9">
        <v>1</v>
      </c>
      <c r="B495" s="10" t="s">
        <v>794</v>
      </c>
      <c r="C495" s="10" t="s">
        <v>795</v>
      </c>
      <c r="D495" s="10" t="s">
        <v>796</v>
      </c>
      <c r="E495" s="13" t="s">
        <v>494</v>
      </c>
      <c r="F495" s="13" t="s">
        <v>10</v>
      </c>
      <c r="G495" s="13" t="s">
        <v>10</v>
      </c>
      <c r="H495" s="13" t="s">
        <v>10</v>
      </c>
      <c r="I495" s="22"/>
      <c r="J495" s="22"/>
      <c r="K495" s="22"/>
      <c r="L495" s="22"/>
      <c r="M495" s="73">
        <v>3211507111001</v>
      </c>
      <c r="N495" s="3" t="s">
        <v>2621</v>
      </c>
      <c r="O495" s="56"/>
    </row>
    <row r="496" spans="1:15" x14ac:dyDescent="0.25">
      <c r="A496" s="9">
        <v>1</v>
      </c>
      <c r="B496" s="10" t="s">
        <v>794</v>
      </c>
      <c r="C496" s="10" t="s">
        <v>795</v>
      </c>
      <c r="D496" s="10" t="s">
        <v>796</v>
      </c>
      <c r="E496" s="13" t="s">
        <v>495</v>
      </c>
      <c r="F496" s="13" t="s">
        <v>10</v>
      </c>
      <c r="G496" s="13" t="s">
        <v>10</v>
      </c>
      <c r="H496" s="13" t="s">
        <v>10</v>
      </c>
      <c r="I496" s="22"/>
      <c r="J496" s="22"/>
      <c r="K496" s="22"/>
      <c r="L496" s="22"/>
      <c r="M496" s="73">
        <v>3211507101001</v>
      </c>
      <c r="N496" s="3" t="s">
        <v>2621</v>
      </c>
      <c r="O496" s="56"/>
    </row>
    <row r="497" spans="1:15" x14ac:dyDescent="0.25">
      <c r="A497" s="9">
        <v>1</v>
      </c>
      <c r="B497" s="10" t="s">
        <v>794</v>
      </c>
      <c r="C497" s="10" t="s">
        <v>795</v>
      </c>
      <c r="D497" s="10" t="s">
        <v>796</v>
      </c>
      <c r="E497" s="13" t="s">
        <v>496</v>
      </c>
      <c r="F497" s="13" t="s">
        <v>10</v>
      </c>
      <c r="G497" s="13" t="s">
        <v>10</v>
      </c>
      <c r="H497" s="13" t="s">
        <v>10</v>
      </c>
      <c r="I497" s="22">
        <v>0</v>
      </c>
      <c r="J497" s="22">
        <v>0</v>
      </c>
      <c r="K497" s="22">
        <v>0</v>
      </c>
      <c r="L497" s="22">
        <v>0</v>
      </c>
      <c r="M497" s="73"/>
      <c r="N497" s="3" t="s">
        <v>797</v>
      </c>
      <c r="O497" s="56"/>
    </row>
    <row r="498" spans="1:15" x14ac:dyDescent="0.25">
      <c r="A498" s="9">
        <v>1</v>
      </c>
      <c r="B498" s="10" t="s">
        <v>794</v>
      </c>
      <c r="C498" s="10" t="s">
        <v>795</v>
      </c>
      <c r="D498" s="10" t="s">
        <v>796</v>
      </c>
      <c r="E498" s="13" t="s">
        <v>497</v>
      </c>
      <c r="F498" s="13" t="s">
        <v>10</v>
      </c>
      <c r="G498" s="13" t="s">
        <v>10</v>
      </c>
      <c r="H498" s="13" t="s">
        <v>10</v>
      </c>
      <c r="I498" s="22">
        <v>0</v>
      </c>
      <c r="J498" s="22">
        <v>0</v>
      </c>
      <c r="K498" s="22">
        <v>0</v>
      </c>
      <c r="L498" s="22">
        <v>0</v>
      </c>
      <c r="M498" s="73"/>
      <c r="N498" s="3" t="s">
        <v>797</v>
      </c>
      <c r="O498" s="56"/>
    </row>
    <row r="499" spans="1:15" x14ac:dyDescent="0.25">
      <c r="A499" s="9">
        <v>1</v>
      </c>
      <c r="B499" s="10" t="s">
        <v>794</v>
      </c>
      <c r="C499" s="10" t="s">
        <v>795</v>
      </c>
      <c r="D499" s="10" t="s">
        <v>796</v>
      </c>
      <c r="E499" s="13" t="s">
        <v>498</v>
      </c>
      <c r="F499" s="13" t="s">
        <v>47</v>
      </c>
      <c r="G499" s="13" t="s">
        <v>47</v>
      </c>
      <c r="H499" s="13" t="s">
        <v>47</v>
      </c>
      <c r="I499" s="22">
        <v>0</v>
      </c>
      <c r="J499" s="22">
        <v>0</v>
      </c>
      <c r="K499" s="22">
        <v>0</v>
      </c>
      <c r="L499" s="22">
        <v>0</v>
      </c>
      <c r="M499" s="73"/>
      <c r="N499" s="3" t="s">
        <v>797</v>
      </c>
      <c r="O499" s="56"/>
    </row>
    <row r="500" spans="1:15" x14ac:dyDescent="0.25">
      <c r="A500" s="9">
        <v>1</v>
      </c>
      <c r="B500" s="10" t="s">
        <v>794</v>
      </c>
      <c r="C500" s="10" t="s">
        <v>795</v>
      </c>
      <c r="D500" s="10" t="s">
        <v>796</v>
      </c>
      <c r="E500" s="13" t="s">
        <v>499</v>
      </c>
      <c r="F500" s="13" t="s">
        <v>47</v>
      </c>
      <c r="G500" s="13" t="s">
        <v>47</v>
      </c>
      <c r="H500" s="13" t="s">
        <v>47</v>
      </c>
      <c r="I500" s="22">
        <v>0</v>
      </c>
      <c r="J500" s="22">
        <v>0</v>
      </c>
      <c r="K500" s="22">
        <v>0</v>
      </c>
      <c r="L500" s="22">
        <v>0</v>
      </c>
      <c r="M500" s="73"/>
      <c r="N500" s="3" t="s">
        <v>797</v>
      </c>
      <c r="O500" s="56"/>
    </row>
    <row r="501" spans="1:15" x14ac:dyDescent="0.25">
      <c r="A501" s="9">
        <v>1</v>
      </c>
      <c r="B501" s="10" t="s">
        <v>794</v>
      </c>
      <c r="C501" s="10" t="s">
        <v>795</v>
      </c>
      <c r="D501" s="10" t="s">
        <v>796</v>
      </c>
      <c r="E501" s="13" t="s">
        <v>500</v>
      </c>
      <c r="F501" s="13" t="s">
        <v>47</v>
      </c>
      <c r="G501" s="13" t="s">
        <v>47</v>
      </c>
      <c r="H501" s="13" t="s">
        <v>47</v>
      </c>
      <c r="I501" s="22">
        <v>0</v>
      </c>
      <c r="J501" s="22">
        <v>0</v>
      </c>
      <c r="K501" s="22">
        <v>0</v>
      </c>
      <c r="L501" s="22">
        <v>0</v>
      </c>
      <c r="M501" s="73"/>
      <c r="N501" s="3" t="s">
        <v>797</v>
      </c>
      <c r="O501" s="56"/>
    </row>
    <row r="502" spans="1:15" x14ac:dyDescent="0.25">
      <c r="A502" s="9">
        <v>1</v>
      </c>
      <c r="B502" s="10" t="s">
        <v>794</v>
      </c>
      <c r="C502" s="10" t="s">
        <v>795</v>
      </c>
      <c r="D502" s="10" t="s">
        <v>796</v>
      </c>
      <c r="E502" s="13" t="s">
        <v>501</v>
      </c>
      <c r="F502" s="13" t="s">
        <v>47</v>
      </c>
      <c r="G502" s="13" t="s">
        <v>47</v>
      </c>
      <c r="H502" s="13" t="s">
        <v>47</v>
      </c>
      <c r="I502" s="22">
        <v>0</v>
      </c>
      <c r="J502" s="22">
        <v>0</v>
      </c>
      <c r="K502" s="22">
        <v>0</v>
      </c>
      <c r="L502" s="22">
        <v>0</v>
      </c>
      <c r="M502" s="73"/>
      <c r="N502" s="3" t="s">
        <v>797</v>
      </c>
      <c r="O502" s="56"/>
    </row>
    <row r="503" spans="1:15" x14ac:dyDescent="0.25">
      <c r="A503" s="9">
        <v>1</v>
      </c>
      <c r="B503" s="10" t="s">
        <v>794</v>
      </c>
      <c r="C503" s="10" t="s">
        <v>795</v>
      </c>
      <c r="D503" s="10" t="s">
        <v>796</v>
      </c>
      <c r="E503" s="13" t="s">
        <v>502</v>
      </c>
      <c r="F503" s="13" t="s">
        <v>47</v>
      </c>
      <c r="G503" s="13" t="s">
        <v>47</v>
      </c>
      <c r="H503" s="13" t="s">
        <v>47</v>
      </c>
      <c r="I503" s="22">
        <v>0</v>
      </c>
      <c r="J503" s="22">
        <v>0</v>
      </c>
      <c r="K503" s="22">
        <v>0</v>
      </c>
      <c r="L503" s="22">
        <v>0</v>
      </c>
      <c r="M503" s="73"/>
      <c r="N503" s="3" t="s">
        <v>797</v>
      </c>
      <c r="O503" s="56"/>
    </row>
    <row r="504" spans="1:15" x14ac:dyDescent="0.25">
      <c r="A504" s="9">
        <v>1</v>
      </c>
      <c r="B504" s="10" t="s">
        <v>794</v>
      </c>
      <c r="C504" s="10" t="s">
        <v>795</v>
      </c>
      <c r="D504" s="10" t="s">
        <v>796</v>
      </c>
      <c r="E504" s="13" t="s">
        <v>503</v>
      </c>
      <c r="F504" s="13" t="s">
        <v>10</v>
      </c>
      <c r="G504" s="13" t="s">
        <v>10</v>
      </c>
      <c r="H504" s="13" t="s">
        <v>10</v>
      </c>
      <c r="I504" s="22"/>
      <c r="J504" s="22"/>
      <c r="K504" s="22"/>
      <c r="L504" s="22"/>
      <c r="M504" s="73">
        <v>3211204315001</v>
      </c>
      <c r="N504" s="3" t="s">
        <v>2622</v>
      </c>
      <c r="O504" s="56"/>
    </row>
    <row r="505" spans="1:15" x14ac:dyDescent="0.25">
      <c r="A505" s="9">
        <v>1</v>
      </c>
      <c r="B505" s="10" t="s">
        <v>794</v>
      </c>
      <c r="C505" s="10" t="s">
        <v>795</v>
      </c>
      <c r="D505" s="10" t="s">
        <v>796</v>
      </c>
      <c r="E505" s="13" t="s">
        <v>504</v>
      </c>
      <c r="F505" s="13" t="s">
        <v>10</v>
      </c>
      <c r="G505" s="13" t="s">
        <v>10</v>
      </c>
      <c r="H505" s="13" t="s">
        <v>10</v>
      </c>
      <c r="I505" s="22">
        <v>0</v>
      </c>
      <c r="J505" s="22">
        <v>0</v>
      </c>
      <c r="K505" s="22">
        <v>0</v>
      </c>
      <c r="L505" s="22">
        <v>0</v>
      </c>
      <c r="M505" s="73"/>
      <c r="N505" s="3" t="s">
        <v>797</v>
      </c>
      <c r="O505" s="56"/>
    </row>
    <row r="506" spans="1:15" x14ac:dyDescent="0.25">
      <c r="A506" s="9">
        <v>1</v>
      </c>
      <c r="B506" s="10" t="s">
        <v>794</v>
      </c>
      <c r="C506" s="10" t="s">
        <v>795</v>
      </c>
      <c r="D506" s="10" t="s">
        <v>796</v>
      </c>
      <c r="E506" s="13" t="s">
        <v>505</v>
      </c>
      <c r="F506" s="13" t="s">
        <v>10</v>
      </c>
      <c r="G506" s="13" t="s">
        <v>10</v>
      </c>
      <c r="H506" s="13" t="s">
        <v>10</v>
      </c>
      <c r="I506" s="22"/>
      <c r="J506" s="22"/>
      <c r="K506" s="22"/>
      <c r="L506" s="22"/>
      <c r="M506" s="73">
        <v>3211204337001</v>
      </c>
      <c r="N506" s="3" t="s">
        <v>2621</v>
      </c>
      <c r="O506" s="56"/>
    </row>
    <row r="507" spans="1:15" x14ac:dyDescent="0.25">
      <c r="A507" s="9">
        <v>1</v>
      </c>
      <c r="B507" s="10" t="s">
        <v>794</v>
      </c>
      <c r="C507" s="10" t="s">
        <v>795</v>
      </c>
      <c r="D507" s="10" t="s">
        <v>796</v>
      </c>
      <c r="E507" s="13" t="s">
        <v>506</v>
      </c>
      <c r="F507" s="13" t="s">
        <v>10</v>
      </c>
      <c r="G507" s="13" t="s">
        <v>10</v>
      </c>
      <c r="H507" s="13" t="s">
        <v>10</v>
      </c>
      <c r="I507" s="22">
        <v>0</v>
      </c>
      <c r="J507" s="22">
        <v>0</v>
      </c>
      <c r="K507" s="22">
        <v>0</v>
      </c>
      <c r="L507" s="22">
        <v>0</v>
      </c>
      <c r="M507" s="73"/>
      <c r="N507" s="3" t="s">
        <v>797</v>
      </c>
      <c r="O507" s="56"/>
    </row>
    <row r="508" spans="1:15" x14ac:dyDescent="0.25">
      <c r="A508" s="9">
        <v>1</v>
      </c>
      <c r="B508" s="10" t="s">
        <v>794</v>
      </c>
      <c r="C508" s="10" t="s">
        <v>795</v>
      </c>
      <c r="D508" s="10" t="s">
        <v>796</v>
      </c>
      <c r="E508" s="13" t="s">
        <v>507</v>
      </c>
      <c r="F508" s="13" t="s">
        <v>10</v>
      </c>
      <c r="G508" s="13" t="s">
        <v>10</v>
      </c>
      <c r="H508" s="13" t="s">
        <v>10</v>
      </c>
      <c r="I508" s="22"/>
      <c r="J508" s="22"/>
      <c r="K508" s="22"/>
      <c r="L508" s="22"/>
      <c r="M508" s="73">
        <v>3211204312001</v>
      </c>
      <c r="N508" s="3" t="s">
        <v>2621</v>
      </c>
      <c r="O508" s="56"/>
    </row>
    <row r="509" spans="1:15" x14ac:dyDescent="0.25">
      <c r="A509" s="9">
        <v>1</v>
      </c>
      <c r="B509" s="10" t="s">
        <v>794</v>
      </c>
      <c r="C509" s="10" t="s">
        <v>795</v>
      </c>
      <c r="D509" s="10" t="s">
        <v>796</v>
      </c>
      <c r="E509" s="13" t="s">
        <v>508</v>
      </c>
      <c r="F509" s="13" t="s">
        <v>10</v>
      </c>
      <c r="G509" s="13" t="s">
        <v>10</v>
      </c>
      <c r="H509" s="13" t="s">
        <v>10</v>
      </c>
      <c r="I509" s="22"/>
      <c r="J509" s="22"/>
      <c r="K509" s="22"/>
      <c r="L509" s="22"/>
      <c r="M509" s="73">
        <v>3211204392001</v>
      </c>
      <c r="N509" s="3" t="s">
        <v>2617</v>
      </c>
      <c r="O509" s="56"/>
    </row>
    <row r="510" spans="1:15" x14ac:dyDescent="0.25">
      <c r="A510" s="9">
        <v>1</v>
      </c>
      <c r="B510" s="10" t="s">
        <v>794</v>
      </c>
      <c r="C510" s="10" t="s">
        <v>795</v>
      </c>
      <c r="D510" s="10" t="s">
        <v>796</v>
      </c>
      <c r="E510" s="13" t="s">
        <v>509</v>
      </c>
      <c r="F510" s="13"/>
      <c r="G510" s="13"/>
      <c r="H510" s="13" t="s">
        <v>10</v>
      </c>
      <c r="I510" s="22"/>
      <c r="J510" s="22"/>
      <c r="K510" s="22"/>
      <c r="L510" s="22"/>
      <c r="M510" s="73">
        <v>3219999311001</v>
      </c>
      <c r="N510" s="3" t="s">
        <v>2621</v>
      </c>
      <c r="O510" s="56"/>
    </row>
    <row r="511" spans="1:15" x14ac:dyDescent="0.25">
      <c r="A511" s="9">
        <v>1</v>
      </c>
      <c r="B511" s="10" t="s">
        <v>794</v>
      </c>
      <c r="C511" s="10" t="s">
        <v>795</v>
      </c>
      <c r="D511" s="10" t="s">
        <v>796</v>
      </c>
      <c r="E511" s="13" t="s">
        <v>510</v>
      </c>
      <c r="F511" s="13"/>
      <c r="G511" s="13" t="s">
        <v>10</v>
      </c>
      <c r="H511" s="13" t="s">
        <v>10</v>
      </c>
      <c r="I511" s="22"/>
      <c r="J511" s="22"/>
      <c r="K511" s="22"/>
      <c r="L511" s="22"/>
      <c r="M511" s="73">
        <v>3219999322001</v>
      </c>
      <c r="N511" s="3" t="s">
        <v>2606</v>
      </c>
      <c r="O511" s="56"/>
    </row>
    <row r="512" spans="1:15" x14ac:dyDescent="0.25">
      <c r="A512" s="9">
        <v>1</v>
      </c>
      <c r="B512" s="10" t="s">
        <v>794</v>
      </c>
      <c r="C512" s="10" t="s">
        <v>795</v>
      </c>
      <c r="D512" s="10" t="s">
        <v>796</v>
      </c>
      <c r="E512" s="13" t="s">
        <v>511</v>
      </c>
      <c r="F512" s="13"/>
      <c r="G512" s="13" t="s">
        <v>10</v>
      </c>
      <c r="H512" s="13" t="s">
        <v>10</v>
      </c>
      <c r="I512" s="22"/>
      <c r="J512" s="22"/>
      <c r="K512" s="22"/>
      <c r="L512" s="22"/>
      <c r="M512" s="73">
        <v>3211214111001</v>
      </c>
      <c r="N512" s="3" t="s">
        <v>2621</v>
      </c>
      <c r="O512" s="56"/>
    </row>
    <row r="513" spans="1:15" x14ac:dyDescent="0.25">
      <c r="A513" s="9">
        <v>1</v>
      </c>
      <c r="B513" s="10" t="s">
        <v>794</v>
      </c>
      <c r="C513" s="10" t="s">
        <v>795</v>
      </c>
      <c r="D513" s="10" t="s">
        <v>796</v>
      </c>
      <c r="E513" s="13" t="s">
        <v>512</v>
      </c>
      <c r="F513" s="13" t="s">
        <v>10</v>
      </c>
      <c r="G513" s="13" t="s">
        <v>10</v>
      </c>
      <c r="H513" s="13" t="s">
        <v>10</v>
      </c>
      <c r="I513" s="22">
        <v>0</v>
      </c>
      <c r="J513" s="22">
        <v>0</v>
      </c>
      <c r="K513" s="22">
        <v>0</v>
      </c>
      <c r="L513" s="22">
        <v>0</v>
      </c>
      <c r="M513" s="73"/>
      <c r="N513" s="3" t="s">
        <v>797</v>
      </c>
      <c r="O513" s="56"/>
    </row>
    <row r="514" spans="1:15" x14ac:dyDescent="0.25">
      <c r="A514" s="9">
        <v>1</v>
      </c>
      <c r="B514" s="10" t="s">
        <v>794</v>
      </c>
      <c r="C514" s="10" t="s">
        <v>795</v>
      </c>
      <c r="D514" s="10" t="s">
        <v>796</v>
      </c>
      <c r="E514" s="13" t="s">
        <v>513</v>
      </c>
      <c r="F514" s="13" t="s">
        <v>10</v>
      </c>
      <c r="G514" s="13" t="s">
        <v>10</v>
      </c>
      <c r="H514" s="13" t="s">
        <v>10</v>
      </c>
      <c r="I514" s="22"/>
      <c r="J514" s="22"/>
      <c r="K514" s="22"/>
      <c r="L514" s="22"/>
      <c r="M514" s="73">
        <v>3211112381001</v>
      </c>
      <c r="N514" s="3" t="s">
        <v>2621</v>
      </c>
      <c r="O514" s="56"/>
    </row>
    <row r="515" spans="1:15" x14ac:dyDescent="0.25">
      <c r="A515" s="9">
        <v>1</v>
      </c>
      <c r="B515" s="10" t="s">
        <v>794</v>
      </c>
      <c r="C515" s="10" t="s">
        <v>795</v>
      </c>
      <c r="D515" s="10" t="s">
        <v>796</v>
      </c>
      <c r="E515" s="13" t="s">
        <v>514</v>
      </c>
      <c r="F515" s="13" t="s">
        <v>10</v>
      </c>
      <c r="G515" s="13" t="s">
        <v>10</v>
      </c>
      <c r="H515" s="13" t="s">
        <v>10</v>
      </c>
      <c r="I515" s="22">
        <v>0</v>
      </c>
      <c r="J515" s="22">
        <v>0</v>
      </c>
      <c r="K515" s="22">
        <v>0</v>
      </c>
      <c r="L515" s="22">
        <v>0</v>
      </c>
      <c r="M515" s="73"/>
      <c r="N515" s="3" t="s">
        <v>797</v>
      </c>
      <c r="O515" s="56"/>
    </row>
    <row r="516" spans="1:15" x14ac:dyDescent="0.25">
      <c r="A516" s="9">
        <v>1</v>
      </c>
      <c r="B516" s="10" t="s">
        <v>794</v>
      </c>
      <c r="C516" s="10" t="s">
        <v>795</v>
      </c>
      <c r="D516" s="10" t="s">
        <v>796</v>
      </c>
      <c r="E516" s="13" t="s">
        <v>515</v>
      </c>
      <c r="F516" s="13" t="s">
        <v>10</v>
      </c>
      <c r="G516" s="13" t="s">
        <v>10</v>
      </c>
      <c r="H516" s="13" t="s">
        <v>10</v>
      </c>
      <c r="I516" s="22">
        <v>0</v>
      </c>
      <c r="J516" s="22">
        <v>0</v>
      </c>
      <c r="K516" s="22">
        <v>0</v>
      </c>
      <c r="L516" s="22">
        <v>0</v>
      </c>
      <c r="M516" s="73"/>
      <c r="N516" s="3" t="s">
        <v>797</v>
      </c>
      <c r="O516" s="56"/>
    </row>
    <row r="517" spans="1:15" x14ac:dyDescent="0.25">
      <c r="A517" s="9">
        <v>1</v>
      </c>
      <c r="B517" s="10" t="s">
        <v>794</v>
      </c>
      <c r="C517" s="10" t="s">
        <v>795</v>
      </c>
      <c r="D517" s="10" t="s">
        <v>796</v>
      </c>
      <c r="E517" s="13" t="s">
        <v>516</v>
      </c>
      <c r="F517" s="13" t="s">
        <v>10</v>
      </c>
      <c r="G517" s="13" t="s">
        <v>10</v>
      </c>
      <c r="H517" s="13" t="s">
        <v>10</v>
      </c>
      <c r="I517" s="22"/>
      <c r="J517" s="22"/>
      <c r="K517" s="22"/>
      <c r="L517" s="22"/>
      <c r="M517" s="73">
        <v>3211401311001</v>
      </c>
      <c r="N517" s="3" t="s">
        <v>2621</v>
      </c>
      <c r="O517" s="56"/>
    </row>
    <row r="518" spans="1:15" x14ac:dyDescent="0.25">
      <c r="A518" s="9">
        <v>1</v>
      </c>
      <c r="B518" s="10" t="s">
        <v>794</v>
      </c>
      <c r="C518" s="10" t="s">
        <v>795</v>
      </c>
      <c r="D518" s="10" t="s">
        <v>796</v>
      </c>
      <c r="E518" s="13" t="s">
        <v>517</v>
      </c>
      <c r="F518" s="13" t="s">
        <v>10</v>
      </c>
      <c r="G518" s="13" t="s">
        <v>10</v>
      </c>
      <c r="H518" s="13" t="s">
        <v>10</v>
      </c>
      <c r="I518" s="22"/>
      <c r="J518" s="22"/>
      <c r="K518" s="22"/>
      <c r="L518" s="22"/>
      <c r="M518" s="73">
        <v>3219999292001</v>
      </c>
      <c r="N518" s="3" t="s">
        <v>2621</v>
      </c>
      <c r="O518" s="56"/>
    </row>
    <row r="519" spans="1:15" x14ac:dyDescent="0.25">
      <c r="A519" s="9">
        <v>1</v>
      </c>
      <c r="B519" s="10" t="s">
        <v>794</v>
      </c>
      <c r="C519" s="10" t="s">
        <v>795</v>
      </c>
      <c r="D519" s="10" t="s">
        <v>796</v>
      </c>
      <c r="E519" s="13" t="s">
        <v>518</v>
      </c>
      <c r="F519" s="13" t="s">
        <v>10</v>
      </c>
      <c r="G519" s="13" t="s">
        <v>10</v>
      </c>
      <c r="H519" s="13" t="s">
        <v>10</v>
      </c>
      <c r="I519" s="22"/>
      <c r="J519" s="22"/>
      <c r="K519" s="22"/>
      <c r="L519" s="22"/>
      <c r="M519" s="73">
        <v>3211704901001</v>
      </c>
      <c r="N519" s="3" t="s">
        <v>2621</v>
      </c>
      <c r="O519" s="56"/>
    </row>
    <row r="520" spans="1:15" x14ac:dyDescent="0.25">
      <c r="A520" s="9">
        <v>1</v>
      </c>
      <c r="B520" s="10" t="s">
        <v>794</v>
      </c>
      <c r="C520" s="10" t="s">
        <v>795</v>
      </c>
      <c r="D520" s="10" t="s">
        <v>796</v>
      </c>
      <c r="E520" s="13" t="s">
        <v>519</v>
      </c>
      <c r="F520" s="13" t="s">
        <v>10</v>
      </c>
      <c r="G520" s="13" t="s">
        <v>10</v>
      </c>
      <c r="H520" s="13" t="s">
        <v>10</v>
      </c>
      <c r="I520" s="22"/>
      <c r="J520" s="22"/>
      <c r="K520" s="22"/>
      <c r="L520" s="22"/>
      <c r="M520" s="73">
        <v>3211704911001</v>
      </c>
      <c r="N520" s="3" t="s">
        <v>2621</v>
      </c>
      <c r="O520" s="56"/>
    </row>
    <row r="521" spans="1:15" x14ac:dyDescent="0.25">
      <c r="A521" s="9">
        <v>1</v>
      </c>
      <c r="B521" s="10" t="s">
        <v>794</v>
      </c>
      <c r="C521" s="10" t="s">
        <v>795</v>
      </c>
      <c r="D521" s="10" t="s">
        <v>796</v>
      </c>
      <c r="E521" s="13" t="s">
        <v>520</v>
      </c>
      <c r="F521" s="13" t="s">
        <v>10</v>
      </c>
      <c r="G521" s="13" t="s">
        <v>10</v>
      </c>
      <c r="H521" s="13" t="s">
        <v>10</v>
      </c>
      <c r="I521" s="22"/>
      <c r="J521" s="22"/>
      <c r="K521" s="22"/>
      <c r="L521" s="22"/>
      <c r="M521" s="73">
        <v>3211601213001</v>
      </c>
      <c r="N521" s="3" t="s">
        <v>2621</v>
      </c>
      <c r="O521" s="56"/>
    </row>
    <row r="522" spans="1:15" x14ac:dyDescent="0.25">
      <c r="A522" s="9">
        <v>1</v>
      </c>
      <c r="B522" s="10" t="s">
        <v>794</v>
      </c>
      <c r="C522" s="10" t="s">
        <v>795</v>
      </c>
      <c r="D522" s="10" t="s">
        <v>796</v>
      </c>
      <c r="E522" s="13" t="s">
        <v>521</v>
      </c>
      <c r="F522" s="13"/>
      <c r="G522" s="13" t="s">
        <v>10</v>
      </c>
      <c r="H522" s="13" t="s">
        <v>10</v>
      </c>
      <c r="I522" s="22">
        <v>0</v>
      </c>
      <c r="J522" s="22">
        <v>0</v>
      </c>
      <c r="K522" s="22">
        <v>0</v>
      </c>
      <c r="L522" s="22">
        <v>0</v>
      </c>
      <c r="M522" s="73"/>
      <c r="N522" s="3" t="s">
        <v>797</v>
      </c>
      <c r="O522" s="56"/>
    </row>
    <row r="523" spans="1:15" ht="22.5" x14ac:dyDescent="0.25">
      <c r="A523" s="9">
        <v>1</v>
      </c>
      <c r="B523" s="10" t="s">
        <v>794</v>
      </c>
      <c r="C523" s="10" t="s">
        <v>795</v>
      </c>
      <c r="D523" s="10" t="s">
        <v>796</v>
      </c>
      <c r="E523" s="13" t="s">
        <v>522</v>
      </c>
      <c r="F523" s="13" t="s">
        <v>10</v>
      </c>
      <c r="G523" s="13" t="s">
        <v>10</v>
      </c>
      <c r="H523" s="13" t="s">
        <v>10</v>
      </c>
      <c r="I523" s="22">
        <v>0</v>
      </c>
      <c r="J523" s="22">
        <v>0</v>
      </c>
      <c r="K523" s="22">
        <v>0</v>
      </c>
      <c r="L523" s="22">
        <v>0</v>
      </c>
      <c r="M523" s="73"/>
      <c r="N523" s="3" t="s">
        <v>797</v>
      </c>
      <c r="O523" s="56"/>
    </row>
    <row r="524" spans="1:15" x14ac:dyDescent="0.25">
      <c r="A524" s="9">
        <v>1</v>
      </c>
      <c r="B524" s="10" t="s">
        <v>794</v>
      </c>
      <c r="C524" s="10" t="s">
        <v>795</v>
      </c>
      <c r="D524" s="10" t="s">
        <v>796</v>
      </c>
      <c r="E524" s="13" t="s">
        <v>523</v>
      </c>
      <c r="F524" s="13" t="s">
        <v>10</v>
      </c>
      <c r="G524" s="13" t="s">
        <v>10</v>
      </c>
      <c r="H524" s="13" t="s">
        <v>10</v>
      </c>
      <c r="I524" s="22">
        <v>0</v>
      </c>
      <c r="J524" s="22">
        <v>0</v>
      </c>
      <c r="K524" s="22">
        <v>0</v>
      </c>
      <c r="L524" s="22">
        <v>0</v>
      </c>
      <c r="M524" s="73"/>
      <c r="N524" s="3" t="s">
        <v>797</v>
      </c>
      <c r="O524" s="56"/>
    </row>
    <row r="525" spans="1:15" x14ac:dyDescent="0.25">
      <c r="A525" s="9">
        <v>1</v>
      </c>
      <c r="B525" s="10" t="s">
        <v>794</v>
      </c>
      <c r="C525" s="10" t="s">
        <v>795</v>
      </c>
      <c r="D525" s="10" t="s">
        <v>796</v>
      </c>
      <c r="E525" s="13" t="s">
        <v>524</v>
      </c>
      <c r="F525" s="13"/>
      <c r="G525" s="13" t="s">
        <v>10</v>
      </c>
      <c r="H525" s="13" t="s">
        <v>10</v>
      </c>
      <c r="I525" s="22">
        <v>0</v>
      </c>
      <c r="J525" s="22">
        <v>0</v>
      </c>
      <c r="K525" s="22">
        <v>0</v>
      </c>
      <c r="L525" s="22">
        <v>0</v>
      </c>
      <c r="M525" s="73"/>
      <c r="N525" s="3" t="s">
        <v>797</v>
      </c>
      <c r="O525" s="56"/>
    </row>
    <row r="526" spans="1:15" x14ac:dyDescent="0.25">
      <c r="A526" s="9">
        <v>1</v>
      </c>
      <c r="B526" s="10" t="s">
        <v>794</v>
      </c>
      <c r="C526" s="10" t="s">
        <v>795</v>
      </c>
      <c r="D526" s="10" t="s">
        <v>796</v>
      </c>
      <c r="E526" s="13" t="s">
        <v>525</v>
      </c>
      <c r="F526" s="13"/>
      <c r="G526" s="13" t="s">
        <v>10</v>
      </c>
      <c r="H526" s="13" t="s">
        <v>10</v>
      </c>
      <c r="I526" s="22"/>
      <c r="J526" s="22"/>
      <c r="K526" s="22"/>
      <c r="L526" s="22"/>
      <c r="M526" s="73">
        <v>3212502311001</v>
      </c>
      <c r="N526" s="3" t="s">
        <v>2621</v>
      </c>
      <c r="O526" s="56"/>
    </row>
    <row r="527" spans="1:15" x14ac:dyDescent="0.25">
      <c r="A527" s="9">
        <v>1</v>
      </c>
      <c r="B527" s="10" t="s">
        <v>794</v>
      </c>
      <c r="C527" s="10" t="s">
        <v>795</v>
      </c>
      <c r="D527" s="10" t="s">
        <v>796</v>
      </c>
      <c r="E527" s="13" t="s">
        <v>526</v>
      </c>
      <c r="F527" s="13"/>
      <c r="G527" s="13" t="s">
        <v>15</v>
      </c>
      <c r="H527" s="13" t="s">
        <v>10</v>
      </c>
      <c r="I527" s="22">
        <v>0</v>
      </c>
      <c r="J527" s="22">
        <v>0</v>
      </c>
      <c r="K527" s="22">
        <v>0</v>
      </c>
      <c r="L527" s="22">
        <v>0</v>
      </c>
      <c r="M527" s="73"/>
      <c r="N527" s="3" t="s">
        <v>797</v>
      </c>
      <c r="O527" s="56"/>
    </row>
    <row r="528" spans="1:15" x14ac:dyDescent="0.25">
      <c r="A528" s="9">
        <v>1</v>
      </c>
      <c r="B528" s="10" t="s">
        <v>794</v>
      </c>
      <c r="C528" s="10" t="s">
        <v>795</v>
      </c>
      <c r="D528" s="10" t="s">
        <v>796</v>
      </c>
      <c r="E528" s="13" t="s">
        <v>527</v>
      </c>
      <c r="F528" s="13"/>
      <c r="G528" s="13" t="s">
        <v>15</v>
      </c>
      <c r="H528" s="13" t="s">
        <v>10</v>
      </c>
      <c r="I528" s="22"/>
      <c r="J528" s="22"/>
      <c r="K528" s="22"/>
      <c r="L528" s="22"/>
      <c r="M528" s="73">
        <v>3211105722001</v>
      </c>
      <c r="N528" s="3" t="s">
        <v>2621</v>
      </c>
      <c r="O528" s="56"/>
    </row>
    <row r="529" spans="1:15" x14ac:dyDescent="0.25">
      <c r="A529" s="9">
        <v>1</v>
      </c>
      <c r="B529" s="10" t="s">
        <v>794</v>
      </c>
      <c r="C529" s="10" t="s">
        <v>795</v>
      </c>
      <c r="D529" s="10" t="s">
        <v>796</v>
      </c>
      <c r="E529" s="13" t="s">
        <v>528</v>
      </c>
      <c r="F529" s="13"/>
      <c r="G529" s="13" t="s">
        <v>15</v>
      </c>
      <c r="H529" s="13" t="s">
        <v>10</v>
      </c>
      <c r="I529" s="22"/>
      <c r="J529" s="22"/>
      <c r="K529" s="22"/>
      <c r="L529" s="22"/>
      <c r="M529" s="73">
        <v>3212701712001</v>
      </c>
      <c r="N529" s="3" t="s">
        <v>2621</v>
      </c>
      <c r="O529" s="56"/>
    </row>
    <row r="530" spans="1:15" x14ac:dyDescent="0.25">
      <c r="A530" s="9">
        <v>1</v>
      </c>
      <c r="B530" s="10" t="s">
        <v>794</v>
      </c>
      <c r="C530" s="10" t="s">
        <v>795</v>
      </c>
      <c r="D530" s="10" t="s">
        <v>796</v>
      </c>
      <c r="E530" s="13" t="s">
        <v>529</v>
      </c>
      <c r="F530" s="13" t="s">
        <v>10</v>
      </c>
      <c r="G530" s="13" t="s">
        <v>10</v>
      </c>
      <c r="H530" s="13" t="s">
        <v>10</v>
      </c>
      <c r="I530" s="22">
        <v>0</v>
      </c>
      <c r="J530" s="22">
        <v>0</v>
      </c>
      <c r="K530" s="22">
        <v>0</v>
      </c>
      <c r="L530" s="22">
        <v>0</v>
      </c>
      <c r="M530" s="73"/>
      <c r="N530" s="3" t="s">
        <v>797</v>
      </c>
      <c r="O530" s="56"/>
    </row>
    <row r="531" spans="1:15" x14ac:dyDescent="0.25">
      <c r="A531" s="9">
        <v>1</v>
      </c>
      <c r="B531" s="10" t="s">
        <v>794</v>
      </c>
      <c r="C531" s="10" t="s">
        <v>795</v>
      </c>
      <c r="D531" s="10" t="s">
        <v>796</v>
      </c>
      <c r="E531" s="13" t="s">
        <v>530</v>
      </c>
      <c r="F531" s="13" t="s">
        <v>10</v>
      </c>
      <c r="G531" s="13" t="s">
        <v>10</v>
      </c>
      <c r="H531" s="13" t="s">
        <v>10</v>
      </c>
      <c r="I531" s="22"/>
      <c r="J531" s="22"/>
      <c r="K531" s="22"/>
      <c r="L531" s="22"/>
      <c r="M531" s="73">
        <v>3211505501001</v>
      </c>
      <c r="N531" s="3" t="s">
        <v>2621</v>
      </c>
      <c r="O531" s="56"/>
    </row>
    <row r="532" spans="1:15" x14ac:dyDescent="0.25">
      <c r="A532" s="9">
        <v>1</v>
      </c>
      <c r="B532" s="10" t="s">
        <v>794</v>
      </c>
      <c r="C532" s="10" t="s">
        <v>795</v>
      </c>
      <c r="D532" s="10" t="s">
        <v>796</v>
      </c>
      <c r="E532" s="13" t="s">
        <v>531</v>
      </c>
      <c r="F532" s="13" t="s">
        <v>10</v>
      </c>
      <c r="G532" s="13" t="s">
        <v>10</v>
      </c>
      <c r="H532" s="13" t="s">
        <v>10</v>
      </c>
      <c r="I532" s="22"/>
      <c r="J532" s="22"/>
      <c r="K532" s="22"/>
      <c r="L532" s="22"/>
      <c r="M532" s="73">
        <v>3211505511001</v>
      </c>
      <c r="N532" s="3" t="s">
        <v>2621</v>
      </c>
      <c r="O532" s="56"/>
    </row>
    <row r="533" spans="1:15" x14ac:dyDescent="0.25">
      <c r="A533" s="9">
        <v>1</v>
      </c>
      <c r="B533" s="10" t="s">
        <v>794</v>
      </c>
      <c r="C533" s="10" t="s">
        <v>795</v>
      </c>
      <c r="D533" s="10" t="s">
        <v>796</v>
      </c>
      <c r="E533" s="13" t="s">
        <v>532</v>
      </c>
      <c r="F533" s="13" t="s">
        <v>10</v>
      </c>
      <c r="G533" s="13" t="s">
        <v>10</v>
      </c>
      <c r="H533" s="13" t="s">
        <v>10</v>
      </c>
      <c r="I533" s="22"/>
      <c r="J533" s="22"/>
      <c r="K533" s="22"/>
      <c r="L533" s="22"/>
      <c r="M533" s="73">
        <v>3211505521001</v>
      </c>
      <c r="N533" s="3" t="s">
        <v>2621</v>
      </c>
      <c r="O533" s="56"/>
    </row>
    <row r="534" spans="1:15" x14ac:dyDescent="0.25">
      <c r="A534" s="9">
        <v>1</v>
      </c>
      <c r="B534" s="10" t="s">
        <v>794</v>
      </c>
      <c r="C534" s="10" t="s">
        <v>795</v>
      </c>
      <c r="D534" s="10" t="s">
        <v>796</v>
      </c>
      <c r="E534" s="13" t="s">
        <v>533</v>
      </c>
      <c r="F534" s="13" t="s">
        <v>47</v>
      </c>
      <c r="G534" s="13" t="s">
        <v>47</v>
      </c>
      <c r="H534" s="13" t="s">
        <v>47</v>
      </c>
      <c r="I534" s="22">
        <v>0</v>
      </c>
      <c r="J534" s="22">
        <v>0</v>
      </c>
      <c r="K534" s="22">
        <v>0</v>
      </c>
      <c r="L534" s="22">
        <v>0</v>
      </c>
      <c r="M534" s="73"/>
      <c r="N534" s="3" t="s">
        <v>797</v>
      </c>
      <c r="O534" s="56"/>
    </row>
    <row r="535" spans="1:15" x14ac:dyDescent="0.25">
      <c r="A535" s="9">
        <v>1</v>
      </c>
      <c r="B535" s="10" t="s">
        <v>794</v>
      </c>
      <c r="C535" s="10" t="s">
        <v>795</v>
      </c>
      <c r="D535" s="10" t="s">
        <v>796</v>
      </c>
      <c r="E535" s="13" t="s">
        <v>534</v>
      </c>
      <c r="F535" s="13" t="s">
        <v>10</v>
      </c>
      <c r="G535" s="13" t="s">
        <v>10</v>
      </c>
      <c r="H535" s="13" t="s">
        <v>10</v>
      </c>
      <c r="I535" s="22">
        <v>0</v>
      </c>
      <c r="J535" s="22">
        <v>0</v>
      </c>
      <c r="K535" s="22">
        <v>0</v>
      </c>
      <c r="L535" s="22">
        <v>0</v>
      </c>
      <c r="M535" s="73"/>
      <c r="N535" s="3" t="s">
        <v>797</v>
      </c>
      <c r="O535" s="56"/>
    </row>
    <row r="536" spans="1:15" x14ac:dyDescent="0.25">
      <c r="A536" s="9">
        <v>1</v>
      </c>
      <c r="B536" s="10" t="s">
        <v>794</v>
      </c>
      <c r="C536" s="10" t="s">
        <v>795</v>
      </c>
      <c r="D536" s="10" t="s">
        <v>796</v>
      </c>
      <c r="E536" s="13" t="s">
        <v>535</v>
      </c>
      <c r="F536" s="13" t="s">
        <v>10</v>
      </c>
      <c r="G536" s="13" t="s">
        <v>10</v>
      </c>
      <c r="H536" s="13" t="s">
        <v>10</v>
      </c>
      <c r="I536" s="22"/>
      <c r="J536" s="22"/>
      <c r="K536" s="22"/>
      <c r="L536" s="22"/>
      <c r="M536" s="73">
        <v>3211505231001</v>
      </c>
      <c r="N536" s="3" t="s">
        <v>2621</v>
      </c>
      <c r="O536" s="56"/>
    </row>
    <row r="537" spans="1:15" x14ac:dyDescent="0.25">
      <c r="A537" s="9">
        <v>1</v>
      </c>
      <c r="B537" s="10" t="s">
        <v>794</v>
      </c>
      <c r="C537" s="10" t="s">
        <v>795</v>
      </c>
      <c r="D537" s="10" t="s">
        <v>796</v>
      </c>
      <c r="E537" s="13" t="s">
        <v>536</v>
      </c>
      <c r="F537" s="13" t="s">
        <v>10</v>
      </c>
      <c r="G537" s="13" t="s">
        <v>10</v>
      </c>
      <c r="H537" s="13" t="s">
        <v>10</v>
      </c>
      <c r="I537" s="22"/>
      <c r="J537" s="22"/>
      <c r="K537" s="22"/>
      <c r="L537" s="22"/>
      <c r="M537" s="73">
        <v>3211505211001</v>
      </c>
      <c r="N537" s="3" t="s">
        <v>2606</v>
      </c>
      <c r="O537" s="56"/>
    </row>
    <row r="538" spans="1:15" x14ac:dyDescent="0.25">
      <c r="A538" s="9">
        <v>1</v>
      </c>
      <c r="B538" s="10" t="s">
        <v>794</v>
      </c>
      <c r="C538" s="10" t="s">
        <v>795</v>
      </c>
      <c r="D538" s="10" t="s">
        <v>796</v>
      </c>
      <c r="E538" s="13" t="s">
        <v>537</v>
      </c>
      <c r="F538" s="13"/>
      <c r="G538" s="13" t="s">
        <v>10</v>
      </c>
      <c r="H538" s="13" t="s">
        <v>10</v>
      </c>
      <c r="I538" s="22">
        <v>0</v>
      </c>
      <c r="J538" s="22">
        <v>0</v>
      </c>
      <c r="K538" s="22">
        <v>0</v>
      </c>
      <c r="L538" s="22">
        <v>0</v>
      </c>
      <c r="M538" s="73"/>
      <c r="N538" s="3" t="s">
        <v>797</v>
      </c>
      <c r="O538" s="56"/>
    </row>
    <row r="539" spans="1:15" x14ac:dyDescent="0.25">
      <c r="A539" s="9">
        <v>1</v>
      </c>
      <c r="B539" s="10" t="s">
        <v>794</v>
      </c>
      <c r="C539" s="10" t="s">
        <v>795</v>
      </c>
      <c r="D539" s="10" t="s">
        <v>796</v>
      </c>
      <c r="E539" s="13" t="s">
        <v>538</v>
      </c>
      <c r="F539" s="13"/>
      <c r="G539" s="13" t="s">
        <v>10</v>
      </c>
      <c r="H539" s="13" t="s">
        <v>10</v>
      </c>
      <c r="I539" s="22">
        <v>0</v>
      </c>
      <c r="J539" s="22">
        <v>0</v>
      </c>
      <c r="K539" s="22">
        <v>0</v>
      </c>
      <c r="L539" s="22">
        <v>0</v>
      </c>
      <c r="M539" s="73"/>
      <c r="N539" s="3" t="s">
        <v>797</v>
      </c>
      <c r="O539" s="56"/>
    </row>
    <row r="540" spans="1:15" x14ac:dyDescent="0.25">
      <c r="A540" s="9">
        <v>1</v>
      </c>
      <c r="B540" s="10" t="s">
        <v>794</v>
      </c>
      <c r="C540" s="10" t="s">
        <v>795</v>
      </c>
      <c r="D540" s="10" t="s">
        <v>796</v>
      </c>
      <c r="E540" s="13" t="s">
        <v>539</v>
      </c>
      <c r="F540" s="13" t="s">
        <v>10</v>
      </c>
      <c r="G540" s="13" t="s">
        <v>10</v>
      </c>
      <c r="H540" s="13" t="s">
        <v>10</v>
      </c>
      <c r="I540" s="22"/>
      <c r="J540" s="22"/>
      <c r="K540" s="22"/>
      <c r="L540" s="22"/>
      <c r="M540" s="73">
        <v>3212203301001</v>
      </c>
      <c r="N540" s="3" t="s">
        <v>2622</v>
      </c>
      <c r="O540" s="56"/>
    </row>
    <row r="541" spans="1:15" x14ac:dyDescent="0.25">
      <c r="A541" s="9">
        <v>1</v>
      </c>
      <c r="B541" s="10" t="s">
        <v>794</v>
      </c>
      <c r="C541" s="10" t="s">
        <v>795</v>
      </c>
      <c r="D541" s="10" t="s">
        <v>796</v>
      </c>
      <c r="E541" s="13" t="s">
        <v>540</v>
      </c>
      <c r="F541" s="13" t="s">
        <v>10</v>
      </c>
      <c r="G541" s="13" t="s">
        <v>10</v>
      </c>
      <c r="H541" s="13" t="s">
        <v>10</v>
      </c>
      <c r="I541" s="22"/>
      <c r="J541" s="22"/>
      <c r="K541" s="22"/>
      <c r="L541" s="22"/>
      <c r="M541" s="73">
        <v>3212203312001</v>
      </c>
      <c r="N541" s="3" t="s">
        <v>2621</v>
      </c>
      <c r="O541" s="56"/>
    </row>
    <row r="542" spans="1:15" x14ac:dyDescent="0.25">
      <c r="A542" s="9">
        <v>1</v>
      </c>
      <c r="B542" s="10" t="s">
        <v>794</v>
      </c>
      <c r="C542" s="10" t="s">
        <v>795</v>
      </c>
      <c r="D542" s="10" t="s">
        <v>796</v>
      </c>
      <c r="E542" s="13" t="s">
        <v>541</v>
      </c>
      <c r="F542" s="13"/>
      <c r="G542" s="13" t="s">
        <v>10</v>
      </c>
      <c r="H542" s="13" t="s">
        <v>10</v>
      </c>
      <c r="I542" s="22"/>
      <c r="J542" s="22"/>
      <c r="K542" s="22"/>
      <c r="L542" s="22"/>
      <c r="M542" s="73">
        <v>3211503412001</v>
      </c>
      <c r="N542" s="3" t="s">
        <v>2621</v>
      </c>
      <c r="O542" s="56"/>
    </row>
    <row r="543" spans="1:15" x14ac:dyDescent="0.25">
      <c r="A543" s="9">
        <v>1</v>
      </c>
      <c r="B543" s="10" t="s">
        <v>794</v>
      </c>
      <c r="C543" s="10" t="s">
        <v>795</v>
      </c>
      <c r="D543" s="10" t="s">
        <v>796</v>
      </c>
      <c r="E543" s="13" t="s">
        <v>542</v>
      </c>
      <c r="F543" s="13"/>
      <c r="G543" s="13" t="s">
        <v>10</v>
      </c>
      <c r="H543" s="13" t="s">
        <v>10</v>
      </c>
      <c r="I543" s="22"/>
      <c r="J543" s="22"/>
      <c r="K543" s="22"/>
      <c r="L543" s="22"/>
      <c r="M543" s="73">
        <v>3211503422001</v>
      </c>
      <c r="N543" s="3" t="s">
        <v>2621</v>
      </c>
      <c r="O543" s="56"/>
    </row>
    <row r="544" spans="1:15" x14ac:dyDescent="0.25">
      <c r="A544" s="9">
        <v>1</v>
      </c>
      <c r="B544" s="10" t="s">
        <v>794</v>
      </c>
      <c r="C544" s="10" t="s">
        <v>795</v>
      </c>
      <c r="D544" s="10" t="s">
        <v>796</v>
      </c>
      <c r="E544" s="13" t="s">
        <v>543</v>
      </c>
      <c r="F544" s="13"/>
      <c r="G544" s="13" t="s">
        <v>10</v>
      </c>
      <c r="H544" s="13" t="s">
        <v>10</v>
      </c>
      <c r="I544" s="22"/>
      <c r="J544" s="22"/>
      <c r="K544" s="22"/>
      <c r="L544" s="22"/>
      <c r="M544" s="73">
        <v>3211503482001</v>
      </c>
      <c r="N544" s="3" t="s">
        <v>2621</v>
      </c>
      <c r="O544" s="56"/>
    </row>
    <row r="545" spans="1:15" x14ac:dyDescent="0.25">
      <c r="A545" s="9">
        <v>1</v>
      </c>
      <c r="B545" s="10" t="s">
        <v>794</v>
      </c>
      <c r="C545" s="10" t="s">
        <v>795</v>
      </c>
      <c r="D545" s="10" t="s">
        <v>796</v>
      </c>
      <c r="E545" s="13" t="s">
        <v>544</v>
      </c>
      <c r="F545" s="13"/>
      <c r="G545" s="13" t="s">
        <v>10</v>
      </c>
      <c r="H545" s="13" t="s">
        <v>10</v>
      </c>
      <c r="I545" s="22"/>
      <c r="J545" s="22"/>
      <c r="K545" s="22"/>
      <c r="L545" s="22"/>
      <c r="M545" s="73">
        <v>3211503492001</v>
      </c>
      <c r="N545" s="3" t="s">
        <v>2606</v>
      </c>
      <c r="O545" s="56"/>
    </row>
    <row r="546" spans="1:15" x14ac:dyDescent="0.25">
      <c r="A546" s="9">
        <v>1</v>
      </c>
      <c r="B546" s="10" t="s">
        <v>794</v>
      </c>
      <c r="C546" s="10" t="s">
        <v>795</v>
      </c>
      <c r="D546" s="10" t="s">
        <v>796</v>
      </c>
      <c r="E546" s="13" t="s">
        <v>545</v>
      </c>
      <c r="F546" s="13" t="s">
        <v>10</v>
      </c>
      <c r="G546" s="13" t="s">
        <v>10</v>
      </c>
      <c r="H546" s="13" t="s">
        <v>10</v>
      </c>
      <c r="I546" s="22"/>
      <c r="J546" s="22"/>
      <c r="K546" s="22"/>
      <c r="L546" s="22"/>
      <c r="M546" s="73">
        <v>3211607111001</v>
      </c>
      <c r="N546" s="3" t="s">
        <v>2621</v>
      </c>
      <c r="O546" s="56"/>
    </row>
    <row r="547" spans="1:15" x14ac:dyDescent="0.25">
      <c r="A547" s="9">
        <v>1</v>
      </c>
      <c r="B547" s="10" t="s">
        <v>794</v>
      </c>
      <c r="C547" s="10" t="s">
        <v>795</v>
      </c>
      <c r="D547" s="10" t="s">
        <v>796</v>
      </c>
      <c r="E547" s="13" t="s">
        <v>546</v>
      </c>
      <c r="F547" s="13" t="s">
        <v>10</v>
      </c>
      <c r="G547" s="13" t="s">
        <v>10</v>
      </c>
      <c r="H547" s="13" t="s">
        <v>10</v>
      </c>
      <c r="I547" s="22"/>
      <c r="J547" s="22"/>
      <c r="K547" s="22"/>
      <c r="L547" s="22"/>
      <c r="M547" s="73">
        <v>3211607112001</v>
      </c>
      <c r="N547" s="3" t="s">
        <v>2621</v>
      </c>
      <c r="O547" s="56"/>
    </row>
    <row r="548" spans="1:15" x14ac:dyDescent="0.25">
      <c r="A548" s="9">
        <v>1</v>
      </c>
      <c r="B548" s="10" t="s">
        <v>794</v>
      </c>
      <c r="C548" s="10" t="s">
        <v>795</v>
      </c>
      <c r="D548" s="10" t="s">
        <v>796</v>
      </c>
      <c r="E548" s="13" t="s">
        <v>547</v>
      </c>
      <c r="F548" s="13"/>
      <c r="G548" s="13" t="s">
        <v>10</v>
      </c>
      <c r="H548" s="13" t="s">
        <v>10</v>
      </c>
      <c r="I548" s="22"/>
      <c r="J548" s="22"/>
      <c r="K548" s="22"/>
      <c r="L548" s="22"/>
      <c r="M548" s="73">
        <v>3212502411001</v>
      </c>
      <c r="N548" s="3" t="s">
        <v>2621</v>
      </c>
      <c r="O548" s="56"/>
    </row>
    <row r="549" spans="1:15" x14ac:dyDescent="0.25">
      <c r="A549" s="9">
        <v>1</v>
      </c>
      <c r="B549" s="10" t="s">
        <v>794</v>
      </c>
      <c r="C549" s="10" t="s">
        <v>795</v>
      </c>
      <c r="D549" s="10" t="s">
        <v>796</v>
      </c>
      <c r="E549" s="13" t="s">
        <v>548</v>
      </c>
      <c r="F549" s="13"/>
      <c r="G549" s="13" t="s">
        <v>10</v>
      </c>
      <c r="H549" s="13" t="s">
        <v>10</v>
      </c>
      <c r="I549" s="22"/>
      <c r="J549" s="22"/>
      <c r="K549" s="22"/>
      <c r="L549" s="22"/>
      <c r="M549" s="73">
        <v>3212502432001</v>
      </c>
      <c r="N549" s="3" t="s">
        <v>2621</v>
      </c>
      <c r="O549" s="56"/>
    </row>
    <row r="550" spans="1:15" x14ac:dyDescent="0.25">
      <c r="A550" s="9">
        <v>1</v>
      </c>
      <c r="B550" s="10" t="s">
        <v>794</v>
      </c>
      <c r="C550" s="10" t="s">
        <v>795</v>
      </c>
      <c r="D550" s="10" t="s">
        <v>796</v>
      </c>
      <c r="E550" s="13" t="s">
        <v>549</v>
      </c>
      <c r="F550" s="13"/>
      <c r="G550" s="13" t="s">
        <v>10</v>
      </c>
      <c r="H550" s="13" t="s">
        <v>10</v>
      </c>
      <c r="I550" s="22"/>
      <c r="J550" s="22"/>
      <c r="K550" s="22"/>
      <c r="L550" s="22"/>
      <c r="M550" s="73">
        <v>3212502462001</v>
      </c>
      <c r="N550" s="3" t="s">
        <v>2621</v>
      </c>
      <c r="O550" s="56"/>
    </row>
    <row r="551" spans="1:15" x14ac:dyDescent="0.25">
      <c r="A551" s="9">
        <v>1</v>
      </c>
      <c r="B551" s="10" t="s">
        <v>794</v>
      </c>
      <c r="C551" s="10" t="s">
        <v>795</v>
      </c>
      <c r="D551" s="10" t="s">
        <v>796</v>
      </c>
      <c r="E551" s="13" t="s">
        <v>550</v>
      </c>
      <c r="F551" s="13"/>
      <c r="G551" s="13" t="s">
        <v>10</v>
      </c>
      <c r="H551" s="13" t="s">
        <v>10</v>
      </c>
      <c r="I551" s="22">
        <v>0</v>
      </c>
      <c r="J551" s="22">
        <v>0</v>
      </c>
      <c r="K551" s="22">
        <v>0</v>
      </c>
      <c r="L551" s="22">
        <v>0</v>
      </c>
      <c r="M551" s="73"/>
      <c r="N551" s="3" t="s">
        <v>797</v>
      </c>
      <c r="O551" s="56"/>
    </row>
    <row r="552" spans="1:15" x14ac:dyDescent="0.25">
      <c r="A552" s="9">
        <v>1</v>
      </c>
      <c r="B552" s="10" t="s">
        <v>794</v>
      </c>
      <c r="C552" s="10" t="s">
        <v>795</v>
      </c>
      <c r="D552" s="10" t="s">
        <v>796</v>
      </c>
      <c r="E552" s="13" t="s">
        <v>551</v>
      </c>
      <c r="F552" s="13" t="s">
        <v>10</v>
      </c>
      <c r="G552" s="13" t="s">
        <v>10</v>
      </c>
      <c r="H552" s="13" t="s">
        <v>10</v>
      </c>
      <c r="I552" s="22"/>
      <c r="J552" s="22"/>
      <c r="K552" s="22"/>
      <c r="L552" s="22"/>
      <c r="M552" s="73">
        <v>3211116334001</v>
      </c>
      <c r="N552" s="3" t="s">
        <v>2621</v>
      </c>
      <c r="O552" s="56"/>
    </row>
    <row r="553" spans="1:15" x14ac:dyDescent="0.25">
      <c r="A553" s="9">
        <v>1</v>
      </c>
      <c r="B553" s="10" t="s">
        <v>794</v>
      </c>
      <c r="C553" s="10" t="s">
        <v>795</v>
      </c>
      <c r="D553" s="10" t="s">
        <v>796</v>
      </c>
      <c r="E553" s="13" t="s">
        <v>552</v>
      </c>
      <c r="F553" s="13" t="s">
        <v>10</v>
      </c>
      <c r="G553" s="13" t="s">
        <v>10</v>
      </c>
      <c r="H553" s="13" t="s">
        <v>10</v>
      </c>
      <c r="I553" s="22">
        <v>0</v>
      </c>
      <c r="J553" s="22">
        <v>0</v>
      </c>
      <c r="K553" s="22">
        <v>0</v>
      </c>
      <c r="L553" s="22">
        <v>0</v>
      </c>
      <c r="M553" s="73"/>
      <c r="N553" s="3" t="s">
        <v>797</v>
      </c>
      <c r="O553" s="56"/>
    </row>
    <row r="554" spans="1:15" x14ac:dyDescent="0.25">
      <c r="A554" s="9">
        <v>1</v>
      </c>
      <c r="B554" s="10" t="s">
        <v>794</v>
      </c>
      <c r="C554" s="10" t="s">
        <v>795</v>
      </c>
      <c r="D554" s="10" t="s">
        <v>796</v>
      </c>
      <c r="E554" s="13" t="s">
        <v>553</v>
      </c>
      <c r="F554" s="13" t="s">
        <v>10</v>
      </c>
      <c r="G554" s="13" t="s">
        <v>10</v>
      </c>
      <c r="H554" s="13" t="s">
        <v>10</v>
      </c>
      <c r="I554" s="22"/>
      <c r="J554" s="22"/>
      <c r="K554" s="22"/>
      <c r="L554" s="22"/>
      <c r="M554" s="73">
        <v>3211116313001</v>
      </c>
      <c r="N554" s="3" t="s">
        <v>2621</v>
      </c>
      <c r="O554" s="56"/>
    </row>
    <row r="555" spans="1:15" x14ac:dyDescent="0.25">
      <c r="A555" s="9">
        <v>1</v>
      </c>
      <c r="B555" s="10" t="s">
        <v>794</v>
      </c>
      <c r="C555" s="10" t="s">
        <v>795</v>
      </c>
      <c r="D555" s="10" t="s">
        <v>796</v>
      </c>
      <c r="E555" s="13" t="s">
        <v>554</v>
      </c>
      <c r="F555" s="13" t="s">
        <v>10</v>
      </c>
      <c r="G555" s="13" t="s">
        <v>10</v>
      </c>
      <c r="H555" s="13" t="s">
        <v>10</v>
      </c>
      <c r="I555" s="22"/>
      <c r="J555" s="22"/>
      <c r="K555" s="22"/>
      <c r="L555" s="22"/>
      <c r="M555" s="73">
        <v>3211116311001</v>
      </c>
      <c r="N555" s="3" t="s">
        <v>2621</v>
      </c>
      <c r="O555" s="56"/>
    </row>
    <row r="556" spans="1:15" x14ac:dyDescent="0.25">
      <c r="A556" s="9">
        <v>1</v>
      </c>
      <c r="B556" s="10" t="s">
        <v>794</v>
      </c>
      <c r="C556" s="10" t="s">
        <v>795</v>
      </c>
      <c r="D556" s="10" t="s">
        <v>796</v>
      </c>
      <c r="E556" s="13" t="s">
        <v>555</v>
      </c>
      <c r="F556" s="13" t="s">
        <v>10</v>
      </c>
      <c r="G556" s="13" t="s">
        <v>10</v>
      </c>
      <c r="H556" s="13" t="s">
        <v>10</v>
      </c>
      <c r="I556" s="22"/>
      <c r="J556" s="22"/>
      <c r="K556" s="22"/>
      <c r="L556" s="22"/>
      <c r="M556" s="73">
        <v>3211116303001</v>
      </c>
      <c r="N556" s="3" t="s">
        <v>2621</v>
      </c>
      <c r="O556" s="56"/>
    </row>
    <row r="557" spans="1:15" x14ac:dyDescent="0.25">
      <c r="A557" s="9">
        <v>1</v>
      </c>
      <c r="B557" s="10" t="s">
        <v>794</v>
      </c>
      <c r="C557" s="10" t="s">
        <v>795</v>
      </c>
      <c r="D557" s="10" t="s">
        <v>796</v>
      </c>
      <c r="E557" s="13" t="s">
        <v>556</v>
      </c>
      <c r="F557" s="13" t="s">
        <v>10</v>
      </c>
      <c r="G557" s="13" t="s">
        <v>10</v>
      </c>
      <c r="H557" s="13" t="s">
        <v>10</v>
      </c>
      <c r="I557" s="22">
        <v>0</v>
      </c>
      <c r="J557" s="22">
        <v>0</v>
      </c>
      <c r="K557" s="22">
        <v>0</v>
      </c>
      <c r="L557" s="22">
        <v>0</v>
      </c>
      <c r="M557" s="73"/>
      <c r="N557" s="3" t="s">
        <v>797</v>
      </c>
      <c r="O557" s="56"/>
    </row>
    <row r="558" spans="1:15" x14ac:dyDescent="0.25">
      <c r="A558" s="9">
        <v>1</v>
      </c>
      <c r="B558" s="10" t="s">
        <v>794</v>
      </c>
      <c r="C558" s="10" t="s">
        <v>795</v>
      </c>
      <c r="D558" s="10" t="s">
        <v>796</v>
      </c>
      <c r="E558" s="13" t="s">
        <v>557</v>
      </c>
      <c r="F558" s="13"/>
      <c r="G558" s="13" t="s">
        <v>47</v>
      </c>
      <c r="H558" s="13" t="s">
        <v>47</v>
      </c>
      <c r="I558" s="22"/>
      <c r="J558" s="22"/>
      <c r="K558" s="22"/>
      <c r="L558" s="22"/>
      <c r="M558" s="73">
        <v>3211116322001</v>
      </c>
      <c r="N558" s="3" t="s">
        <v>2621</v>
      </c>
      <c r="O558" s="56"/>
    </row>
    <row r="559" spans="1:15" x14ac:dyDescent="0.25">
      <c r="A559" s="9">
        <v>1</v>
      </c>
      <c r="B559" s="10" t="s">
        <v>794</v>
      </c>
      <c r="C559" s="10" t="s">
        <v>795</v>
      </c>
      <c r="D559" s="10" t="s">
        <v>796</v>
      </c>
      <c r="E559" s="13" t="s">
        <v>558</v>
      </c>
      <c r="F559" s="13"/>
      <c r="G559" s="13" t="s">
        <v>15</v>
      </c>
      <c r="H559" s="13" t="s">
        <v>10</v>
      </c>
      <c r="I559" s="22"/>
      <c r="J559" s="22"/>
      <c r="K559" s="22"/>
      <c r="L559" s="22"/>
      <c r="M559" s="73">
        <v>3212601531001</v>
      </c>
      <c r="N559" s="3" t="s">
        <v>2621</v>
      </c>
      <c r="O559" s="56"/>
    </row>
    <row r="560" spans="1:15" x14ac:dyDescent="0.25">
      <c r="A560" s="9">
        <v>1</v>
      </c>
      <c r="B560" s="10" t="s">
        <v>794</v>
      </c>
      <c r="C560" s="10" t="s">
        <v>795</v>
      </c>
      <c r="D560" s="10" t="s">
        <v>796</v>
      </c>
      <c r="E560" s="13" t="s">
        <v>559</v>
      </c>
      <c r="F560" s="13"/>
      <c r="G560" s="13" t="s">
        <v>15</v>
      </c>
      <c r="H560" s="13" t="s">
        <v>10</v>
      </c>
      <c r="I560" s="22"/>
      <c r="J560" s="22"/>
      <c r="K560" s="22"/>
      <c r="L560" s="22"/>
      <c r="M560" s="73">
        <v>3212601511001</v>
      </c>
      <c r="N560" s="3" t="s">
        <v>2621</v>
      </c>
      <c r="O560" s="56"/>
    </row>
    <row r="561" spans="1:15" x14ac:dyDescent="0.25">
      <c r="A561" s="9">
        <v>1</v>
      </c>
      <c r="B561" s="10" t="s">
        <v>794</v>
      </c>
      <c r="C561" s="10" t="s">
        <v>795</v>
      </c>
      <c r="D561" s="10" t="s">
        <v>796</v>
      </c>
      <c r="E561" s="13" t="s">
        <v>560</v>
      </c>
      <c r="F561" s="13"/>
      <c r="G561" s="13" t="s">
        <v>15</v>
      </c>
      <c r="H561" s="13" t="s">
        <v>10</v>
      </c>
      <c r="I561" s="22"/>
      <c r="J561" s="22"/>
      <c r="K561" s="22"/>
      <c r="L561" s="22"/>
      <c r="M561" s="73">
        <v>3212601521001</v>
      </c>
      <c r="N561" s="3" t="s">
        <v>2621</v>
      </c>
      <c r="O561" s="56"/>
    </row>
    <row r="562" spans="1:15" x14ac:dyDescent="0.25">
      <c r="A562" s="9">
        <v>1</v>
      </c>
      <c r="B562" s="10" t="s">
        <v>794</v>
      </c>
      <c r="C562" s="10" t="s">
        <v>795</v>
      </c>
      <c r="D562" s="10" t="s">
        <v>796</v>
      </c>
      <c r="E562" s="13" t="s">
        <v>561</v>
      </c>
      <c r="F562" s="13"/>
      <c r="G562" s="13" t="s">
        <v>15</v>
      </c>
      <c r="H562" s="13" t="s">
        <v>10</v>
      </c>
      <c r="I562" s="22"/>
      <c r="J562" s="22"/>
      <c r="K562" s="22"/>
      <c r="L562" s="22"/>
      <c r="M562" s="73">
        <v>3219999216001</v>
      </c>
      <c r="N562" s="3" t="s">
        <v>2621</v>
      </c>
      <c r="O562" s="56"/>
    </row>
    <row r="563" spans="1:15" x14ac:dyDescent="0.25">
      <c r="A563" s="9">
        <v>1</v>
      </c>
      <c r="B563" s="10" t="s">
        <v>794</v>
      </c>
      <c r="C563" s="10" t="s">
        <v>795</v>
      </c>
      <c r="D563" s="10" t="s">
        <v>796</v>
      </c>
      <c r="E563" s="13" t="s">
        <v>562</v>
      </c>
      <c r="F563" s="13" t="s">
        <v>15</v>
      </c>
      <c r="G563" s="13" t="s">
        <v>47</v>
      </c>
      <c r="H563" s="13" t="s">
        <v>47</v>
      </c>
      <c r="I563" s="22">
        <v>0</v>
      </c>
      <c r="J563" s="22">
        <v>0</v>
      </c>
      <c r="K563" s="22">
        <v>0</v>
      </c>
      <c r="L563" s="22">
        <v>0</v>
      </c>
      <c r="M563" s="73"/>
      <c r="N563" s="3" t="s">
        <v>797</v>
      </c>
      <c r="O563" s="56"/>
    </row>
    <row r="564" spans="1:15" ht="22.5" x14ac:dyDescent="0.25">
      <c r="A564" s="9">
        <v>1</v>
      </c>
      <c r="B564" s="10" t="s">
        <v>794</v>
      </c>
      <c r="C564" s="10" t="s">
        <v>795</v>
      </c>
      <c r="D564" s="10" t="s">
        <v>796</v>
      </c>
      <c r="E564" s="13" t="s">
        <v>563</v>
      </c>
      <c r="F564" s="13" t="s">
        <v>15</v>
      </c>
      <c r="G564" s="13" t="s">
        <v>47</v>
      </c>
      <c r="H564" s="13" t="s">
        <v>47</v>
      </c>
      <c r="I564" s="22"/>
      <c r="J564" s="22"/>
      <c r="K564" s="22"/>
      <c r="L564" s="22"/>
      <c r="M564" s="73">
        <v>3211203812001</v>
      </c>
      <c r="N564" s="3" t="s">
        <v>2618</v>
      </c>
      <c r="O564" s="56"/>
    </row>
    <row r="565" spans="1:15" x14ac:dyDescent="0.25">
      <c r="A565" s="9">
        <v>1</v>
      </c>
      <c r="B565" s="10" t="s">
        <v>794</v>
      </c>
      <c r="C565" s="10" t="s">
        <v>795</v>
      </c>
      <c r="D565" s="10" t="s">
        <v>796</v>
      </c>
      <c r="E565" s="13" t="s">
        <v>564</v>
      </c>
      <c r="F565" s="13" t="s">
        <v>15</v>
      </c>
      <c r="G565" s="13" t="s">
        <v>47</v>
      </c>
      <c r="H565" s="13" t="s">
        <v>47</v>
      </c>
      <c r="I565" s="22"/>
      <c r="J565" s="22"/>
      <c r="K565" s="22"/>
      <c r="L565" s="22"/>
      <c r="M565" s="73">
        <v>3211203822001</v>
      </c>
      <c r="N565" s="3" t="s">
        <v>2621</v>
      </c>
      <c r="O565" s="56"/>
    </row>
    <row r="566" spans="1:15" x14ac:dyDescent="0.25">
      <c r="A566" s="9">
        <v>1</v>
      </c>
      <c r="B566" s="10" t="s">
        <v>794</v>
      </c>
      <c r="C566" s="10" t="s">
        <v>795</v>
      </c>
      <c r="D566" s="10" t="s">
        <v>796</v>
      </c>
      <c r="E566" s="13" t="s">
        <v>565</v>
      </c>
      <c r="F566" s="13" t="s">
        <v>10</v>
      </c>
      <c r="G566" s="13" t="s">
        <v>10</v>
      </c>
      <c r="H566" s="13" t="s">
        <v>10</v>
      </c>
      <c r="I566" s="22">
        <v>0</v>
      </c>
      <c r="J566" s="22">
        <v>0</v>
      </c>
      <c r="K566" s="22">
        <v>0</v>
      </c>
      <c r="L566" s="22">
        <v>0</v>
      </c>
      <c r="M566" s="73"/>
      <c r="N566" s="3" t="s">
        <v>797</v>
      </c>
      <c r="O566" s="56"/>
    </row>
    <row r="567" spans="1:15" x14ac:dyDescent="0.25">
      <c r="A567" s="9">
        <v>1</v>
      </c>
      <c r="B567" s="10" t="s">
        <v>794</v>
      </c>
      <c r="C567" s="10" t="s">
        <v>795</v>
      </c>
      <c r="D567" s="10" t="s">
        <v>796</v>
      </c>
      <c r="E567" s="13" t="s">
        <v>566</v>
      </c>
      <c r="F567" s="13" t="s">
        <v>10</v>
      </c>
      <c r="G567" s="13" t="s">
        <v>10</v>
      </c>
      <c r="H567" s="13" t="s">
        <v>10</v>
      </c>
      <c r="I567" s="22">
        <v>0</v>
      </c>
      <c r="J567" s="22">
        <v>0</v>
      </c>
      <c r="K567" s="22">
        <v>0</v>
      </c>
      <c r="L567" s="22">
        <v>0</v>
      </c>
      <c r="M567" s="73"/>
      <c r="N567" s="3" t="s">
        <v>797</v>
      </c>
      <c r="O567" s="56"/>
    </row>
    <row r="568" spans="1:15" x14ac:dyDescent="0.25">
      <c r="A568" s="9">
        <v>1</v>
      </c>
      <c r="B568" s="10" t="s">
        <v>794</v>
      </c>
      <c r="C568" s="10" t="s">
        <v>795</v>
      </c>
      <c r="D568" s="10" t="s">
        <v>796</v>
      </c>
      <c r="E568" s="13" t="s">
        <v>567</v>
      </c>
      <c r="F568" s="13" t="s">
        <v>10</v>
      </c>
      <c r="G568" s="13" t="s">
        <v>10</v>
      </c>
      <c r="H568" s="13" t="s">
        <v>10</v>
      </c>
      <c r="I568" s="22"/>
      <c r="J568" s="22"/>
      <c r="K568" s="22"/>
      <c r="L568" s="22"/>
      <c r="M568" s="73">
        <v>3219999090001</v>
      </c>
      <c r="N568" s="3" t="s">
        <v>2621</v>
      </c>
      <c r="O568" s="56"/>
    </row>
    <row r="569" spans="1:15" x14ac:dyDescent="0.25">
      <c r="A569" s="9">
        <v>1</v>
      </c>
      <c r="B569" s="10" t="s">
        <v>794</v>
      </c>
      <c r="C569" s="10" t="s">
        <v>795</v>
      </c>
      <c r="D569" s="10" t="s">
        <v>796</v>
      </c>
      <c r="E569" s="13" t="s">
        <v>568</v>
      </c>
      <c r="F569" s="13"/>
      <c r="G569" s="13" t="s">
        <v>15</v>
      </c>
      <c r="H569" s="13" t="s">
        <v>10</v>
      </c>
      <c r="I569" s="22">
        <v>0</v>
      </c>
      <c r="J569" s="22">
        <v>0</v>
      </c>
      <c r="K569" s="22">
        <v>0</v>
      </c>
      <c r="L569" s="22">
        <v>0</v>
      </c>
      <c r="M569" s="73"/>
      <c r="N569" s="3" t="s">
        <v>797</v>
      </c>
      <c r="O569" s="56"/>
    </row>
    <row r="570" spans="1:15" x14ac:dyDescent="0.25">
      <c r="A570" s="9">
        <v>1</v>
      </c>
      <c r="B570" s="10" t="s">
        <v>794</v>
      </c>
      <c r="C570" s="10" t="s">
        <v>795</v>
      </c>
      <c r="D570" s="10" t="s">
        <v>796</v>
      </c>
      <c r="E570" s="13" t="s">
        <v>790</v>
      </c>
      <c r="F570" s="13"/>
      <c r="G570" s="13"/>
      <c r="H570" s="13" t="s">
        <v>10</v>
      </c>
      <c r="I570" s="22">
        <v>0</v>
      </c>
      <c r="J570" s="22">
        <v>0</v>
      </c>
      <c r="K570" s="22">
        <v>0</v>
      </c>
      <c r="L570" s="22">
        <v>0</v>
      </c>
      <c r="M570" s="73"/>
      <c r="N570" s="3" t="s">
        <v>797</v>
      </c>
      <c r="O570" s="56"/>
    </row>
    <row r="571" spans="1:15" x14ac:dyDescent="0.25">
      <c r="A571" s="9">
        <v>1</v>
      </c>
      <c r="B571" s="10" t="s">
        <v>794</v>
      </c>
      <c r="C571" s="10" t="s">
        <v>795</v>
      </c>
      <c r="D571" s="10" t="s">
        <v>796</v>
      </c>
      <c r="E571" s="13" t="s">
        <v>569</v>
      </c>
      <c r="F571" s="13" t="s">
        <v>10</v>
      </c>
      <c r="G571" s="13" t="s">
        <v>10</v>
      </c>
      <c r="H571" s="13" t="s">
        <v>10</v>
      </c>
      <c r="I571" s="22"/>
      <c r="J571" s="22"/>
      <c r="K571" s="22"/>
      <c r="L571" s="22"/>
      <c r="M571" s="73">
        <v>3212101207001</v>
      </c>
      <c r="N571" s="3" t="s">
        <v>2622</v>
      </c>
      <c r="O571" s="56"/>
    </row>
    <row r="572" spans="1:15" x14ac:dyDescent="0.25">
      <c r="A572" s="9">
        <v>1</v>
      </c>
      <c r="B572" s="10" t="s">
        <v>794</v>
      </c>
      <c r="C572" s="10" t="s">
        <v>795</v>
      </c>
      <c r="D572" s="10" t="s">
        <v>796</v>
      </c>
      <c r="E572" s="13" t="s">
        <v>570</v>
      </c>
      <c r="F572" s="13" t="s">
        <v>10</v>
      </c>
      <c r="G572" s="13" t="s">
        <v>10</v>
      </c>
      <c r="H572" s="13" t="s">
        <v>10</v>
      </c>
      <c r="I572" s="22">
        <v>0</v>
      </c>
      <c r="J572" s="22">
        <v>0</v>
      </c>
      <c r="K572" s="22">
        <v>0</v>
      </c>
      <c r="L572" s="22">
        <v>0</v>
      </c>
      <c r="M572" s="73"/>
      <c r="N572" s="3" t="s">
        <v>797</v>
      </c>
      <c r="O572" s="56"/>
    </row>
    <row r="573" spans="1:15" ht="22.5" x14ac:dyDescent="0.25">
      <c r="A573" s="9">
        <v>1</v>
      </c>
      <c r="B573" s="10" t="s">
        <v>794</v>
      </c>
      <c r="C573" s="10" t="s">
        <v>795</v>
      </c>
      <c r="D573" s="10" t="s">
        <v>796</v>
      </c>
      <c r="E573" s="13" t="s">
        <v>571</v>
      </c>
      <c r="F573" s="13" t="s">
        <v>10</v>
      </c>
      <c r="G573" s="13" t="s">
        <v>10</v>
      </c>
      <c r="H573" s="13" t="s">
        <v>10</v>
      </c>
      <c r="I573" s="22">
        <v>0</v>
      </c>
      <c r="J573" s="22">
        <v>0</v>
      </c>
      <c r="K573" s="22">
        <v>0</v>
      </c>
      <c r="L573" s="22">
        <v>0</v>
      </c>
      <c r="M573" s="73"/>
      <c r="N573" s="3" t="s">
        <v>797</v>
      </c>
      <c r="O573" s="56"/>
    </row>
    <row r="574" spans="1:15" ht="22.5" x14ac:dyDescent="0.25">
      <c r="A574" s="9">
        <v>1</v>
      </c>
      <c r="B574" s="10" t="s">
        <v>794</v>
      </c>
      <c r="C574" s="10" t="s">
        <v>795</v>
      </c>
      <c r="D574" s="10" t="s">
        <v>796</v>
      </c>
      <c r="E574" s="13" t="s">
        <v>572</v>
      </c>
      <c r="F574" s="13" t="s">
        <v>10</v>
      </c>
      <c r="G574" s="13" t="s">
        <v>10</v>
      </c>
      <c r="H574" s="13" t="s">
        <v>10</v>
      </c>
      <c r="I574" s="22">
        <v>0</v>
      </c>
      <c r="J574" s="22">
        <v>0</v>
      </c>
      <c r="K574" s="22">
        <v>0</v>
      </c>
      <c r="L574" s="22">
        <v>0</v>
      </c>
      <c r="M574" s="73"/>
      <c r="N574" s="3" t="s">
        <v>797</v>
      </c>
      <c r="O574" s="56"/>
    </row>
    <row r="575" spans="1:15" ht="22.5" x14ac:dyDescent="0.25">
      <c r="A575" s="9">
        <v>1</v>
      </c>
      <c r="B575" s="10" t="s">
        <v>794</v>
      </c>
      <c r="C575" s="10" t="s">
        <v>795</v>
      </c>
      <c r="D575" s="10" t="s">
        <v>796</v>
      </c>
      <c r="E575" s="13" t="s">
        <v>573</v>
      </c>
      <c r="F575" s="13" t="s">
        <v>10</v>
      </c>
      <c r="G575" s="13" t="s">
        <v>10</v>
      </c>
      <c r="H575" s="13" t="s">
        <v>10</v>
      </c>
      <c r="I575" s="22">
        <v>0</v>
      </c>
      <c r="J575" s="22">
        <v>0</v>
      </c>
      <c r="K575" s="22">
        <v>0</v>
      </c>
      <c r="L575" s="22">
        <v>0</v>
      </c>
      <c r="M575" s="73"/>
      <c r="N575" s="3" t="s">
        <v>797</v>
      </c>
      <c r="O575" s="56"/>
    </row>
    <row r="576" spans="1:15" x14ac:dyDescent="0.25">
      <c r="A576" s="9">
        <v>1</v>
      </c>
      <c r="B576" s="10" t="s">
        <v>794</v>
      </c>
      <c r="C576" s="10" t="s">
        <v>795</v>
      </c>
      <c r="D576" s="10" t="s">
        <v>796</v>
      </c>
      <c r="E576" s="13" t="s">
        <v>574</v>
      </c>
      <c r="F576" s="13" t="s">
        <v>10</v>
      </c>
      <c r="G576" s="13" t="s">
        <v>10</v>
      </c>
      <c r="H576" s="13" t="s">
        <v>10</v>
      </c>
      <c r="I576" s="22"/>
      <c r="J576" s="22"/>
      <c r="K576" s="22"/>
      <c r="L576" s="22"/>
      <c r="M576" s="73">
        <v>3211202302001</v>
      </c>
      <c r="N576" s="3" t="s">
        <v>2622</v>
      </c>
      <c r="O576" s="56"/>
    </row>
    <row r="577" spans="1:15" x14ac:dyDescent="0.25">
      <c r="A577" s="9">
        <v>1</v>
      </c>
      <c r="B577" s="10" t="s">
        <v>794</v>
      </c>
      <c r="C577" s="10" t="s">
        <v>795</v>
      </c>
      <c r="D577" s="10" t="s">
        <v>796</v>
      </c>
      <c r="E577" s="13" t="s">
        <v>575</v>
      </c>
      <c r="F577" s="13" t="s">
        <v>10</v>
      </c>
      <c r="G577" s="13" t="s">
        <v>10</v>
      </c>
      <c r="H577" s="13" t="s">
        <v>10</v>
      </c>
      <c r="I577" s="22">
        <v>0</v>
      </c>
      <c r="J577" s="22">
        <v>0</v>
      </c>
      <c r="K577" s="22">
        <v>0</v>
      </c>
      <c r="L577" s="22">
        <v>0</v>
      </c>
      <c r="M577" s="73"/>
      <c r="N577" s="3" t="s">
        <v>797</v>
      </c>
      <c r="O577" s="56"/>
    </row>
    <row r="578" spans="1:15" x14ac:dyDescent="0.25">
      <c r="A578" s="9">
        <v>1</v>
      </c>
      <c r="B578" s="10" t="s">
        <v>794</v>
      </c>
      <c r="C578" s="10" t="s">
        <v>795</v>
      </c>
      <c r="D578" s="10" t="s">
        <v>796</v>
      </c>
      <c r="E578" s="13" t="s">
        <v>576</v>
      </c>
      <c r="F578" s="13" t="s">
        <v>10</v>
      </c>
      <c r="G578" s="13" t="s">
        <v>10</v>
      </c>
      <c r="H578" s="13" t="s">
        <v>10</v>
      </c>
      <c r="I578" s="22">
        <v>0</v>
      </c>
      <c r="J578" s="22">
        <v>0</v>
      </c>
      <c r="K578" s="22">
        <v>0</v>
      </c>
      <c r="L578" s="22">
        <v>0</v>
      </c>
      <c r="M578" s="73"/>
      <c r="N578" s="3" t="s">
        <v>797</v>
      </c>
      <c r="O578" s="56"/>
    </row>
    <row r="579" spans="1:15" x14ac:dyDescent="0.25">
      <c r="A579" s="9">
        <v>1</v>
      </c>
      <c r="B579" s="10" t="s">
        <v>794</v>
      </c>
      <c r="C579" s="10" t="s">
        <v>795</v>
      </c>
      <c r="D579" s="10" t="s">
        <v>796</v>
      </c>
      <c r="E579" s="13" t="s">
        <v>577</v>
      </c>
      <c r="F579" s="13" t="s">
        <v>47</v>
      </c>
      <c r="G579" s="13" t="s">
        <v>47</v>
      </c>
      <c r="H579" s="13" t="s">
        <v>47</v>
      </c>
      <c r="I579" s="22">
        <v>0</v>
      </c>
      <c r="J579" s="22">
        <v>0</v>
      </c>
      <c r="K579" s="22">
        <v>0</v>
      </c>
      <c r="L579" s="22">
        <v>0</v>
      </c>
      <c r="M579" s="73"/>
      <c r="N579" s="3" t="s">
        <v>797</v>
      </c>
      <c r="O579" s="56"/>
    </row>
    <row r="580" spans="1:15" x14ac:dyDescent="0.25">
      <c r="A580" s="9">
        <v>1</v>
      </c>
      <c r="B580" s="10" t="s">
        <v>794</v>
      </c>
      <c r="C580" s="10" t="s">
        <v>795</v>
      </c>
      <c r="D580" s="10" t="s">
        <v>796</v>
      </c>
      <c r="E580" s="13" t="s">
        <v>578</v>
      </c>
      <c r="F580" s="13" t="s">
        <v>47</v>
      </c>
      <c r="G580" s="13" t="s">
        <v>47</v>
      </c>
      <c r="H580" s="13" t="s">
        <v>47</v>
      </c>
      <c r="I580" s="22">
        <v>0</v>
      </c>
      <c r="J580" s="22">
        <v>0</v>
      </c>
      <c r="K580" s="22">
        <v>0</v>
      </c>
      <c r="L580" s="22">
        <v>0</v>
      </c>
      <c r="M580" s="73"/>
      <c r="N580" s="3" t="s">
        <v>797</v>
      </c>
      <c r="O580" s="56"/>
    </row>
    <row r="581" spans="1:15" ht="22.5" x14ac:dyDescent="0.25">
      <c r="A581" s="9">
        <v>1</v>
      </c>
      <c r="B581" s="10" t="s">
        <v>794</v>
      </c>
      <c r="C581" s="10" t="s">
        <v>795</v>
      </c>
      <c r="D581" s="10" t="s">
        <v>796</v>
      </c>
      <c r="E581" s="13" t="s">
        <v>579</v>
      </c>
      <c r="F581" s="13"/>
      <c r="G581" s="13"/>
      <c r="H581" s="13" t="s">
        <v>10</v>
      </c>
      <c r="I581" s="22"/>
      <c r="J581" s="22"/>
      <c r="K581" s="22"/>
      <c r="L581" s="22"/>
      <c r="M581" s="73">
        <v>3219999545001</v>
      </c>
      <c r="N581" s="3" t="s">
        <v>2621</v>
      </c>
      <c r="O581" s="56"/>
    </row>
    <row r="582" spans="1:15" ht="168.75" x14ac:dyDescent="0.25">
      <c r="A582" s="9">
        <v>1</v>
      </c>
      <c r="B582" s="10" t="s">
        <v>794</v>
      </c>
      <c r="C582" s="10" t="s">
        <v>795</v>
      </c>
      <c r="D582" s="10" t="s">
        <v>796</v>
      </c>
      <c r="E582" s="13" t="s">
        <v>580</v>
      </c>
      <c r="F582" s="13" t="s">
        <v>10</v>
      </c>
      <c r="G582" s="13" t="s">
        <v>10</v>
      </c>
      <c r="H582" s="13" t="s">
        <v>10</v>
      </c>
      <c r="I582" s="22">
        <v>0</v>
      </c>
      <c r="J582" s="22">
        <v>0</v>
      </c>
      <c r="K582" s="22">
        <v>0</v>
      </c>
      <c r="L582" s="22">
        <v>0</v>
      </c>
      <c r="M582" s="73"/>
      <c r="N582" s="3" t="s">
        <v>797</v>
      </c>
      <c r="O582" s="56"/>
    </row>
    <row r="583" spans="1:15" x14ac:dyDescent="0.25">
      <c r="A583" s="9">
        <v>1</v>
      </c>
      <c r="B583" s="10" t="s">
        <v>794</v>
      </c>
      <c r="C583" s="10" t="s">
        <v>795</v>
      </c>
      <c r="D583" s="10" t="s">
        <v>796</v>
      </c>
      <c r="E583" s="13" t="s">
        <v>581</v>
      </c>
      <c r="F583" s="13" t="s">
        <v>10</v>
      </c>
      <c r="G583" s="13" t="s">
        <v>10</v>
      </c>
      <c r="H583" s="13" t="s">
        <v>10</v>
      </c>
      <c r="I583" s="22">
        <v>0</v>
      </c>
      <c r="J583" s="22">
        <v>0</v>
      </c>
      <c r="K583" s="22">
        <v>0</v>
      </c>
      <c r="L583" s="22">
        <v>0</v>
      </c>
      <c r="M583" s="73"/>
      <c r="N583" s="3" t="s">
        <v>797</v>
      </c>
      <c r="O583" s="56"/>
    </row>
    <row r="584" spans="1:15" x14ac:dyDescent="0.25">
      <c r="A584" s="9">
        <v>1</v>
      </c>
      <c r="B584" s="10" t="s">
        <v>794</v>
      </c>
      <c r="C584" s="10" t="s">
        <v>795</v>
      </c>
      <c r="D584" s="10" t="s">
        <v>796</v>
      </c>
      <c r="E584" s="13" t="s">
        <v>582</v>
      </c>
      <c r="F584" s="13"/>
      <c r="G584" s="13" t="s">
        <v>10</v>
      </c>
      <c r="H584" s="13" t="s">
        <v>10</v>
      </c>
      <c r="I584" s="22"/>
      <c r="J584" s="22"/>
      <c r="K584" s="22"/>
      <c r="L584" s="22"/>
      <c r="M584" s="73">
        <v>3211303202001</v>
      </c>
      <c r="N584" s="3" t="s">
        <v>2621</v>
      </c>
      <c r="O584" s="56"/>
    </row>
    <row r="585" spans="1:15" x14ac:dyDescent="0.25">
      <c r="A585" s="9">
        <v>1</v>
      </c>
      <c r="B585" s="10" t="s">
        <v>794</v>
      </c>
      <c r="C585" s="10" t="s">
        <v>795</v>
      </c>
      <c r="D585" s="10" t="s">
        <v>796</v>
      </c>
      <c r="E585" s="13" t="s">
        <v>583</v>
      </c>
      <c r="F585" s="13" t="s">
        <v>10</v>
      </c>
      <c r="G585" s="13" t="s">
        <v>10</v>
      </c>
      <c r="H585" s="13" t="s">
        <v>10</v>
      </c>
      <c r="I585" s="22">
        <v>0</v>
      </c>
      <c r="J585" s="22">
        <v>0</v>
      </c>
      <c r="K585" s="22">
        <v>0</v>
      </c>
      <c r="L585" s="22">
        <v>0</v>
      </c>
      <c r="M585" s="73"/>
      <c r="N585" s="3" t="s">
        <v>797</v>
      </c>
      <c r="O585" s="56"/>
    </row>
    <row r="586" spans="1:15" x14ac:dyDescent="0.25">
      <c r="A586" s="9">
        <v>1</v>
      </c>
      <c r="B586" s="10" t="s">
        <v>794</v>
      </c>
      <c r="C586" s="10" t="s">
        <v>795</v>
      </c>
      <c r="D586" s="10" t="s">
        <v>796</v>
      </c>
      <c r="E586" s="13" t="s">
        <v>584</v>
      </c>
      <c r="F586" s="13" t="s">
        <v>10</v>
      </c>
      <c r="G586" s="13" t="s">
        <v>10</v>
      </c>
      <c r="H586" s="13" t="s">
        <v>10</v>
      </c>
      <c r="I586" s="22">
        <v>0</v>
      </c>
      <c r="J586" s="22">
        <v>0</v>
      </c>
      <c r="K586" s="22">
        <v>0</v>
      </c>
      <c r="L586" s="22">
        <v>0</v>
      </c>
      <c r="M586" s="73"/>
      <c r="N586" s="3" t="s">
        <v>797</v>
      </c>
      <c r="O586" s="56"/>
    </row>
    <row r="587" spans="1:15" x14ac:dyDescent="0.25">
      <c r="A587" s="9">
        <v>1</v>
      </c>
      <c r="B587" s="10" t="s">
        <v>794</v>
      </c>
      <c r="C587" s="10" t="s">
        <v>795</v>
      </c>
      <c r="D587" s="10" t="s">
        <v>796</v>
      </c>
      <c r="E587" s="13" t="s">
        <v>585</v>
      </c>
      <c r="F587" s="13" t="s">
        <v>10</v>
      </c>
      <c r="G587" s="13" t="s">
        <v>10</v>
      </c>
      <c r="H587" s="13" t="s">
        <v>10</v>
      </c>
      <c r="I587" s="22">
        <v>0</v>
      </c>
      <c r="J587" s="22">
        <v>0</v>
      </c>
      <c r="K587" s="22">
        <v>0</v>
      </c>
      <c r="L587" s="22">
        <v>0</v>
      </c>
      <c r="M587" s="73"/>
      <c r="N587" s="3" t="s">
        <v>797</v>
      </c>
      <c r="O587" s="56"/>
    </row>
    <row r="588" spans="1:15" x14ac:dyDescent="0.25">
      <c r="A588" s="9">
        <v>1</v>
      </c>
      <c r="B588" s="10" t="s">
        <v>794</v>
      </c>
      <c r="C588" s="10" t="s">
        <v>795</v>
      </c>
      <c r="D588" s="10" t="s">
        <v>796</v>
      </c>
      <c r="E588" s="13" t="s">
        <v>586</v>
      </c>
      <c r="F588" s="13" t="s">
        <v>10</v>
      </c>
      <c r="G588" s="13" t="s">
        <v>10</v>
      </c>
      <c r="H588" s="13" t="s">
        <v>10</v>
      </c>
      <c r="I588" s="22"/>
      <c r="J588" s="22"/>
      <c r="K588" s="22"/>
      <c r="L588" s="22"/>
      <c r="M588" s="73">
        <v>3211111613001</v>
      </c>
      <c r="N588" s="3" t="s">
        <v>2621</v>
      </c>
      <c r="O588" s="56"/>
    </row>
    <row r="589" spans="1:15" x14ac:dyDescent="0.25">
      <c r="A589" s="9">
        <v>1</v>
      </c>
      <c r="B589" s="10" t="s">
        <v>794</v>
      </c>
      <c r="C589" s="10" t="s">
        <v>795</v>
      </c>
      <c r="D589" s="10" t="s">
        <v>796</v>
      </c>
      <c r="E589" s="13" t="s">
        <v>587</v>
      </c>
      <c r="F589" s="13" t="s">
        <v>10</v>
      </c>
      <c r="G589" s="13" t="s">
        <v>10</v>
      </c>
      <c r="H589" s="13" t="s">
        <v>10</v>
      </c>
      <c r="I589" s="22"/>
      <c r="J589" s="22"/>
      <c r="K589" s="22"/>
      <c r="L589" s="22"/>
      <c r="M589" s="73">
        <v>3211802311001</v>
      </c>
      <c r="N589" s="3" t="s">
        <v>2621</v>
      </c>
      <c r="O589" s="56"/>
    </row>
    <row r="590" spans="1:15" x14ac:dyDescent="0.25">
      <c r="A590" s="9">
        <v>1</v>
      </c>
      <c r="B590" s="10" t="s">
        <v>794</v>
      </c>
      <c r="C590" s="10" t="s">
        <v>795</v>
      </c>
      <c r="D590" s="10" t="s">
        <v>796</v>
      </c>
      <c r="E590" s="13" t="s">
        <v>588</v>
      </c>
      <c r="F590" s="13" t="s">
        <v>10</v>
      </c>
      <c r="G590" s="13" t="s">
        <v>10</v>
      </c>
      <c r="H590" s="13" t="s">
        <v>10</v>
      </c>
      <c r="I590" s="22">
        <v>0</v>
      </c>
      <c r="J590" s="22">
        <v>0</v>
      </c>
      <c r="K590" s="22">
        <v>0</v>
      </c>
      <c r="L590" s="22">
        <v>0</v>
      </c>
      <c r="M590" s="73"/>
      <c r="N590" s="3" t="s">
        <v>797</v>
      </c>
      <c r="O590" s="56"/>
    </row>
    <row r="591" spans="1:15" x14ac:dyDescent="0.25">
      <c r="A591" s="9">
        <v>1</v>
      </c>
      <c r="B591" s="10" t="s">
        <v>794</v>
      </c>
      <c r="C591" s="10" t="s">
        <v>795</v>
      </c>
      <c r="D591" s="10" t="s">
        <v>796</v>
      </c>
      <c r="E591" s="13" t="s">
        <v>589</v>
      </c>
      <c r="F591" s="13"/>
      <c r="G591" s="13" t="s">
        <v>10</v>
      </c>
      <c r="H591" s="13" t="s">
        <v>10</v>
      </c>
      <c r="I591" s="22">
        <v>0</v>
      </c>
      <c r="J591" s="22">
        <v>0</v>
      </c>
      <c r="K591" s="22">
        <v>0</v>
      </c>
      <c r="L591" s="22">
        <v>0</v>
      </c>
      <c r="M591" s="73"/>
      <c r="N591" s="3" t="s">
        <v>797</v>
      </c>
      <c r="O591" s="56"/>
    </row>
    <row r="592" spans="1:15" x14ac:dyDescent="0.25">
      <c r="A592" s="9">
        <v>1</v>
      </c>
      <c r="B592" s="10" t="s">
        <v>794</v>
      </c>
      <c r="C592" s="10" t="s">
        <v>795</v>
      </c>
      <c r="D592" s="10" t="s">
        <v>796</v>
      </c>
      <c r="E592" s="13" t="s">
        <v>590</v>
      </c>
      <c r="F592" s="13"/>
      <c r="G592" s="13" t="s">
        <v>10</v>
      </c>
      <c r="H592" s="13" t="s">
        <v>10</v>
      </c>
      <c r="I592" s="22"/>
      <c r="J592" s="22"/>
      <c r="K592" s="22"/>
      <c r="L592" s="22"/>
      <c r="M592" s="73">
        <v>3211301402001</v>
      </c>
      <c r="N592" s="3" t="s">
        <v>2606</v>
      </c>
      <c r="O592" s="56"/>
    </row>
    <row r="593" spans="1:15" x14ac:dyDescent="0.25">
      <c r="A593" s="9">
        <v>1</v>
      </c>
      <c r="B593" s="10" t="s">
        <v>794</v>
      </c>
      <c r="C593" s="10" t="s">
        <v>795</v>
      </c>
      <c r="D593" s="10" t="s">
        <v>796</v>
      </c>
      <c r="E593" s="13" t="s">
        <v>591</v>
      </c>
      <c r="F593" s="13"/>
      <c r="G593" s="13"/>
      <c r="H593" s="13" t="s">
        <v>10</v>
      </c>
      <c r="I593" s="22"/>
      <c r="J593" s="22"/>
      <c r="K593" s="22"/>
      <c r="L593" s="22"/>
      <c r="M593" s="73">
        <v>3211504712001</v>
      </c>
      <c r="N593" s="3" t="s">
        <v>2621</v>
      </c>
      <c r="O593" s="56"/>
    </row>
    <row r="594" spans="1:15" x14ac:dyDescent="0.25">
      <c r="A594" s="9">
        <v>1</v>
      </c>
      <c r="B594" s="10" t="s">
        <v>794</v>
      </c>
      <c r="C594" s="10" t="s">
        <v>795</v>
      </c>
      <c r="D594" s="10" t="s">
        <v>796</v>
      </c>
      <c r="E594" s="13" t="s">
        <v>592</v>
      </c>
      <c r="F594" s="13"/>
      <c r="G594" s="13"/>
      <c r="H594" s="13" t="s">
        <v>10</v>
      </c>
      <c r="I594" s="22"/>
      <c r="J594" s="22"/>
      <c r="K594" s="22"/>
      <c r="L594" s="22"/>
      <c r="M594" s="73">
        <v>3211504722001</v>
      </c>
      <c r="N594" s="3" t="s">
        <v>2621</v>
      </c>
      <c r="O594" s="56"/>
    </row>
    <row r="595" spans="1:15" x14ac:dyDescent="0.25">
      <c r="A595" s="9">
        <v>1</v>
      </c>
      <c r="B595" s="10" t="s">
        <v>794</v>
      </c>
      <c r="C595" s="10" t="s">
        <v>795</v>
      </c>
      <c r="D595" s="10" t="s">
        <v>796</v>
      </c>
      <c r="E595" s="13" t="s">
        <v>593</v>
      </c>
      <c r="F595" s="13"/>
      <c r="G595" s="13"/>
      <c r="H595" s="13" t="s">
        <v>10</v>
      </c>
      <c r="I595" s="22">
        <v>0</v>
      </c>
      <c r="J595" s="22">
        <v>0</v>
      </c>
      <c r="K595" s="22">
        <v>0</v>
      </c>
      <c r="L595" s="22">
        <v>0</v>
      </c>
      <c r="M595" s="73"/>
      <c r="N595" s="3" t="s">
        <v>797</v>
      </c>
      <c r="O595" s="56"/>
    </row>
    <row r="596" spans="1:15" x14ac:dyDescent="0.25">
      <c r="A596" s="9">
        <v>1</v>
      </c>
      <c r="B596" s="10" t="s">
        <v>794</v>
      </c>
      <c r="C596" s="10" t="s">
        <v>795</v>
      </c>
      <c r="D596" s="10" t="s">
        <v>796</v>
      </c>
      <c r="E596" s="13" t="s">
        <v>594</v>
      </c>
      <c r="F596" s="13"/>
      <c r="G596" s="13" t="s">
        <v>10</v>
      </c>
      <c r="H596" s="13" t="s">
        <v>10</v>
      </c>
      <c r="I596" s="22"/>
      <c r="J596" s="22"/>
      <c r="K596" s="22"/>
      <c r="L596" s="22"/>
      <c r="M596" s="73">
        <v>3212006412001</v>
      </c>
      <c r="N596" s="3" t="s">
        <v>2621</v>
      </c>
      <c r="O596" s="56"/>
    </row>
    <row r="597" spans="1:15" x14ac:dyDescent="0.25">
      <c r="A597" s="9">
        <v>1</v>
      </c>
      <c r="B597" s="10" t="s">
        <v>794</v>
      </c>
      <c r="C597" s="10" t="s">
        <v>795</v>
      </c>
      <c r="D597" s="10" t="s">
        <v>796</v>
      </c>
      <c r="E597" s="13" t="s">
        <v>595</v>
      </c>
      <c r="F597" s="13" t="s">
        <v>10</v>
      </c>
      <c r="G597" s="13" t="s">
        <v>10</v>
      </c>
      <c r="H597" s="13" t="s">
        <v>10</v>
      </c>
      <c r="I597" s="22"/>
      <c r="J597" s="22"/>
      <c r="K597" s="22"/>
      <c r="L597" s="22"/>
      <c r="M597" s="73">
        <v>3211601611001</v>
      </c>
      <c r="N597" s="3" t="s">
        <v>2621</v>
      </c>
      <c r="O597" s="56"/>
    </row>
    <row r="598" spans="1:15" x14ac:dyDescent="0.25">
      <c r="A598" s="9">
        <v>1</v>
      </c>
      <c r="B598" s="10" t="s">
        <v>794</v>
      </c>
      <c r="C598" s="10" t="s">
        <v>795</v>
      </c>
      <c r="D598" s="10" t="s">
        <v>796</v>
      </c>
      <c r="E598" s="13" t="s">
        <v>596</v>
      </c>
      <c r="F598" s="13"/>
      <c r="G598" s="13" t="s">
        <v>10</v>
      </c>
      <c r="H598" s="13" t="s">
        <v>10</v>
      </c>
      <c r="I598" s="22"/>
      <c r="J598" s="22"/>
      <c r="K598" s="22"/>
      <c r="L598" s="22"/>
      <c r="M598" s="73">
        <v>3211601622001</v>
      </c>
      <c r="N598" s="3" t="s">
        <v>2621</v>
      </c>
      <c r="O598" s="56"/>
    </row>
    <row r="599" spans="1:15" x14ac:dyDescent="0.25">
      <c r="A599" s="9">
        <v>1</v>
      </c>
      <c r="B599" s="10" t="s">
        <v>794</v>
      </c>
      <c r="C599" s="10" t="s">
        <v>795</v>
      </c>
      <c r="D599" s="10" t="s">
        <v>796</v>
      </c>
      <c r="E599" s="13" t="s">
        <v>597</v>
      </c>
      <c r="F599" s="13" t="s">
        <v>10</v>
      </c>
      <c r="G599" s="13" t="s">
        <v>10</v>
      </c>
      <c r="H599" s="13" t="s">
        <v>10</v>
      </c>
      <c r="I599" s="22">
        <v>0</v>
      </c>
      <c r="J599" s="22">
        <v>0</v>
      </c>
      <c r="K599" s="22">
        <v>0</v>
      </c>
      <c r="L599" s="22">
        <v>0</v>
      </c>
      <c r="M599" s="73"/>
      <c r="N599" s="3" t="s">
        <v>797</v>
      </c>
      <c r="O599" s="56"/>
    </row>
    <row r="600" spans="1:15" x14ac:dyDescent="0.25">
      <c r="A600" s="9">
        <v>1</v>
      </c>
      <c r="B600" s="10" t="s">
        <v>794</v>
      </c>
      <c r="C600" s="10" t="s">
        <v>795</v>
      </c>
      <c r="D600" s="10" t="s">
        <v>796</v>
      </c>
      <c r="E600" s="13" t="s">
        <v>598</v>
      </c>
      <c r="F600" s="13"/>
      <c r="G600" s="13" t="s">
        <v>10</v>
      </c>
      <c r="H600" s="13" t="s">
        <v>10</v>
      </c>
      <c r="I600" s="22"/>
      <c r="J600" s="22"/>
      <c r="K600" s="22"/>
      <c r="L600" s="22"/>
      <c r="M600" s="73">
        <v>3219999871001</v>
      </c>
      <c r="N600" s="3" t="s">
        <v>2606</v>
      </c>
      <c r="O600" s="56"/>
    </row>
    <row r="601" spans="1:15" x14ac:dyDescent="0.25">
      <c r="A601" s="9">
        <v>1</v>
      </c>
      <c r="B601" s="10" t="s">
        <v>794</v>
      </c>
      <c r="C601" s="10" t="s">
        <v>795</v>
      </c>
      <c r="D601" s="10" t="s">
        <v>796</v>
      </c>
      <c r="E601" s="13" t="s">
        <v>599</v>
      </c>
      <c r="F601" s="13"/>
      <c r="G601" s="13" t="s">
        <v>10</v>
      </c>
      <c r="H601" s="13" t="s">
        <v>10</v>
      </c>
      <c r="I601" s="22"/>
      <c r="J601" s="22"/>
      <c r="K601" s="22"/>
      <c r="L601" s="22"/>
      <c r="M601" s="73">
        <v>3219999336001</v>
      </c>
      <c r="N601" s="3" t="s">
        <v>2621</v>
      </c>
      <c r="O601" s="56"/>
    </row>
    <row r="602" spans="1:15" x14ac:dyDescent="0.25">
      <c r="A602" s="9">
        <v>1</v>
      </c>
      <c r="B602" s="10" t="s">
        <v>794</v>
      </c>
      <c r="C602" s="10" t="s">
        <v>795</v>
      </c>
      <c r="D602" s="10" t="s">
        <v>796</v>
      </c>
      <c r="E602" s="13" t="s">
        <v>600</v>
      </c>
      <c r="F602" s="13"/>
      <c r="G602" s="13" t="s">
        <v>10</v>
      </c>
      <c r="H602" s="13" t="s">
        <v>10</v>
      </c>
      <c r="I602" s="22"/>
      <c r="J602" s="22"/>
      <c r="K602" s="22"/>
      <c r="L602" s="22"/>
      <c r="M602" s="73">
        <v>3211607422001</v>
      </c>
      <c r="N602" s="3" t="s">
        <v>2621</v>
      </c>
      <c r="O602" s="56"/>
    </row>
    <row r="603" spans="1:15" x14ac:dyDescent="0.25">
      <c r="A603" s="9">
        <v>1</v>
      </c>
      <c r="B603" s="10" t="s">
        <v>794</v>
      </c>
      <c r="C603" s="10" t="s">
        <v>795</v>
      </c>
      <c r="D603" s="10" t="s">
        <v>796</v>
      </c>
      <c r="E603" s="13" t="s">
        <v>601</v>
      </c>
      <c r="F603" s="13" t="s">
        <v>10</v>
      </c>
      <c r="G603" s="13" t="s">
        <v>10</v>
      </c>
      <c r="H603" s="13" t="s">
        <v>10</v>
      </c>
      <c r="I603" s="22">
        <v>0</v>
      </c>
      <c r="J603" s="22">
        <v>0</v>
      </c>
      <c r="K603" s="22">
        <v>0</v>
      </c>
      <c r="L603" s="22">
        <v>0</v>
      </c>
      <c r="M603" s="73"/>
      <c r="N603" s="3" t="s">
        <v>797</v>
      </c>
      <c r="O603" s="56"/>
    </row>
    <row r="604" spans="1:15" x14ac:dyDescent="0.25">
      <c r="A604" s="9">
        <v>1</v>
      </c>
      <c r="B604" s="10" t="s">
        <v>794</v>
      </c>
      <c r="C604" s="10" t="s">
        <v>795</v>
      </c>
      <c r="D604" s="10" t="s">
        <v>796</v>
      </c>
      <c r="E604" s="13" t="s">
        <v>602</v>
      </c>
      <c r="F604" s="13"/>
      <c r="G604" s="13" t="s">
        <v>10</v>
      </c>
      <c r="H604" s="13" t="s">
        <v>10</v>
      </c>
      <c r="I604" s="22"/>
      <c r="J604" s="22"/>
      <c r="K604" s="22"/>
      <c r="L604" s="22"/>
      <c r="M604" s="73">
        <v>3211105812001</v>
      </c>
      <c r="N604" s="3" t="s">
        <v>2621</v>
      </c>
      <c r="O604" s="56"/>
    </row>
    <row r="605" spans="1:15" x14ac:dyDescent="0.25">
      <c r="A605" s="9">
        <v>1</v>
      </c>
      <c r="B605" s="10" t="s">
        <v>794</v>
      </c>
      <c r="C605" s="10" t="s">
        <v>795</v>
      </c>
      <c r="D605" s="10" t="s">
        <v>796</v>
      </c>
      <c r="E605" s="13" t="s">
        <v>603</v>
      </c>
      <c r="F605" s="13"/>
      <c r="G605" s="13" t="s">
        <v>15</v>
      </c>
      <c r="H605" s="13" t="s">
        <v>10</v>
      </c>
      <c r="I605" s="22"/>
      <c r="J605" s="22"/>
      <c r="K605" s="22"/>
      <c r="L605" s="22"/>
      <c r="M605" s="73">
        <v>3212509402001</v>
      </c>
      <c r="N605" s="3" t="s">
        <v>2621</v>
      </c>
      <c r="O605" s="56"/>
    </row>
    <row r="606" spans="1:15" x14ac:dyDescent="0.25">
      <c r="A606" s="9">
        <v>1</v>
      </c>
      <c r="B606" s="10" t="s">
        <v>794</v>
      </c>
      <c r="C606" s="10" t="s">
        <v>795</v>
      </c>
      <c r="D606" s="10" t="s">
        <v>796</v>
      </c>
      <c r="E606" s="13" t="s">
        <v>604</v>
      </c>
      <c r="F606" s="13"/>
      <c r="G606" s="13" t="s">
        <v>15</v>
      </c>
      <c r="H606" s="13" t="s">
        <v>10</v>
      </c>
      <c r="I606" s="22"/>
      <c r="J606" s="22"/>
      <c r="K606" s="22"/>
      <c r="L606" s="22"/>
      <c r="M606" s="73">
        <v>3212509412001</v>
      </c>
      <c r="N606" s="3" t="s">
        <v>2621</v>
      </c>
      <c r="O606" s="56"/>
    </row>
    <row r="607" spans="1:15" x14ac:dyDescent="0.25">
      <c r="A607" s="9">
        <v>1</v>
      </c>
      <c r="B607" s="10" t="s">
        <v>794</v>
      </c>
      <c r="C607" s="10" t="s">
        <v>795</v>
      </c>
      <c r="D607" s="10" t="s">
        <v>796</v>
      </c>
      <c r="E607" s="13" t="s">
        <v>605</v>
      </c>
      <c r="F607" s="13"/>
      <c r="G607" s="13"/>
      <c r="H607" s="13" t="s">
        <v>47</v>
      </c>
      <c r="I607" s="22">
        <v>0</v>
      </c>
      <c r="J607" s="22">
        <v>0</v>
      </c>
      <c r="K607" s="22">
        <v>0</v>
      </c>
      <c r="L607" s="22">
        <v>0</v>
      </c>
      <c r="M607" s="73"/>
      <c r="N607" s="3" t="s">
        <v>797</v>
      </c>
      <c r="O607" s="56"/>
    </row>
    <row r="608" spans="1:15" ht="22.5" x14ac:dyDescent="0.25">
      <c r="A608" s="9">
        <v>1</v>
      </c>
      <c r="B608" s="10" t="s">
        <v>794</v>
      </c>
      <c r="C608" s="10" t="s">
        <v>795</v>
      </c>
      <c r="D608" s="10" t="s">
        <v>796</v>
      </c>
      <c r="E608" s="13" t="s">
        <v>606</v>
      </c>
      <c r="F608" s="13" t="s">
        <v>10</v>
      </c>
      <c r="G608" s="13" t="s">
        <v>10</v>
      </c>
      <c r="H608" s="13" t="s">
        <v>10</v>
      </c>
      <c r="I608" s="22"/>
      <c r="J608" s="22"/>
      <c r="K608" s="22"/>
      <c r="L608" s="22"/>
      <c r="M608" s="73">
        <v>3211202731001</v>
      </c>
      <c r="N608" s="3" t="s">
        <v>2621</v>
      </c>
      <c r="O608" s="56"/>
    </row>
    <row r="609" spans="1:15" ht="22.5" x14ac:dyDescent="0.25">
      <c r="A609" s="9">
        <v>1</v>
      </c>
      <c r="B609" s="10" t="s">
        <v>794</v>
      </c>
      <c r="C609" s="10" t="s">
        <v>795</v>
      </c>
      <c r="D609" s="10" t="s">
        <v>796</v>
      </c>
      <c r="E609" s="13" t="s">
        <v>607</v>
      </c>
      <c r="F609" s="13" t="s">
        <v>10</v>
      </c>
      <c r="G609" s="13" t="s">
        <v>10</v>
      </c>
      <c r="H609" s="13" t="s">
        <v>10</v>
      </c>
      <c r="I609" s="22"/>
      <c r="J609" s="22"/>
      <c r="K609" s="22"/>
      <c r="L609" s="22"/>
      <c r="M609" s="73">
        <v>3211202711001</v>
      </c>
      <c r="N609" s="3" t="s">
        <v>2621</v>
      </c>
      <c r="O609" s="56"/>
    </row>
    <row r="610" spans="1:15" x14ac:dyDescent="0.25">
      <c r="A610" s="9">
        <v>1</v>
      </c>
      <c r="B610" s="10" t="s">
        <v>794</v>
      </c>
      <c r="C610" s="10" t="s">
        <v>795</v>
      </c>
      <c r="D610" s="10" t="s">
        <v>796</v>
      </c>
      <c r="E610" s="13" t="s">
        <v>608</v>
      </c>
      <c r="F610" s="13" t="s">
        <v>10</v>
      </c>
      <c r="G610" s="13" t="s">
        <v>10</v>
      </c>
      <c r="H610" s="13" t="s">
        <v>10</v>
      </c>
      <c r="I610" s="22">
        <v>0</v>
      </c>
      <c r="J610" s="22">
        <v>0</v>
      </c>
      <c r="K610" s="22">
        <v>0</v>
      </c>
      <c r="L610" s="22">
        <v>0</v>
      </c>
      <c r="M610" s="73"/>
      <c r="N610" s="3" t="s">
        <v>797</v>
      </c>
      <c r="O610" s="56"/>
    </row>
    <row r="611" spans="1:15" ht="22.5" x14ac:dyDescent="0.25">
      <c r="A611" s="9">
        <v>1</v>
      </c>
      <c r="B611" s="10" t="s">
        <v>794</v>
      </c>
      <c r="C611" s="10" t="s">
        <v>795</v>
      </c>
      <c r="D611" s="10" t="s">
        <v>796</v>
      </c>
      <c r="E611" s="13" t="s">
        <v>609</v>
      </c>
      <c r="F611" s="13" t="s">
        <v>10</v>
      </c>
      <c r="G611" s="13" t="s">
        <v>10</v>
      </c>
      <c r="H611" s="13" t="s">
        <v>10</v>
      </c>
      <c r="I611" s="22"/>
      <c r="J611" s="22"/>
      <c r="K611" s="22"/>
      <c r="L611" s="22"/>
      <c r="M611" s="73">
        <v>3211202701001</v>
      </c>
      <c r="N611" s="3" t="s">
        <v>2621</v>
      </c>
      <c r="O611" s="56"/>
    </row>
    <row r="612" spans="1:15" x14ac:dyDescent="0.25">
      <c r="A612" s="9">
        <v>1</v>
      </c>
      <c r="B612" s="10" t="s">
        <v>794</v>
      </c>
      <c r="C612" s="10" t="s">
        <v>795</v>
      </c>
      <c r="D612" s="10" t="s">
        <v>796</v>
      </c>
      <c r="E612" s="13" t="s">
        <v>610</v>
      </c>
      <c r="F612" s="13" t="s">
        <v>47</v>
      </c>
      <c r="G612" s="13" t="s">
        <v>47</v>
      </c>
      <c r="H612" s="13" t="s">
        <v>47</v>
      </c>
      <c r="I612" s="22">
        <v>0</v>
      </c>
      <c r="J612" s="22">
        <v>0</v>
      </c>
      <c r="K612" s="22">
        <v>0</v>
      </c>
      <c r="L612" s="22">
        <v>0</v>
      </c>
      <c r="M612" s="73"/>
      <c r="N612" s="3" t="s">
        <v>797</v>
      </c>
      <c r="O612" s="56"/>
    </row>
    <row r="613" spans="1:15" x14ac:dyDescent="0.25">
      <c r="A613" s="9">
        <v>1</v>
      </c>
      <c r="B613" s="10" t="s">
        <v>794</v>
      </c>
      <c r="C613" s="10" t="s">
        <v>795</v>
      </c>
      <c r="D613" s="10" t="s">
        <v>796</v>
      </c>
      <c r="E613" s="13" t="s">
        <v>611</v>
      </c>
      <c r="F613" s="13" t="s">
        <v>10</v>
      </c>
      <c r="G613" s="13" t="s">
        <v>10</v>
      </c>
      <c r="H613" s="13" t="s">
        <v>10</v>
      </c>
      <c r="I613" s="22"/>
      <c r="J613" s="22"/>
      <c r="K613" s="22"/>
      <c r="L613" s="22"/>
      <c r="M613" s="73">
        <v>3212203422001</v>
      </c>
      <c r="N613" s="3" t="s">
        <v>2621</v>
      </c>
      <c r="O613" s="56"/>
    </row>
    <row r="614" spans="1:15" x14ac:dyDescent="0.25">
      <c r="A614" s="9">
        <v>1</v>
      </c>
      <c r="B614" s="10" t="s">
        <v>794</v>
      </c>
      <c r="C614" s="10" t="s">
        <v>795</v>
      </c>
      <c r="D614" s="10" t="s">
        <v>796</v>
      </c>
      <c r="E614" s="13" t="s">
        <v>612</v>
      </c>
      <c r="F614" s="13"/>
      <c r="G614" s="13" t="s">
        <v>15</v>
      </c>
      <c r="H614" s="13" t="s">
        <v>10</v>
      </c>
      <c r="I614" s="22"/>
      <c r="J614" s="22"/>
      <c r="K614" s="22"/>
      <c r="L614" s="22"/>
      <c r="M614" s="73">
        <v>3212506912001</v>
      </c>
      <c r="N614" s="3" t="s">
        <v>2621</v>
      </c>
      <c r="O614" s="56"/>
    </row>
    <row r="615" spans="1:15" x14ac:dyDescent="0.25">
      <c r="A615" s="9">
        <v>1</v>
      </c>
      <c r="B615" s="10" t="s">
        <v>794</v>
      </c>
      <c r="C615" s="10" t="s">
        <v>795</v>
      </c>
      <c r="D615" s="10" t="s">
        <v>796</v>
      </c>
      <c r="E615" s="13" t="s">
        <v>613</v>
      </c>
      <c r="F615" s="13"/>
      <c r="G615" s="13" t="s">
        <v>15</v>
      </c>
      <c r="H615" s="13" t="s">
        <v>10</v>
      </c>
      <c r="I615" s="22"/>
      <c r="J615" s="22"/>
      <c r="K615" s="22"/>
      <c r="L615" s="22"/>
      <c r="M615" s="73">
        <v>3219999060001</v>
      </c>
      <c r="N615" s="3" t="s">
        <v>2621</v>
      </c>
      <c r="O615" s="56"/>
    </row>
    <row r="616" spans="1:15" x14ac:dyDescent="0.25">
      <c r="A616" s="9">
        <v>1</v>
      </c>
      <c r="B616" s="10" t="s">
        <v>794</v>
      </c>
      <c r="C616" s="10" t="s">
        <v>795</v>
      </c>
      <c r="D616" s="10" t="s">
        <v>796</v>
      </c>
      <c r="E616" s="13" t="s">
        <v>614</v>
      </c>
      <c r="F616" s="13"/>
      <c r="G616" s="13" t="s">
        <v>10</v>
      </c>
      <c r="H616" s="13" t="s">
        <v>10</v>
      </c>
      <c r="I616" s="22">
        <v>0</v>
      </c>
      <c r="J616" s="22">
        <v>0</v>
      </c>
      <c r="K616" s="22">
        <v>0</v>
      </c>
      <c r="L616" s="22">
        <v>0</v>
      </c>
      <c r="M616" s="73"/>
      <c r="N616" s="3" t="s">
        <v>797</v>
      </c>
      <c r="O616" s="56"/>
    </row>
    <row r="617" spans="1:15" x14ac:dyDescent="0.25">
      <c r="A617" s="9">
        <v>1</v>
      </c>
      <c r="B617" s="10" t="s">
        <v>794</v>
      </c>
      <c r="C617" s="10" t="s">
        <v>795</v>
      </c>
      <c r="D617" s="10" t="s">
        <v>796</v>
      </c>
      <c r="E617" s="13" t="s">
        <v>615</v>
      </c>
      <c r="F617" s="13" t="s">
        <v>10</v>
      </c>
      <c r="G617" s="13" t="s">
        <v>10</v>
      </c>
      <c r="H617" s="13" t="s">
        <v>10</v>
      </c>
      <c r="I617" s="22">
        <v>0</v>
      </c>
      <c r="J617" s="22">
        <v>0</v>
      </c>
      <c r="K617" s="22">
        <v>0</v>
      </c>
      <c r="L617" s="22">
        <v>0</v>
      </c>
      <c r="M617" s="73"/>
      <c r="N617" s="3" t="s">
        <v>797</v>
      </c>
      <c r="O617" s="56"/>
    </row>
    <row r="618" spans="1:15" x14ac:dyDescent="0.25">
      <c r="A618" s="9">
        <v>1</v>
      </c>
      <c r="B618" s="10" t="s">
        <v>794</v>
      </c>
      <c r="C618" s="10" t="s">
        <v>795</v>
      </c>
      <c r="D618" s="10" t="s">
        <v>796</v>
      </c>
      <c r="E618" s="13" t="s">
        <v>616</v>
      </c>
      <c r="F618" s="13" t="s">
        <v>10</v>
      </c>
      <c r="G618" s="13" t="s">
        <v>10</v>
      </c>
      <c r="H618" s="13" t="s">
        <v>10</v>
      </c>
      <c r="I618" s="22"/>
      <c r="J618" s="22"/>
      <c r="K618" s="22"/>
      <c r="L618" s="22"/>
      <c r="M618" s="73">
        <v>3211201013001</v>
      </c>
      <c r="N618" s="3" t="s">
        <v>2621</v>
      </c>
      <c r="O618" s="56"/>
    </row>
    <row r="619" spans="1:15" x14ac:dyDescent="0.25">
      <c r="A619" s="9">
        <v>1</v>
      </c>
      <c r="B619" s="10" t="s">
        <v>794</v>
      </c>
      <c r="C619" s="10" t="s">
        <v>795</v>
      </c>
      <c r="D619" s="10" t="s">
        <v>796</v>
      </c>
      <c r="E619" s="13" t="s">
        <v>617</v>
      </c>
      <c r="F619" s="13" t="s">
        <v>10</v>
      </c>
      <c r="G619" s="13" t="s">
        <v>10</v>
      </c>
      <c r="H619" s="13" t="s">
        <v>10</v>
      </c>
      <c r="I619" s="22"/>
      <c r="J619" s="22"/>
      <c r="K619" s="22"/>
      <c r="L619" s="22"/>
      <c r="M619" s="73">
        <v>3211201023001</v>
      </c>
      <c r="N619" s="3" t="s">
        <v>2606</v>
      </c>
      <c r="O619" s="56"/>
    </row>
    <row r="620" spans="1:15" x14ac:dyDescent="0.25">
      <c r="A620" s="9">
        <v>1</v>
      </c>
      <c r="B620" s="10" t="s">
        <v>794</v>
      </c>
      <c r="C620" s="10" t="s">
        <v>795</v>
      </c>
      <c r="D620" s="10" t="s">
        <v>796</v>
      </c>
      <c r="E620" s="13" t="s">
        <v>618</v>
      </c>
      <c r="F620" s="13" t="s">
        <v>10</v>
      </c>
      <c r="G620" s="13" t="s">
        <v>10</v>
      </c>
      <c r="H620" s="13" t="s">
        <v>10</v>
      </c>
      <c r="I620" s="22"/>
      <c r="J620" s="22"/>
      <c r="K620" s="22"/>
      <c r="L620" s="22"/>
      <c r="M620" s="73">
        <v>3211201003001</v>
      </c>
      <c r="N620" s="3" t="s">
        <v>2621</v>
      </c>
      <c r="O620" s="56"/>
    </row>
    <row r="621" spans="1:15" x14ac:dyDescent="0.25">
      <c r="A621" s="9">
        <v>1</v>
      </c>
      <c r="B621" s="10" t="s">
        <v>794</v>
      </c>
      <c r="C621" s="10" t="s">
        <v>795</v>
      </c>
      <c r="D621" s="10" t="s">
        <v>796</v>
      </c>
      <c r="E621" s="13" t="s">
        <v>619</v>
      </c>
      <c r="F621" s="13" t="s">
        <v>10</v>
      </c>
      <c r="G621" s="13" t="s">
        <v>10</v>
      </c>
      <c r="H621" s="13" t="s">
        <v>10</v>
      </c>
      <c r="I621" s="22">
        <v>0</v>
      </c>
      <c r="J621" s="22">
        <v>0</v>
      </c>
      <c r="K621" s="22">
        <v>0</v>
      </c>
      <c r="L621" s="22">
        <v>0</v>
      </c>
      <c r="M621" s="73"/>
      <c r="N621" s="3" t="s">
        <v>797</v>
      </c>
      <c r="O621" s="56"/>
    </row>
    <row r="622" spans="1:15" x14ac:dyDescent="0.25">
      <c r="A622" s="9">
        <v>1</v>
      </c>
      <c r="B622" s="10" t="s">
        <v>794</v>
      </c>
      <c r="C622" s="10" t="s">
        <v>795</v>
      </c>
      <c r="D622" s="10" t="s">
        <v>796</v>
      </c>
      <c r="E622" s="13" t="s">
        <v>620</v>
      </c>
      <c r="F622" s="13" t="s">
        <v>10</v>
      </c>
      <c r="G622" s="13" t="s">
        <v>10</v>
      </c>
      <c r="H622" s="13" t="s">
        <v>10</v>
      </c>
      <c r="I622" s="22">
        <v>0</v>
      </c>
      <c r="J622" s="22">
        <v>0</v>
      </c>
      <c r="K622" s="22">
        <v>0</v>
      </c>
      <c r="L622" s="22">
        <v>0</v>
      </c>
      <c r="M622" s="73"/>
      <c r="N622" s="3" t="s">
        <v>797</v>
      </c>
      <c r="O622" s="56"/>
    </row>
    <row r="623" spans="1:15" x14ac:dyDescent="0.25">
      <c r="A623" s="9">
        <v>1</v>
      </c>
      <c r="B623" s="10" t="s">
        <v>794</v>
      </c>
      <c r="C623" s="10" t="s">
        <v>795</v>
      </c>
      <c r="D623" s="10" t="s">
        <v>796</v>
      </c>
      <c r="E623" s="13" t="s">
        <v>621</v>
      </c>
      <c r="F623" s="13" t="s">
        <v>10</v>
      </c>
      <c r="G623" s="13" t="s">
        <v>10</v>
      </c>
      <c r="H623" s="13" t="s">
        <v>10</v>
      </c>
      <c r="I623" s="22">
        <v>0</v>
      </c>
      <c r="J623" s="22">
        <v>0</v>
      </c>
      <c r="K623" s="22">
        <v>0</v>
      </c>
      <c r="L623" s="22">
        <v>0</v>
      </c>
      <c r="M623" s="73"/>
      <c r="N623" s="3" t="s">
        <v>797</v>
      </c>
      <c r="O623" s="56"/>
    </row>
    <row r="624" spans="1:15" x14ac:dyDescent="0.25">
      <c r="A624" s="9">
        <v>1</v>
      </c>
      <c r="B624" s="10" t="s">
        <v>794</v>
      </c>
      <c r="C624" s="10" t="s">
        <v>795</v>
      </c>
      <c r="D624" s="10" t="s">
        <v>796</v>
      </c>
      <c r="E624" s="13" t="s">
        <v>622</v>
      </c>
      <c r="F624" s="13" t="s">
        <v>47</v>
      </c>
      <c r="G624" s="13" t="s">
        <v>47</v>
      </c>
      <c r="H624" s="13" t="s">
        <v>47</v>
      </c>
      <c r="I624" s="22"/>
      <c r="J624" s="22"/>
      <c r="K624" s="22"/>
      <c r="L624" s="22"/>
      <c r="M624" s="73">
        <v>3219999905001</v>
      </c>
      <c r="N624" s="3" t="s">
        <v>2622</v>
      </c>
      <c r="O624" s="56"/>
    </row>
    <row r="625" spans="1:15" x14ac:dyDescent="0.25">
      <c r="A625" s="9">
        <v>1</v>
      </c>
      <c r="B625" s="10" t="s">
        <v>794</v>
      </c>
      <c r="C625" s="10" t="s">
        <v>795</v>
      </c>
      <c r="D625" s="10" t="s">
        <v>796</v>
      </c>
      <c r="E625" s="13" t="s">
        <v>623</v>
      </c>
      <c r="F625" s="13"/>
      <c r="G625" s="13" t="s">
        <v>15</v>
      </c>
      <c r="H625" s="13" t="s">
        <v>10</v>
      </c>
      <c r="I625" s="22"/>
      <c r="J625" s="22"/>
      <c r="K625" s="22"/>
      <c r="L625" s="22"/>
      <c r="M625" s="73">
        <v>3219999527001</v>
      </c>
      <c r="N625" s="3" t="s">
        <v>2606</v>
      </c>
      <c r="O625" s="56"/>
    </row>
    <row r="626" spans="1:15" x14ac:dyDescent="0.25">
      <c r="A626" s="9">
        <v>1</v>
      </c>
      <c r="B626" s="10" t="s">
        <v>794</v>
      </c>
      <c r="C626" s="10" t="s">
        <v>795</v>
      </c>
      <c r="D626" s="10" t="s">
        <v>796</v>
      </c>
      <c r="E626" s="13" t="s">
        <v>624</v>
      </c>
      <c r="F626" s="13"/>
      <c r="G626" s="13" t="s">
        <v>15</v>
      </c>
      <c r="H626" s="13" t="s">
        <v>10</v>
      </c>
      <c r="I626" s="22"/>
      <c r="J626" s="22"/>
      <c r="K626" s="22"/>
      <c r="L626" s="22"/>
      <c r="M626" s="73">
        <v>3219999535001</v>
      </c>
      <c r="N626" s="3" t="s">
        <v>2606</v>
      </c>
      <c r="O626" s="56"/>
    </row>
    <row r="627" spans="1:15" x14ac:dyDescent="0.25">
      <c r="A627" s="9">
        <v>1</v>
      </c>
      <c r="B627" s="10" t="s">
        <v>794</v>
      </c>
      <c r="C627" s="10" t="s">
        <v>795</v>
      </c>
      <c r="D627" s="10" t="s">
        <v>796</v>
      </c>
      <c r="E627" s="13" t="s">
        <v>625</v>
      </c>
      <c r="F627" s="13"/>
      <c r="G627" s="13" t="s">
        <v>15</v>
      </c>
      <c r="H627" s="13" t="s">
        <v>10</v>
      </c>
      <c r="I627" s="22"/>
      <c r="J627" s="22"/>
      <c r="K627" s="22"/>
      <c r="L627" s="22"/>
      <c r="M627" s="73">
        <v>3219999175001</v>
      </c>
      <c r="N627" s="3" t="s">
        <v>2621</v>
      </c>
      <c r="O627" s="56"/>
    </row>
    <row r="628" spans="1:15" x14ac:dyDescent="0.25">
      <c r="A628" s="9">
        <v>1</v>
      </c>
      <c r="B628" s="10" t="s">
        <v>794</v>
      </c>
      <c r="C628" s="10" t="s">
        <v>795</v>
      </c>
      <c r="D628" s="10" t="s">
        <v>796</v>
      </c>
      <c r="E628" s="13" t="s">
        <v>626</v>
      </c>
      <c r="F628" s="13" t="s">
        <v>10</v>
      </c>
      <c r="G628" s="13" t="s">
        <v>10</v>
      </c>
      <c r="H628" s="13" t="s">
        <v>10</v>
      </c>
      <c r="I628" s="22">
        <v>0</v>
      </c>
      <c r="J628" s="22">
        <v>0</v>
      </c>
      <c r="K628" s="22">
        <v>0</v>
      </c>
      <c r="L628" s="22">
        <v>0</v>
      </c>
      <c r="M628" s="73"/>
      <c r="N628" s="3" t="s">
        <v>797</v>
      </c>
      <c r="O628" s="56"/>
    </row>
    <row r="629" spans="1:15" x14ac:dyDescent="0.25">
      <c r="A629" s="9">
        <v>1</v>
      </c>
      <c r="B629" s="10" t="s">
        <v>794</v>
      </c>
      <c r="C629" s="10" t="s">
        <v>795</v>
      </c>
      <c r="D629" s="10" t="s">
        <v>796</v>
      </c>
      <c r="E629" s="13" t="s">
        <v>627</v>
      </c>
      <c r="F629" s="13" t="s">
        <v>10</v>
      </c>
      <c r="G629" s="13" t="s">
        <v>10</v>
      </c>
      <c r="H629" s="13" t="s">
        <v>10</v>
      </c>
      <c r="I629" s="22">
        <v>0</v>
      </c>
      <c r="J629" s="22">
        <v>0</v>
      </c>
      <c r="K629" s="22">
        <v>0</v>
      </c>
      <c r="L629" s="22">
        <v>0</v>
      </c>
      <c r="M629" s="73"/>
      <c r="N629" s="3" t="s">
        <v>797</v>
      </c>
      <c r="O629" s="56"/>
    </row>
    <row r="630" spans="1:15" x14ac:dyDescent="0.25">
      <c r="A630" s="9">
        <v>1</v>
      </c>
      <c r="B630" s="10" t="s">
        <v>794</v>
      </c>
      <c r="C630" s="10" t="s">
        <v>795</v>
      </c>
      <c r="D630" s="10" t="s">
        <v>796</v>
      </c>
      <c r="E630" s="13" t="s">
        <v>628</v>
      </c>
      <c r="F630" s="13" t="s">
        <v>10</v>
      </c>
      <c r="G630" s="13" t="s">
        <v>10</v>
      </c>
      <c r="H630" s="13" t="s">
        <v>10</v>
      </c>
      <c r="I630" s="22">
        <v>0</v>
      </c>
      <c r="J630" s="22">
        <v>0</v>
      </c>
      <c r="K630" s="22">
        <v>0</v>
      </c>
      <c r="L630" s="22">
        <v>0</v>
      </c>
      <c r="M630" s="73"/>
      <c r="N630" s="3" t="s">
        <v>797</v>
      </c>
      <c r="O630" s="56"/>
    </row>
    <row r="631" spans="1:15" x14ac:dyDescent="0.25">
      <c r="A631" s="9">
        <v>1</v>
      </c>
      <c r="B631" s="10" t="s">
        <v>794</v>
      </c>
      <c r="C631" s="10" t="s">
        <v>795</v>
      </c>
      <c r="D631" s="10" t="s">
        <v>796</v>
      </c>
      <c r="E631" s="13" t="s">
        <v>629</v>
      </c>
      <c r="F631" s="13" t="s">
        <v>10</v>
      </c>
      <c r="G631" s="13" t="s">
        <v>10</v>
      </c>
      <c r="H631" s="13" t="s">
        <v>10</v>
      </c>
      <c r="I631" s="22">
        <v>0</v>
      </c>
      <c r="J631" s="22">
        <v>0</v>
      </c>
      <c r="K631" s="22">
        <v>0</v>
      </c>
      <c r="L631" s="22">
        <v>0</v>
      </c>
      <c r="M631" s="73"/>
      <c r="N631" s="3" t="s">
        <v>797</v>
      </c>
      <c r="O631" s="56"/>
    </row>
    <row r="632" spans="1:15" x14ac:dyDescent="0.25">
      <c r="A632" s="9">
        <v>1</v>
      </c>
      <c r="B632" s="10" t="s">
        <v>794</v>
      </c>
      <c r="C632" s="10" t="s">
        <v>795</v>
      </c>
      <c r="D632" s="10" t="s">
        <v>796</v>
      </c>
      <c r="E632" s="13" t="s">
        <v>630</v>
      </c>
      <c r="F632" s="13" t="s">
        <v>10</v>
      </c>
      <c r="G632" s="13" t="s">
        <v>10</v>
      </c>
      <c r="H632" s="13" t="s">
        <v>10</v>
      </c>
      <c r="I632" s="22">
        <v>0</v>
      </c>
      <c r="J632" s="22">
        <v>0</v>
      </c>
      <c r="K632" s="22">
        <v>0</v>
      </c>
      <c r="L632" s="22">
        <v>0</v>
      </c>
      <c r="M632" s="73"/>
      <c r="N632" s="3" t="s">
        <v>797</v>
      </c>
      <c r="O632" s="56"/>
    </row>
    <row r="633" spans="1:15" x14ac:dyDescent="0.25">
      <c r="A633" s="9">
        <v>1</v>
      </c>
      <c r="B633" s="10" t="s">
        <v>794</v>
      </c>
      <c r="C633" s="10" t="s">
        <v>795</v>
      </c>
      <c r="D633" s="10" t="s">
        <v>796</v>
      </c>
      <c r="E633" s="13" t="s">
        <v>631</v>
      </c>
      <c r="F633" s="13" t="s">
        <v>10</v>
      </c>
      <c r="G633" s="13" t="s">
        <v>10</v>
      </c>
      <c r="H633" s="13" t="s">
        <v>10</v>
      </c>
      <c r="I633" s="22">
        <v>0</v>
      </c>
      <c r="J633" s="22">
        <v>0</v>
      </c>
      <c r="K633" s="22">
        <v>0</v>
      </c>
      <c r="L633" s="22">
        <v>0</v>
      </c>
      <c r="M633" s="73"/>
      <c r="N633" s="3" t="s">
        <v>797</v>
      </c>
      <c r="O633" s="56"/>
    </row>
    <row r="634" spans="1:15" x14ac:dyDescent="0.25">
      <c r="A634" s="9">
        <v>1</v>
      </c>
      <c r="B634" s="10" t="s">
        <v>794</v>
      </c>
      <c r="C634" s="10" t="s">
        <v>795</v>
      </c>
      <c r="D634" s="10" t="s">
        <v>796</v>
      </c>
      <c r="E634" s="13" t="s">
        <v>632</v>
      </c>
      <c r="F634" s="13"/>
      <c r="G634" s="13" t="s">
        <v>15</v>
      </c>
      <c r="H634" s="13" t="s">
        <v>10</v>
      </c>
      <c r="I634" s="22"/>
      <c r="J634" s="22"/>
      <c r="K634" s="22"/>
      <c r="L634" s="22"/>
      <c r="M634" s="73">
        <v>3211105292001</v>
      </c>
      <c r="N634" s="3" t="s">
        <v>2621</v>
      </c>
      <c r="O634" s="56"/>
    </row>
    <row r="635" spans="1:15" x14ac:dyDescent="0.25">
      <c r="A635" s="9">
        <v>1</v>
      </c>
      <c r="B635" s="10" t="s">
        <v>794</v>
      </c>
      <c r="C635" s="10" t="s">
        <v>795</v>
      </c>
      <c r="D635" s="10" t="s">
        <v>796</v>
      </c>
      <c r="E635" s="13" t="s">
        <v>633</v>
      </c>
      <c r="F635" s="13" t="s">
        <v>10</v>
      </c>
      <c r="G635" s="13" t="s">
        <v>10</v>
      </c>
      <c r="H635" s="13" t="s">
        <v>10</v>
      </c>
      <c r="I635" s="22"/>
      <c r="J635" s="22"/>
      <c r="K635" s="22"/>
      <c r="L635" s="22"/>
      <c r="M635" s="73">
        <v>3211107511001</v>
      </c>
      <c r="N635" s="3" t="s">
        <v>2621</v>
      </c>
      <c r="O635" s="56"/>
    </row>
    <row r="636" spans="1:15" x14ac:dyDescent="0.25">
      <c r="A636" s="9">
        <v>1</v>
      </c>
      <c r="B636" s="10" t="s">
        <v>794</v>
      </c>
      <c r="C636" s="10" t="s">
        <v>795</v>
      </c>
      <c r="D636" s="10" t="s">
        <v>796</v>
      </c>
      <c r="E636" s="13" t="s">
        <v>634</v>
      </c>
      <c r="F636" s="13"/>
      <c r="G636" s="13" t="s">
        <v>10</v>
      </c>
      <c r="H636" s="13" t="s">
        <v>10</v>
      </c>
      <c r="I636" s="22">
        <v>0</v>
      </c>
      <c r="J636" s="22">
        <v>0</v>
      </c>
      <c r="K636" s="22">
        <v>0</v>
      </c>
      <c r="L636" s="22">
        <v>0</v>
      </c>
      <c r="M636" s="73"/>
      <c r="N636" s="3" t="s">
        <v>797</v>
      </c>
      <c r="O636" s="56"/>
    </row>
    <row r="637" spans="1:15" x14ac:dyDescent="0.25">
      <c r="A637" s="9">
        <v>1</v>
      </c>
      <c r="B637" s="10" t="s">
        <v>794</v>
      </c>
      <c r="C637" s="10" t="s">
        <v>795</v>
      </c>
      <c r="D637" s="10" t="s">
        <v>796</v>
      </c>
      <c r="E637" s="13" t="s">
        <v>635</v>
      </c>
      <c r="F637" s="13" t="s">
        <v>10</v>
      </c>
      <c r="G637" s="13" t="s">
        <v>10</v>
      </c>
      <c r="H637" s="13" t="s">
        <v>10</v>
      </c>
      <c r="I637" s="22">
        <v>0</v>
      </c>
      <c r="J637" s="22">
        <v>0</v>
      </c>
      <c r="K637" s="22">
        <v>0</v>
      </c>
      <c r="L637" s="22">
        <v>0</v>
      </c>
      <c r="M637" s="73"/>
      <c r="N637" s="3" t="s">
        <v>797</v>
      </c>
      <c r="O637" s="56"/>
    </row>
    <row r="638" spans="1:15" x14ac:dyDescent="0.25">
      <c r="A638" s="9">
        <v>1</v>
      </c>
      <c r="B638" s="10" t="s">
        <v>794</v>
      </c>
      <c r="C638" s="10" t="s">
        <v>795</v>
      </c>
      <c r="D638" s="10" t="s">
        <v>796</v>
      </c>
      <c r="E638" s="13" t="s">
        <v>636</v>
      </c>
      <c r="F638" s="13" t="s">
        <v>10</v>
      </c>
      <c r="G638" s="13" t="s">
        <v>10</v>
      </c>
      <c r="H638" s="13" t="s">
        <v>10</v>
      </c>
      <c r="I638" s="22">
        <v>0</v>
      </c>
      <c r="J638" s="22">
        <v>0</v>
      </c>
      <c r="K638" s="22">
        <v>0</v>
      </c>
      <c r="L638" s="22">
        <v>0</v>
      </c>
      <c r="M638" s="73"/>
      <c r="N638" s="3" t="s">
        <v>797</v>
      </c>
      <c r="O638" s="56"/>
    </row>
    <row r="639" spans="1:15" x14ac:dyDescent="0.25">
      <c r="A639" s="9">
        <v>1</v>
      </c>
      <c r="B639" s="10" t="s">
        <v>794</v>
      </c>
      <c r="C639" s="10" t="s">
        <v>795</v>
      </c>
      <c r="D639" s="10" t="s">
        <v>796</v>
      </c>
      <c r="E639" s="13" t="s">
        <v>637</v>
      </c>
      <c r="F639" s="13"/>
      <c r="G639" s="13"/>
      <c r="H639" s="13" t="s">
        <v>10</v>
      </c>
      <c r="I639" s="22">
        <v>0</v>
      </c>
      <c r="J639" s="22">
        <v>0</v>
      </c>
      <c r="K639" s="22">
        <v>0</v>
      </c>
      <c r="L639" s="22">
        <v>0</v>
      </c>
      <c r="M639" s="73"/>
      <c r="N639" s="3" t="s">
        <v>797</v>
      </c>
      <c r="O639" s="56"/>
    </row>
    <row r="640" spans="1:15" x14ac:dyDescent="0.25">
      <c r="A640" s="9">
        <v>1</v>
      </c>
      <c r="B640" s="10" t="s">
        <v>794</v>
      </c>
      <c r="C640" s="10" t="s">
        <v>795</v>
      </c>
      <c r="D640" s="10" t="s">
        <v>796</v>
      </c>
      <c r="E640" s="13" t="s">
        <v>638</v>
      </c>
      <c r="F640" s="13"/>
      <c r="G640" s="13" t="s">
        <v>10</v>
      </c>
      <c r="H640" s="13" t="s">
        <v>10</v>
      </c>
      <c r="I640" s="22">
        <v>0</v>
      </c>
      <c r="J640" s="22">
        <v>0</v>
      </c>
      <c r="K640" s="22">
        <v>0</v>
      </c>
      <c r="L640" s="22">
        <v>0</v>
      </c>
      <c r="M640" s="73"/>
      <c r="N640" s="3" t="s">
        <v>797</v>
      </c>
      <c r="O640" s="56"/>
    </row>
    <row r="641" spans="1:15" x14ac:dyDescent="0.25">
      <c r="A641" s="9">
        <v>1</v>
      </c>
      <c r="B641" s="10" t="s">
        <v>794</v>
      </c>
      <c r="C641" s="10" t="s">
        <v>795</v>
      </c>
      <c r="D641" s="10" t="s">
        <v>796</v>
      </c>
      <c r="E641" s="13" t="s">
        <v>639</v>
      </c>
      <c r="F641" s="13" t="s">
        <v>10</v>
      </c>
      <c r="G641" s="13" t="s">
        <v>10</v>
      </c>
      <c r="H641" s="13" t="s">
        <v>10</v>
      </c>
      <c r="I641" s="22"/>
      <c r="J641" s="22"/>
      <c r="K641" s="22"/>
      <c r="L641" s="22"/>
      <c r="M641" s="73">
        <v>3219999088001</v>
      </c>
      <c r="N641" s="3" t="s">
        <v>2621</v>
      </c>
      <c r="O641" s="56"/>
    </row>
    <row r="642" spans="1:15" x14ac:dyDescent="0.25">
      <c r="A642" s="9">
        <v>1</v>
      </c>
      <c r="B642" s="10" t="s">
        <v>794</v>
      </c>
      <c r="C642" s="10" t="s">
        <v>795</v>
      </c>
      <c r="D642" s="10" t="s">
        <v>796</v>
      </c>
      <c r="E642" s="13" t="s">
        <v>640</v>
      </c>
      <c r="F642" s="13" t="s">
        <v>10</v>
      </c>
      <c r="G642" s="13" t="s">
        <v>10</v>
      </c>
      <c r="H642" s="13" t="s">
        <v>10</v>
      </c>
      <c r="I642" s="22">
        <v>0</v>
      </c>
      <c r="J642" s="22">
        <v>0</v>
      </c>
      <c r="K642" s="22">
        <v>0</v>
      </c>
      <c r="L642" s="22">
        <v>0</v>
      </c>
      <c r="M642" s="73"/>
      <c r="N642" s="3" t="s">
        <v>797</v>
      </c>
      <c r="O642" s="56"/>
    </row>
    <row r="643" spans="1:15" x14ac:dyDescent="0.25">
      <c r="A643" s="9">
        <v>1</v>
      </c>
      <c r="B643" s="10" t="s">
        <v>794</v>
      </c>
      <c r="C643" s="10" t="s">
        <v>795</v>
      </c>
      <c r="D643" s="10" t="s">
        <v>796</v>
      </c>
      <c r="E643" s="13" t="s">
        <v>641</v>
      </c>
      <c r="F643" s="13" t="s">
        <v>10</v>
      </c>
      <c r="G643" s="13" t="s">
        <v>10</v>
      </c>
      <c r="H643" s="13" t="s">
        <v>10</v>
      </c>
      <c r="I643" s="22"/>
      <c r="J643" s="22"/>
      <c r="K643" s="22"/>
      <c r="L643" s="22"/>
      <c r="M643" s="73">
        <v>3211114711001</v>
      </c>
      <c r="N643" s="3" t="s">
        <v>2607</v>
      </c>
      <c r="O643" s="56"/>
    </row>
    <row r="644" spans="1:15" x14ac:dyDescent="0.25">
      <c r="A644" s="9">
        <v>1</v>
      </c>
      <c r="B644" s="10" t="s">
        <v>794</v>
      </c>
      <c r="C644" s="10" t="s">
        <v>795</v>
      </c>
      <c r="D644" s="10" t="s">
        <v>796</v>
      </c>
      <c r="E644" s="13" t="s">
        <v>642</v>
      </c>
      <c r="F644" s="13" t="s">
        <v>10</v>
      </c>
      <c r="G644" s="13" t="s">
        <v>10</v>
      </c>
      <c r="H644" s="13" t="s">
        <v>10</v>
      </c>
      <c r="I644" s="22">
        <v>0</v>
      </c>
      <c r="J644" s="22">
        <v>0</v>
      </c>
      <c r="K644" s="22">
        <v>0</v>
      </c>
      <c r="L644" s="22">
        <v>0</v>
      </c>
      <c r="M644" s="73"/>
      <c r="N644" s="3" t="s">
        <v>797</v>
      </c>
      <c r="O644" s="56"/>
    </row>
    <row r="645" spans="1:15" x14ac:dyDescent="0.25">
      <c r="A645" s="9">
        <v>1</v>
      </c>
      <c r="B645" s="10" t="s">
        <v>794</v>
      </c>
      <c r="C645" s="10" t="s">
        <v>795</v>
      </c>
      <c r="D645" s="10" t="s">
        <v>796</v>
      </c>
      <c r="E645" s="13" t="s">
        <v>643</v>
      </c>
      <c r="F645" s="13" t="s">
        <v>10</v>
      </c>
      <c r="G645" s="13" t="s">
        <v>10</v>
      </c>
      <c r="H645" s="13" t="s">
        <v>10</v>
      </c>
      <c r="I645" s="22">
        <v>0</v>
      </c>
      <c r="J645" s="22">
        <v>0</v>
      </c>
      <c r="K645" s="22">
        <v>0</v>
      </c>
      <c r="L645" s="22">
        <v>0</v>
      </c>
      <c r="M645" s="73"/>
      <c r="N645" s="3" t="s">
        <v>797</v>
      </c>
      <c r="O645" s="56"/>
    </row>
    <row r="646" spans="1:15" x14ac:dyDescent="0.25">
      <c r="A646" s="9">
        <v>1</v>
      </c>
      <c r="B646" s="10" t="s">
        <v>794</v>
      </c>
      <c r="C646" s="10" t="s">
        <v>795</v>
      </c>
      <c r="D646" s="10" t="s">
        <v>796</v>
      </c>
      <c r="E646" s="13" t="s">
        <v>644</v>
      </c>
      <c r="F646" s="13" t="s">
        <v>10</v>
      </c>
      <c r="G646" s="13" t="s">
        <v>10</v>
      </c>
      <c r="H646" s="13" t="s">
        <v>10</v>
      </c>
      <c r="I646" s="22">
        <v>0</v>
      </c>
      <c r="J646" s="22">
        <v>0</v>
      </c>
      <c r="K646" s="22">
        <v>0</v>
      </c>
      <c r="L646" s="22">
        <v>0</v>
      </c>
      <c r="M646" s="73"/>
      <c r="N646" s="3" t="s">
        <v>797</v>
      </c>
      <c r="O646" s="56"/>
    </row>
    <row r="647" spans="1:15" x14ac:dyDescent="0.25">
      <c r="A647" s="9">
        <v>1</v>
      </c>
      <c r="B647" s="10" t="s">
        <v>794</v>
      </c>
      <c r="C647" s="10" t="s">
        <v>795</v>
      </c>
      <c r="D647" s="10" t="s">
        <v>796</v>
      </c>
      <c r="E647" s="13" t="s">
        <v>645</v>
      </c>
      <c r="F647" s="13" t="s">
        <v>10</v>
      </c>
      <c r="G647" s="13" t="s">
        <v>10</v>
      </c>
      <c r="H647" s="13" t="s">
        <v>10</v>
      </c>
      <c r="I647" s="22">
        <v>0</v>
      </c>
      <c r="J647" s="22">
        <v>0</v>
      </c>
      <c r="K647" s="22">
        <v>0</v>
      </c>
      <c r="L647" s="22">
        <v>0</v>
      </c>
      <c r="M647" s="73"/>
      <c r="N647" s="3" t="s">
        <v>797</v>
      </c>
      <c r="O647" s="56"/>
    </row>
    <row r="648" spans="1:15" x14ac:dyDescent="0.25">
      <c r="A648" s="9">
        <v>1</v>
      </c>
      <c r="B648" s="10" t="s">
        <v>794</v>
      </c>
      <c r="C648" s="10" t="s">
        <v>795</v>
      </c>
      <c r="D648" s="10" t="s">
        <v>796</v>
      </c>
      <c r="E648" s="13" t="s">
        <v>646</v>
      </c>
      <c r="F648" s="13" t="s">
        <v>10</v>
      </c>
      <c r="G648" s="13" t="s">
        <v>10</v>
      </c>
      <c r="H648" s="13" t="s">
        <v>10</v>
      </c>
      <c r="I648" s="22"/>
      <c r="J648" s="22"/>
      <c r="K648" s="22"/>
      <c r="L648" s="22"/>
      <c r="M648" s="73">
        <v>3211503511001</v>
      </c>
      <c r="N648" s="3" t="s">
        <v>2621</v>
      </c>
      <c r="O648" s="56"/>
    </row>
    <row r="649" spans="1:15" x14ac:dyDescent="0.25">
      <c r="A649" s="9">
        <v>1</v>
      </c>
      <c r="B649" s="10" t="s">
        <v>794</v>
      </c>
      <c r="C649" s="10" t="s">
        <v>795</v>
      </c>
      <c r="D649" s="10" t="s">
        <v>796</v>
      </c>
      <c r="E649" s="13" t="s">
        <v>647</v>
      </c>
      <c r="F649" s="13" t="s">
        <v>10</v>
      </c>
      <c r="G649" s="13" t="s">
        <v>10</v>
      </c>
      <c r="H649" s="13" t="s">
        <v>10</v>
      </c>
      <c r="I649" s="22"/>
      <c r="J649" s="22"/>
      <c r="K649" s="22"/>
      <c r="L649" s="22"/>
      <c r="M649" s="73">
        <v>3211503501001</v>
      </c>
      <c r="N649" s="3" t="s">
        <v>2621</v>
      </c>
      <c r="O649" s="56"/>
    </row>
    <row r="650" spans="1:15" x14ac:dyDescent="0.25">
      <c r="A650" s="9">
        <v>1</v>
      </c>
      <c r="B650" s="10" t="s">
        <v>794</v>
      </c>
      <c r="C650" s="10" t="s">
        <v>795</v>
      </c>
      <c r="D650" s="10" t="s">
        <v>796</v>
      </c>
      <c r="E650" s="13" t="s">
        <v>648</v>
      </c>
      <c r="F650" s="13"/>
      <c r="G650" s="13" t="s">
        <v>10</v>
      </c>
      <c r="H650" s="13" t="s">
        <v>10</v>
      </c>
      <c r="I650" s="22"/>
      <c r="J650" s="22"/>
      <c r="K650" s="22"/>
      <c r="L650" s="22"/>
      <c r="M650" s="73">
        <v>3219999875001</v>
      </c>
      <c r="N650" s="3" t="s">
        <v>2621</v>
      </c>
      <c r="O650" s="56"/>
    </row>
    <row r="651" spans="1:15" x14ac:dyDescent="0.25">
      <c r="A651" s="9">
        <v>1</v>
      </c>
      <c r="B651" s="10" t="s">
        <v>794</v>
      </c>
      <c r="C651" s="10" t="s">
        <v>795</v>
      </c>
      <c r="D651" s="10" t="s">
        <v>796</v>
      </c>
      <c r="E651" s="13" t="s">
        <v>649</v>
      </c>
      <c r="F651" s="13"/>
      <c r="G651" s="13" t="s">
        <v>10</v>
      </c>
      <c r="H651" s="13" t="s">
        <v>10</v>
      </c>
      <c r="I651" s="22"/>
      <c r="J651" s="22"/>
      <c r="K651" s="22"/>
      <c r="L651" s="22"/>
      <c r="M651" s="73">
        <v>3219999369001</v>
      </c>
      <c r="N651" s="3" t="s">
        <v>2621</v>
      </c>
      <c r="O651" s="56"/>
    </row>
    <row r="652" spans="1:15" x14ac:dyDescent="0.25">
      <c r="A652" s="9">
        <v>1</v>
      </c>
      <c r="B652" s="10" t="s">
        <v>794</v>
      </c>
      <c r="C652" s="10" t="s">
        <v>795</v>
      </c>
      <c r="D652" s="10" t="s">
        <v>796</v>
      </c>
      <c r="E652" s="13" t="s">
        <v>650</v>
      </c>
      <c r="F652" s="13"/>
      <c r="G652" s="13" t="s">
        <v>15</v>
      </c>
      <c r="H652" s="13" t="s">
        <v>10</v>
      </c>
      <c r="I652" s="22">
        <v>0</v>
      </c>
      <c r="J652" s="22">
        <v>0</v>
      </c>
      <c r="K652" s="22">
        <v>0</v>
      </c>
      <c r="L652" s="22">
        <v>0</v>
      </c>
      <c r="M652" s="73"/>
      <c r="N652" s="3" t="s">
        <v>797</v>
      </c>
      <c r="O652" s="56"/>
    </row>
    <row r="653" spans="1:15" x14ac:dyDescent="0.25">
      <c r="A653" s="9">
        <v>1</v>
      </c>
      <c r="B653" s="10" t="s">
        <v>794</v>
      </c>
      <c r="C653" s="10" t="s">
        <v>795</v>
      </c>
      <c r="D653" s="10" t="s">
        <v>796</v>
      </c>
      <c r="E653" s="13" t="s">
        <v>651</v>
      </c>
      <c r="F653" s="13" t="s">
        <v>10</v>
      </c>
      <c r="G653" s="13" t="s">
        <v>10</v>
      </c>
      <c r="H653" s="13" t="s">
        <v>10</v>
      </c>
      <c r="I653" s="22">
        <v>0</v>
      </c>
      <c r="J653" s="22">
        <v>0</v>
      </c>
      <c r="K653" s="22">
        <v>0</v>
      </c>
      <c r="L653" s="22">
        <v>0</v>
      </c>
      <c r="M653" s="73"/>
      <c r="N653" s="3" t="s">
        <v>797</v>
      </c>
      <c r="O653" s="56"/>
    </row>
    <row r="654" spans="1:15" x14ac:dyDescent="0.25">
      <c r="A654" s="9">
        <v>1</v>
      </c>
      <c r="B654" s="10" t="s">
        <v>794</v>
      </c>
      <c r="C654" s="10" t="s">
        <v>795</v>
      </c>
      <c r="D654" s="10" t="s">
        <v>796</v>
      </c>
      <c r="E654" s="13" t="s">
        <v>652</v>
      </c>
      <c r="F654" s="13"/>
      <c r="G654" s="13" t="s">
        <v>10</v>
      </c>
      <c r="H654" s="13" t="s">
        <v>10</v>
      </c>
      <c r="I654" s="22"/>
      <c r="J654" s="22"/>
      <c r="K654" s="22"/>
      <c r="L654" s="22"/>
      <c r="M654" s="73">
        <v>3211506311001</v>
      </c>
      <c r="N654" s="3" t="s">
        <v>2606</v>
      </c>
      <c r="O654" s="56"/>
    </row>
    <row r="655" spans="1:15" x14ac:dyDescent="0.25">
      <c r="A655" s="9">
        <v>1</v>
      </c>
      <c r="B655" s="10" t="s">
        <v>794</v>
      </c>
      <c r="C655" s="10" t="s">
        <v>795</v>
      </c>
      <c r="D655" s="10" t="s">
        <v>796</v>
      </c>
      <c r="E655" s="13" t="s">
        <v>653</v>
      </c>
      <c r="F655" s="13"/>
      <c r="G655" s="13" t="s">
        <v>10</v>
      </c>
      <c r="H655" s="13" t="s">
        <v>10</v>
      </c>
      <c r="I655" s="22"/>
      <c r="J655" s="22"/>
      <c r="K655" s="22"/>
      <c r="L655" s="22"/>
      <c r="M655" s="73">
        <v>3219999374001</v>
      </c>
      <c r="N655" s="3" t="s">
        <v>2605</v>
      </c>
      <c r="O655" s="56"/>
    </row>
    <row r="656" spans="1:15" x14ac:dyDescent="0.25">
      <c r="A656" s="9">
        <v>1</v>
      </c>
      <c r="B656" s="10" t="s">
        <v>794</v>
      </c>
      <c r="C656" s="10" t="s">
        <v>795</v>
      </c>
      <c r="D656" s="10" t="s">
        <v>796</v>
      </c>
      <c r="E656" s="13" t="s">
        <v>654</v>
      </c>
      <c r="F656" s="13"/>
      <c r="G656" s="13" t="s">
        <v>10</v>
      </c>
      <c r="H656" s="13" t="s">
        <v>10</v>
      </c>
      <c r="I656" s="22"/>
      <c r="J656" s="22"/>
      <c r="K656" s="22"/>
      <c r="L656" s="22"/>
      <c r="M656" s="73">
        <v>3219999374001</v>
      </c>
      <c r="N656" s="3" t="s">
        <v>2605</v>
      </c>
      <c r="O656" s="56"/>
    </row>
    <row r="657" spans="1:15" x14ac:dyDescent="0.25">
      <c r="A657" s="9">
        <v>1</v>
      </c>
      <c r="B657" s="10" t="s">
        <v>794</v>
      </c>
      <c r="C657" s="10" t="s">
        <v>795</v>
      </c>
      <c r="D657" s="10" t="s">
        <v>796</v>
      </c>
      <c r="E657" s="13" t="s">
        <v>655</v>
      </c>
      <c r="F657" s="13" t="s">
        <v>47</v>
      </c>
      <c r="G657" s="13" t="s">
        <v>47</v>
      </c>
      <c r="H657" s="13" t="s">
        <v>47</v>
      </c>
      <c r="I657" s="22">
        <v>0</v>
      </c>
      <c r="J657" s="22">
        <v>0</v>
      </c>
      <c r="K657" s="22">
        <v>0</v>
      </c>
      <c r="L657" s="22">
        <v>0</v>
      </c>
      <c r="M657" s="73"/>
      <c r="N657" s="3" t="s">
        <v>797</v>
      </c>
      <c r="O657" s="56"/>
    </row>
    <row r="658" spans="1:15" x14ac:dyDescent="0.25">
      <c r="A658" s="9">
        <v>1</v>
      </c>
      <c r="B658" s="10" t="s">
        <v>794</v>
      </c>
      <c r="C658" s="10" t="s">
        <v>795</v>
      </c>
      <c r="D658" s="10" t="s">
        <v>796</v>
      </c>
      <c r="E658" s="13" t="s">
        <v>656</v>
      </c>
      <c r="F658" s="13" t="s">
        <v>47</v>
      </c>
      <c r="G658" s="13" t="s">
        <v>47</v>
      </c>
      <c r="H658" s="13" t="s">
        <v>47</v>
      </c>
      <c r="I658" s="22"/>
      <c r="J658" s="22"/>
      <c r="K658" s="22"/>
      <c r="L658" s="22"/>
      <c r="M658" s="73">
        <v>3211302311001</v>
      </c>
      <c r="N658" s="3" t="s">
        <v>2621</v>
      </c>
      <c r="O658" s="56"/>
    </row>
    <row r="659" spans="1:15" x14ac:dyDescent="0.25">
      <c r="A659" s="9">
        <v>1</v>
      </c>
      <c r="B659" s="10" t="s">
        <v>794</v>
      </c>
      <c r="C659" s="10" t="s">
        <v>795</v>
      </c>
      <c r="D659" s="10" t="s">
        <v>796</v>
      </c>
      <c r="E659" s="13" t="s">
        <v>657</v>
      </c>
      <c r="F659" s="13" t="s">
        <v>47</v>
      </c>
      <c r="G659" s="13" t="s">
        <v>47</v>
      </c>
      <c r="H659" s="13" t="s">
        <v>47</v>
      </c>
      <c r="I659" s="22">
        <v>0</v>
      </c>
      <c r="J659" s="22">
        <v>0</v>
      </c>
      <c r="K659" s="22">
        <v>0</v>
      </c>
      <c r="L659" s="22">
        <v>0</v>
      </c>
      <c r="M659" s="73"/>
      <c r="N659" s="3" t="s">
        <v>797</v>
      </c>
      <c r="O659" s="56"/>
    </row>
    <row r="660" spans="1:15" x14ac:dyDescent="0.25">
      <c r="A660" s="9">
        <v>1</v>
      </c>
      <c r="B660" s="10" t="s">
        <v>794</v>
      </c>
      <c r="C660" s="10" t="s">
        <v>795</v>
      </c>
      <c r="D660" s="10" t="s">
        <v>796</v>
      </c>
      <c r="E660" s="13" t="s">
        <v>658</v>
      </c>
      <c r="F660" s="13" t="s">
        <v>15</v>
      </c>
      <c r="G660" s="13" t="s">
        <v>47</v>
      </c>
      <c r="H660" s="13" t="s">
        <v>47</v>
      </c>
      <c r="I660" s="22">
        <v>0</v>
      </c>
      <c r="J660" s="22">
        <v>0</v>
      </c>
      <c r="K660" s="22">
        <v>0</v>
      </c>
      <c r="L660" s="22">
        <v>0</v>
      </c>
      <c r="M660" s="73"/>
      <c r="N660" s="3" t="s">
        <v>797</v>
      </c>
      <c r="O660" s="56"/>
    </row>
    <row r="661" spans="1:15" x14ac:dyDescent="0.25">
      <c r="A661" s="9">
        <v>1</v>
      </c>
      <c r="B661" s="10" t="s">
        <v>794</v>
      </c>
      <c r="C661" s="10" t="s">
        <v>795</v>
      </c>
      <c r="D661" s="10" t="s">
        <v>796</v>
      </c>
      <c r="E661" s="13" t="s">
        <v>659</v>
      </c>
      <c r="F661" s="13" t="s">
        <v>10</v>
      </c>
      <c r="G661" s="13" t="s">
        <v>10</v>
      </c>
      <c r="H661" s="13" t="s">
        <v>10</v>
      </c>
      <c r="I661" s="22"/>
      <c r="J661" s="22"/>
      <c r="K661" s="22"/>
      <c r="L661" s="22"/>
      <c r="M661" s="73">
        <v>3212701612001</v>
      </c>
      <c r="N661" s="3" t="s">
        <v>2606</v>
      </c>
      <c r="O661" s="56"/>
    </row>
    <row r="662" spans="1:15" x14ac:dyDescent="0.25">
      <c r="A662" s="9">
        <v>1</v>
      </c>
      <c r="B662" s="10" t="s">
        <v>794</v>
      </c>
      <c r="C662" s="10" t="s">
        <v>795</v>
      </c>
      <c r="D662" s="10" t="s">
        <v>796</v>
      </c>
      <c r="E662" s="13" t="s">
        <v>660</v>
      </c>
      <c r="F662" s="13"/>
      <c r="G662" s="13" t="s">
        <v>10</v>
      </c>
      <c r="H662" s="13" t="s">
        <v>10</v>
      </c>
      <c r="I662" s="22">
        <v>0</v>
      </c>
      <c r="J662" s="22">
        <v>0</v>
      </c>
      <c r="K662" s="22">
        <v>0</v>
      </c>
      <c r="L662" s="22">
        <v>0</v>
      </c>
      <c r="M662" s="73"/>
      <c r="N662" s="3" t="s">
        <v>797</v>
      </c>
      <c r="O662" s="56"/>
    </row>
    <row r="663" spans="1:15" x14ac:dyDescent="0.25">
      <c r="A663" s="9">
        <v>1</v>
      </c>
      <c r="B663" s="10" t="s">
        <v>794</v>
      </c>
      <c r="C663" s="10" t="s">
        <v>795</v>
      </c>
      <c r="D663" s="10" t="s">
        <v>796</v>
      </c>
      <c r="E663" s="13" t="s">
        <v>661</v>
      </c>
      <c r="F663" s="13"/>
      <c r="G663" s="13" t="s">
        <v>10</v>
      </c>
      <c r="H663" s="13" t="s">
        <v>10</v>
      </c>
      <c r="I663" s="22"/>
      <c r="J663" s="22"/>
      <c r="K663" s="22"/>
      <c r="L663" s="22"/>
      <c r="M663" s="73">
        <v>3219999900001</v>
      </c>
      <c r="N663" s="3" t="s">
        <v>2622</v>
      </c>
      <c r="O663" s="56"/>
    </row>
    <row r="664" spans="1:15" x14ac:dyDescent="0.25">
      <c r="A664" s="9">
        <v>1</v>
      </c>
      <c r="B664" s="10" t="s">
        <v>794</v>
      </c>
      <c r="C664" s="10" t="s">
        <v>795</v>
      </c>
      <c r="D664" s="10" t="s">
        <v>796</v>
      </c>
      <c r="E664" s="13" t="s">
        <v>662</v>
      </c>
      <c r="F664" s="13"/>
      <c r="G664" s="13" t="s">
        <v>10</v>
      </c>
      <c r="H664" s="13" t="s">
        <v>10</v>
      </c>
      <c r="I664" s="22"/>
      <c r="J664" s="22"/>
      <c r="K664" s="22"/>
      <c r="L664" s="22"/>
      <c r="M664" s="73">
        <v>3219999884001</v>
      </c>
      <c r="N664" s="3" t="s">
        <v>2622</v>
      </c>
      <c r="O664" s="56"/>
    </row>
    <row r="665" spans="1:15" x14ac:dyDescent="0.25">
      <c r="A665" s="9">
        <v>1</v>
      </c>
      <c r="B665" s="10" t="s">
        <v>794</v>
      </c>
      <c r="C665" s="10" t="s">
        <v>795</v>
      </c>
      <c r="D665" s="10" t="s">
        <v>796</v>
      </c>
      <c r="E665" s="13" t="s">
        <v>663</v>
      </c>
      <c r="F665" s="13"/>
      <c r="G665" s="13" t="s">
        <v>47</v>
      </c>
      <c r="H665" s="13" t="s">
        <v>47</v>
      </c>
      <c r="I665" s="22"/>
      <c r="J665" s="22"/>
      <c r="K665" s="22"/>
      <c r="L665" s="22"/>
      <c r="M665" s="73">
        <v>3211215821001</v>
      </c>
      <c r="N665" s="3" t="s">
        <v>2621</v>
      </c>
      <c r="O665" s="56"/>
    </row>
    <row r="666" spans="1:15" x14ac:dyDescent="0.25">
      <c r="A666" s="9">
        <v>1</v>
      </c>
      <c r="B666" s="10" t="s">
        <v>794</v>
      </c>
      <c r="C666" s="10" t="s">
        <v>795</v>
      </c>
      <c r="D666" s="10" t="s">
        <v>796</v>
      </c>
      <c r="E666" s="13" t="s">
        <v>664</v>
      </c>
      <c r="F666" s="13" t="s">
        <v>10</v>
      </c>
      <c r="G666" s="13" t="s">
        <v>10</v>
      </c>
      <c r="H666" s="13" t="s">
        <v>10</v>
      </c>
      <c r="I666" s="22">
        <v>0</v>
      </c>
      <c r="J666" s="22">
        <v>0</v>
      </c>
      <c r="K666" s="22">
        <v>0</v>
      </c>
      <c r="L666" s="22">
        <v>0</v>
      </c>
      <c r="M666" s="73"/>
      <c r="N666" s="3" t="s">
        <v>797</v>
      </c>
      <c r="O666" s="56"/>
    </row>
    <row r="667" spans="1:15" x14ac:dyDescent="0.25">
      <c r="A667" s="9">
        <v>1</v>
      </c>
      <c r="B667" s="10" t="s">
        <v>794</v>
      </c>
      <c r="C667" s="10" t="s">
        <v>795</v>
      </c>
      <c r="D667" s="10" t="s">
        <v>796</v>
      </c>
      <c r="E667" s="13" t="s">
        <v>665</v>
      </c>
      <c r="F667" s="13" t="s">
        <v>10</v>
      </c>
      <c r="G667" s="13" t="s">
        <v>10</v>
      </c>
      <c r="H667" s="13" t="s">
        <v>10</v>
      </c>
      <c r="I667" s="22"/>
      <c r="J667" s="22"/>
      <c r="K667" s="22"/>
      <c r="L667" s="22"/>
      <c r="M667" s="73">
        <v>3219999375001</v>
      </c>
      <c r="N667" s="3" t="s">
        <v>2621</v>
      </c>
      <c r="O667" s="56"/>
    </row>
    <row r="668" spans="1:15" x14ac:dyDescent="0.25">
      <c r="A668" s="9">
        <v>1</v>
      </c>
      <c r="B668" s="10" t="s">
        <v>794</v>
      </c>
      <c r="C668" s="10" t="s">
        <v>795</v>
      </c>
      <c r="D668" s="10" t="s">
        <v>796</v>
      </c>
      <c r="E668" s="13" t="s">
        <v>666</v>
      </c>
      <c r="F668" s="13" t="s">
        <v>10</v>
      </c>
      <c r="G668" s="13" t="s">
        <v>10</v>
      </c>
      <c r="H668" s="13" t="s">
        <v>10</v>
      </c>
      <c r="I668" s="22"/>
      <c r="J668" s="22"/>
      <c r="K668" s="22"/>
      <c r="L668" s="22"/>
      <c r="M668" s="73">
        <v>3211601511001</v>
      </c>
      <c r="N668" s="3" t="s">
        <v>2621</v>
      </c>
      <c r="O668" s="56"/>
    </row>
    <row r="669" spans="1:15" x14ac:dyDescent="0.25">
      <c r="A669" s="9">
        <v>1</v>
      </c>
      <c r="B669" s="10" t="s">
        <v>794</v>
      </c>
      <c r="C669" s="10" t="s">
        <v>795</v>
      </c>
      <c r="D669" s="10" t="s">
        <v>796</v>
      </c>
      <c r="E669" s="13" t="s">
        <v>667</v>
      </c>
      <c r="F669" s="13" t="s">
        <v>10</v>
      </c>
      <c r="G669" s="13" t="s">
        <v>10</v>
      </c>
      <c r="H669" s="13" t="s">
        <v>10</v>
      </c>
      <c r="I669" s="22"/>
      <c r="J669" s="22"/>
      <c r="K669" s="22"/>
      <c r="L669" s="22"/>
      <c r="M669" s="73">
        <v>3211601502001</v>
      </c>
      <c r="N669" s="3" t="s">
        <v>2621</v>
      </c>
      <c r="O669" s="56"/>
    </row>
    <row r="670" spans="1:15" x14ac:dyDescent="0.25">
      <c r="A670" s="9">
        <v>1</v>
      </c>
      <c r="B670" s="10" t="s">
        <v>794</v>
      </c>
      <c r="C670" s="10" t="s">
        <v>795</v>
      </c>
      <c r="D670" s="10" t="s">
        <v>796</v>
      </c>
      <c r="E670" s="13" t="s">
        <v>668</v>
      </c>
      <c r="F670" s="13"/>
      <c r="G670" s="13" t="s">
        <v>10</v>
      </c>
      <c r="H670" s="13" t="s">
        <v>10</v>
      </c>
      <c r="I670" s="22">
        <v>0</v>
      </c>
      <c r="J670" s="22">
        <v>0</v>
      </c>
      <c r="K670" s="22">
        <v>0</v>
      </c>
      <c r="L670" s="22">
        <v>0</v>
      </c>
      <c r="M670" s="73"/>
      <c r="N670" s="3" t="s">
        <v>797</v>
      </c>
      <c r="O670" s="56"/>
    </row>
    <row r="671" spans="1:15" x14ac:dyDescent="0.25">
      <c r="A671" s="9">
        <v>1</v>
      </c>
      <c r="B671" s="10" t="s">
        <v>794</v>
      </c>
      <c r="C671" s="10" t="s">
        <v>795</v>
      </c>
      <c r="D671" s="10" t="s">
        <v>796</v>
      </c>
      <c r="E671" s="13" t="s">
        <v>669</v>
      </c>
      <c r="F671" s="13"/>
      <c r="G671" s="13" t="s">
        <v>10</v>
      </c>
      <c r="H671" s="13" t="s">
        <v>10</v>
      </c>
      <c r="I671" s="22"/>
      <c r="J671" s="22"/>
      <c r="K671" s="22"/>
      <c r="L671" s="22"/>
      <c r="M671" s="73">
        <v>3211203302001</v>
      </c>
      <c r="N671" s="3" t="s">
        <v>2622</v>
      </c>
      <c r="O671" s="56"/>
    </row>
    <row r="672" spans="1:15" x14ac:dyDescent="0.25">
      <c r="A672" s="9">
        <v>1</v>
      </c>
      <c r="B672" s="10" t="s">
        <v>794</v>
      </c>
      <c r="C672" s="10" t="s">
        <v>795</v>
      </c>
      <c r="D672" s="10" t="s">
        <v>796</v>
      </c>
      <c r="E672" s="13" t="s">
        <v>670</v>
      </c>
      <c r="F672" s="13" t="s">
        <v>10</v>
      </c>
      <c r="G672" s="13" t="s">
        <v>10</v>
      </c>
      <c r="H672" s="13" t="s">
        <v>10</v>
      </c>
      <c r="I672" s="22">
        <v>0</v>
      </c>
      <c r="J672" s="22">
        <v>0</v>
      </c>
      <c r="K672" s="22">
        <v>0</v>
      </c>
      <c r="L672" s="22">
        <v>0</v>
      </c>
      <c r="M672" s="73"/>
      <c r="N672" s="3" t="s">
        <v>797</v>
      </c>
      <c r="O672" s="56"/>
    </row>
    <row r="673" spans="1:15" x14ac:dyDescent="0.25">
      <c r="A673" s="9">
        <v>1</v>
      </c>
      <c r="B673" s="10" t="s">
        <v>794</v>
      </c>
      <c r="C673" s="10" t="s">
        <v>795</v>
      </c>
      <c r="D673" s="10" t="s">
        <v>796</v>
      </c>
      <c r="E673" s="13" t="s">
        <v>671</v>
      </c>
      <c r="F673" s="13" t="s">
        <v>10</v>
      </c>
      <c r="G673" s="13" t="s">
        <v>10</v>
      </c>
      <c r="H673" s="13" t="s">
        <v>10</v>
      </c>
      <c r="I673" s="22">
        <v>0</v>
      </c>
      <c r="J673" s="22">
        <v>0</v>
      </c>
      <c r="K673" s="22">
        <v>0</v>
      </c>
      <c r="L673" s="22">
        <v>0</v>
      </c>
      <c r="M673" s="73"/>
      <c r="N673" s="3" t="s">
        <v>797</v>
      </c>
      <c r="O673" s="56"/>
    </row>
    <row r="674" spans="1:15" x14ac:dyDescent="0.25">
      <c r="A674" s="9">
        <v>1</v>
      </c>
      <c r="B674" s="10" t="s">
        <v>794</v>
      </c>
      <c r="C674" s="10" t="s">
        <v>795</v>
      </c>
      <c r="D674" s="10" t="s">
        <v>796</v>
      </c>
      <c r="E674" s="13" t="s">
        <v>672</v>
      </c>
      <c r="F674" s="13" t="s">
        <v>10</v>
      </c>
      <c r="G674" s="13" t="s">
        <v>10</v>
      </c>
      <c r="H674" s="13" t="s">
        <v>10</v>
      </c>
      <c r="I674" s="22">
        <v>0</v>
      </c>
      <c r="J674" s="22">
        <v>0</v>
      </c>
      <c r="K674" s="22">
        <v>0</v>
      </c>
      <c r="L674" s="22">
        <v>0</v>
      </c>
      <c r="M674" s="73"/>
      <c r="N674" s="3" t="s">
        <v>797</v>
      </c>
      <c r="O674" s="56"/>
    </row>
    <row r="675" spans="1:15" x14ac:dyDescent="0.25">
      <c r="A675" s="9">
        <v>1</v>
      </c>
      <c r="B675" s="10" t="s">
        <v>794</v>
      </c>
      <c r="C675" s="10" t="s">
        <v>795</v>
      </c>
      <c r="D675" s="10" t="s">
        <v>796</v>
      </c>
      <c r="E675" s="13" t="s">
        <v>673</v>
      </c>
      <c r="F675" s="13" t="s">
        <v>10</v>
      </c>
      <c r="G675" s="13" t="s">
        <v>10</v>
      </c>
      <c r="H675" s="13" t="s">
        <v>10</v>
      </c>
      <c r="I675" s="22">
        <v>0</v>
      </c>
      <c r="J675" s="22">
        <v>0</v>
      </c>
      <c r="K675" s="22">
        <v>0</v>
      </c>
      <c r="L675" s="22">
        <v>0</v>
      </c>
      <c r="M675" s="73"/>
      <c r="N675" s="3" t="s">
        <v>797</v>
      </c>
      <c r="O675" s="56"/>
    </row>
    <row r="676" spans="1:15" x14ac:dyDescent="0.25">
      <c r="A676" s="9">
        <v>1</v>
      </c>
      <c r="B676" s="10" t="s">
        <v>794</v>
      </c>
      <c r="C676" s="10" t="s">
        <v>795</v>
      </c>
      <c r="D676" s="10" t="s">
        <v>796</v>
      </c>
      <c r="E676" s="13" t="s">
        <v>674</v>
      </c>
      <c r="F676" s="13" t="s">
        <v>10</v>
      </c>
      <c r="G676" s="13" t="s">
        <v>10</v>
      </c>
      <c r="H676" s="13" t="s">
        <v>10</v>
      </c>
      <c r="I676" s="22">
        <v>0</v>
      </c>
      <c r="J676" s="22">
        <v>0</v>
      </c>
      <c r="K676" s="22">
        <v>0</v>
      </c>
      <c r="L676" s="22">
        <v>0</v>
      </c>
      <c r="M676" s="73"/>
      <c r="N676" s="3" t="s">
        <v>797</v>
      </c>
      <c r="O676" s="56"/>
    </row>
    <row r="677" spans="1:15" x14ac:dyDescent="0.25">
      <c r="A677" s="9">
        <v>1</v>
      </c>
      <c r="B677" s="10" t="s">
        <v>794</v>
      </c>
      <c r="C677" s="10" t="s">
        <v>795</v>
      </c>
      <c r="D677" s="10" t="s">
        <v>796</v>
      </c>
      <c r="E677" s="13" t="s">
        <v>675</v>
      </c>
      <c r="F677" s="13" t="s">
        <v>10</v>
      </c>
      <c r="G677" s="13" t="s">
        <v>10</v>
      </c>
      <c r="H677" s="13" t="s">
        <v>10</v>
      </c>
      <c r="I677" s="22">
        <v>0</v>
      </c>
      <c r="J677" s="22">
        <v>0</v>
      </c>
      <c r="K677" s="22">
        <v>0</v>
      </c>
      <c r="L677" s="22">
        <v>0</v>
      </c>
      <c r="M677" s="73"/>
      <c r="N677" s="3" t="s">
        <v>797</v>
      </c>
      <c r="O677" s="56"/>
    </row>
    <row r="678" spans="1:15" ht="22.5" x14ac:dyDescent="0.25">
      <c r="A678" s="9">
        <v>1</v>
      </c>
      <c r="B678" s="10" t="s">
        <v>794</v>
      </c>
      <c r="C678" s="10" t="s">
        <v>795</v>
      </c>
      <c r="D678" s="10" t="s">
        <v>796</v>
      </c>
      <c r="E678" s="13" t="s">
        <v>676</v>
      </c>
      <c r="F678" s="13" t="s">
        <v>10</v>
      </c>
      <c r="G678" s="13" t="s">
        <v>10</v>
      </c>
      <c r="H678" s="13" t="s">
        <v>10</v>
      </c>
      <c r="I678" s="22">
        <v>0</v>
      </c>
      <c r="J678" s="22">
        <v>0</v>
      </c>
      <c r="K678" s="22">
        <v>0</v>
      </c>
      <c r="L678" s="22">
        <v>0</v>
      </c>
      <c r="M678" s="73"/>
      <c r="N678" s="3" t="s">
        <v>797</v>
      </c>
      <c r="O678" s="56"/>
    </row>
    <row r="679" spans="1:15" ht="22.5" x14ac:dyDescent="0.25">
      <c r="A679" s="9">
        <v>1</v>
      </c>
      <c r="B679" s="10" t="s">
        <v>794</v>
      </c>
      <c r="C679" s="10" t="s">
        <v>795</v>
      </c>
      <c r="D679" s="10" t="s">
        <v>796</v>
      </c>
      <c r="E679" s="13" t="s">
        <v>677</v>
      </c>
      <c r="F679" s="13" t="s">
        <v>10</v>
      </c>
      <c r="G679" s="13" t="s">
        <v>10</v>
      </c>
      <c r="H679" s="13" t="s">
        <v>10</v>
      </c>
      <c r="I679" s="22">
        <v>0</v>
      </c>
      <c r="J679" s="22">
        <v>0</v>
      </c>
      <c r="K679" s="22">
        <v>0</v>
      </c>
      <c r="L679" s="22">
        <v>0</v>
      </c>
      <c r="M679" s="73"/>
      <c r="N679" s="3" t="s">
        <v>797</v>
      </c>
      <c r="O679" s="56"/>
    </row>
    <row r="680" spans="1:15" ht="22.5" x14ac:dyDescent="0.25">
      <c r="A680" s="9">
        <v>1</v>
      </c>
      <c r="B680" s="10" t="s">
        <v>794</v>
      </c>
      <c r="C680" s="10" t="s">
        <v>795</v>
      </c>
      <c r="D680" s="10" t="s">
        <v>796</v>
      </c>
      <c r="E680" s="13" t="s">
        <v>678</v>
      </c>
      <c r="F680" s="13" t="s">
        <v>10</v>
      </c>
      <c r="G680" s="13" t="s">
        <v>10</v>
      </c>
      <c r="H680" s="13" t="s">
        <v>10</v>
      </c>
      <c r="I680" s="22"/>
      <c r="J680" s="22"/>
      <c r="K680" s="22"/>
      <c r="L680" s="22"/>
      <c r="M680" s="73">
        <v>3211107811001</v>
      </c>
      <c r="N680" s="3" t="s">
        <v>2621</v>
      </c>
      <c r="O680" s="56"/>
    </row>
    <row r="681" spans="1:15" x14ac:dyDescent="0.25">
      <c r="A681" s="9">
        <v>1</v>
      </c>
      <c r="B681" s="10" t="s">
        <v>794</v>
      </c>
      <c r="C681" s="10" t="s">
        <v>795</v>
      </c>
      <c r="D681" s="10" t="s">
        <v>796</v>
      </c>
      <c r="E681" s="13" t="s">
        <v>679</v>
      </c>
      <c r="F681" s="13"/>
      <c r="G681" s="13" t="s">
        <v>10</v>
      </c>
      <c r="H681" s="13" t="s">
        <v>10</v>
      </c>
      <c r="I681" s="22"/>
      <c r="J681" s="22"/>
      <c r="K681" s="22"/>
      <c r="L681" s="22"/>
      <c r="M681" s="73">
        <v>3211215411001</v>
      </c>
      <c r="N681" s="3" t="s">
        <v>2621</v>
      </c>
      <c r="O681" s="56"/>
    </row>
    <row r="682" spans="1:15" x14ac:dyDescent="0.25">
      <c r="A682" s="9">
        <v>1</v>
      </c>
      <c r="B682" s="10" t="s">
        <v>794</v>
      </c>
      <c r="C682" s="10" t="s">
        <v>795</v>
      </c>
      <c r="D682" s="10" t="s">
        <v>796</v>
      </c>
      <c r="E682" s="13" t="s">
        <v>680</v>
      </c>
      <c r="F682" s="13"/>
      <c r="G682" s="13" t="s">
        <v>10</v>
      </c>
      <c r="H682" s="13" t="s">
        <v>10</v>
      </c>
      <c r="I682" s="22"/>
      <c r="J682" s="22"/>
      <c r="K682" s="22"/>
      <c r="L682" s="22"/>
      <c r="M682" s="73">
        <v>3219999893001</v>
      </c>
      <c r="N682" s="3" t="s">
        <v>2622</v>
      </c>
      <c r="O682" s="56"/>
    </row>
    <row r="683" spans="1:15" x14ac:dyDescent="0.25">
      <c r="A683" s="9">
        <v>1</v>
      </c>
      <c r="B683" s="10" t="s">
        <v>794</v>
      </c>
      <c r="C683" s="10" t="s">
        <v>795</v>
      </c>
      <c r="D683" s="10" t="s">
        <v>796</v>
      </c>
      <c r="E683" s="13" t="s">
        <v>681</v>
      </c>
      <c r="F683" s="13"/>
      <c r="G683" s="13" t="s">
        <v>10</v>
      </c>
      <c r="H683" s="13" t="s">
        <v>10</v>
      </c>
      <c r="I683" s="22">
        <v>0</v>
      </c>
      <c r="J683" s="22">
        <v>0</v>
      </c>
      <c r="K683" s="22">
        <v>0</v>
      </c>
      <c r="L683" s="22">
        <v>0</v>
      </c>
      <c r="M683" s="73"/>
      <c r="N683" s="3" t="s">
        <v>797</v>
      </c>
      <c r="O683" s="56"/>
    </row>
    <row r="684" spans="1:15" x14ac:dyDescent="0.25">
      <c r="A684" s="9">
        <v>1</v>
      </c>
      <c r="B684" s="10" t="s">
        <v>794</v>
      </c>
      <c r="C684" s="10" t="s">
        <v>795</v>
      </c>
      <c r="D684" s="10" t="s">
        <v>796</v>
      </c>
      <c r="E684" s="13" t="s">
        <v>682</v>
      </c>
      <c r="F684" s="13"/>
      <c r="G684" s="13" t="s">
        <v>10</v>
      </c>
      <c r="H684" s="13" t="s">
        <v>10</v>
      </c>
      <c r="I684" s="22"/>
      <c r="J684" s="22"/>
      <c r="K684" s="22"/>
      <c r="L684" s="22"/>
      <c r="M684" s="73">
        <v>3211215439001</v>
      </c>
      <c r="N684" s="3" t="s">
        <v>2621</v>
      </c>
      <c r="O684" s="56"/>
    </row>
    <row r="685" spans="1:15" x14ac:dyDescent="0.25">
      <c r="A685" s="9">
        <v>1</v>
      </c>
      <c r="B685" s="10" t="s">
        <v>794</v>
      </c>
      <c r="C685" s="10" t="s">
        <v>795</v>
      </c>
      <c r="D685" s="10" t="s">
        <v>796</v>
      </c>
      <c r="E685" s="13" t="s">
        <v>683</v>
      </c>
      <c r="F685" s="13"/>
      <c r="G685" s="13" t="s">
        <v>10</v>
      </c>
      <c r="H685" s="13" t="s">
        <v>10</v>
      </c>
      <c r="I685" s="22">
        <v>0</v>
      </c>
      <c r="J685" s="22">
        <v>0</v>
      </c>
      <c r="K685" s="22">
        <v>0</v>
      </c>
      <c r="L685" s="22">
        <v>0</v>
      </c>
      <c r="M685" s="73"/>
      <c r="N685" s="3" t="s">
        <v>797</v>
      </c>
      <c r="O685" s="56"/>
    </row>
    <row r="686" spans="1:15" x14ac:dyDescent="0.25">
      <c r="A686" s="9">
        <v>1</v>
      </c>
      <c r="B686" s="10" t="s">
        <v>794</v>
      </c>
      <c r="C686" s="10" t="s">
        <v>795</v>
      </c>
      <c r="D686" s="10" t="s">
        <v>796</v>
      </c>
      <c r="E686" s="13" t="s">
        <v>684</v>
      </c>
      <c r="F686" s="13" t="s">
        <v>10</v>
      </c>
      <c r="G686" s="13" t="s">
        <v>10</v>
      </c>
      <c r="H686" s="13" t="s">
        <v>10</v>
      </c>
      <c r="I686" s="22"/>
      <c r="J686" s="22"/>
      <c r="K686" s="22"/>
      <c r="L686" s="22"/>
      <c r="M686" s="73">
        <v>3211112331001</v>
      </c>
      <c r="N686" s="3" t="s">
        <v>2621</v>
      </c>
      <c r="O686" s="56"/>
    </row>
    <row r="687" spans="1:15" x14ac:dyDescent="0.25">
      <c r="A687" s="9">
        <v>1</v>
      </c>
      <c r="B687" s="10" t="s">
        <v>794</v>
      </c>
      <c r="C687" s="10" t="s">
        <v>795</v>
      </c>
      <c r="D687" s="10" t="s">
        <v>796</v>
      </c>
      <c r="E687" s="13" t="s">
        <v>685</v>
      </c>
      <c r="F687" s="13"/>
      <c r="G687" s="13" t="s">
        <v>15</v>
      </c>
      <c r="H687" s="13" t="s">
        <v>10</v>
      </c>
      <c r="I687" s="22"/>
      <c r="J687" s="22"/>
      <c r="K687" s="22"/>
      <c r="L687" s="22"/>
      <c r="M687" s="73">
        <v>3212510222001</v>
      </c>
      <c r="N687" s="3" t="s">
        <v>2621</v>
      </c>
      <c r="O687" s="56"/>
    </row>
    <row r="688" spans="1:15" x14ac:dyDescent="0.25">
      <c r="A688" s="9">
        <v>1</v>
      </c>
      <c r="B688" s="10" t="s">
        <v>794</v>
      </c>
      <c r="C688" s="10" t="s">
        <v>795</v>
      </c>
      <c r="D688" s="10" t="s">
        <v>796</v>
      </c>
      <c r="E688" s="13" t="s">
        <v>686</v>
      </c>
      <c r="F688" s="13"/>
      <c r="G688" s="13" t="s">
        <v>15</v>
      </c>
      <c r="H688" s="13" t="s">
        <v>10</v>
      </c>
      <c r="I688" s="22"/>
      <c r="J688" s="22"/>
      <c r="K688" s="22"/>
      <c r="L688" s="22"/>
      <c r="M688" s="73">
        <v>3212510212001</v>
      </c>
      <c r="N688" s="3" t="s">
        <v>2621</v>
      </c>
      <c r="O688" s="56"/>
    </row>
    <row r="689" spans="1:15" x14ac:dyDescent="0.25">
      <c r="A689" s="9">
        <v>1</v>
      </c>
      <c r="B689" s="10" t="s">
        <v>794</v>
      </c>
      <c r="C689" s="10" t="s">
        <v>795</v>
      </c>
      <c r="D689" s="10" t="s">
        <v>796</v>
      </c>
      <c r="E689" s="13" t="s">
        <v>687</v>
      </c>
      <c r="F689" s="13"/>
      <c r="G689" s="13" t="s">
        <v>10</v>
      </c>
      <c r="H689" s="13" t="s">
        <v>10</v>
      </c>
      <c r="I689" s="22"/>
      <c r="J689" s="22"/>
      <c r="K689" s="22"/>
      <c r="L689" s="22"/>
      <c r="M689" s="73">
        <v>3211210522001</v>
      </c>
      <c r="N689" s="3" t="s">
        <v>2621</v>
      </c>
      <c r="O689" s="56"/>
    </row>
    <row r="690" spans="1:15" x14ac:dyDescent="0.25">
      <c r="A690" s="9">
        <v>1</v>
      </c>
      <c r="B690" s="10" t="s">
        <v>794</v>
      </c>
      <c r="C690" s="10" t="s">
        <v>795</v>
      </c>
      <c r="D690" s="10" t="s">
        <v>796</v>
      </c>
      <c r="E690" s="13" t="s">
        <v>688</v>
      </c>
      <c r="F690" s="13" t="s">
        <v>10</v>
      </c>
      <c r="G690" s="13" t="s">
        <v>10</v>
      </c>
      <c r="H690" s="13" t="s">
        <v>10</v>
      </c>
      <c r="I690" s="22">
        <v>0</v>
      </c>
      <c r="J690" s="22">
        <v>0</v>
      </c>
      <c r="K690" s="22">
        <v>0</v>
      </c>
      <c r="L690" s="22">
        <v>0</v>
      </c>
      <c r="M690" s="73"/>
      <c r="N690" s="3" t="s">
        <v>797</v>
      </c>
      <c r="O690" s="56"/>
    </row>
    <row r="691" spans="1:15" x14ac:dyDescent="0.25">
      <c r="A691" s="9">
        <v>1</v>
      </c>
      <c r="B691" s="10" t="s">
        <v>794</v>
      </c>
      <c r="C691" s="10" t="s">
        <v>795</v>
      </c>
      <c r="D691" s="10" t="s">
        <v>796</v>
      </c>
      <c r="E691" s="13" t="s">
        <v>689</v>
      </c>
      <c r="F691" s="13" t="s">
        <v>10</v>
      </c>
      <c r="G691" s="13" t="s">
        <v>10</v>
      </c>
      <c r="H691" s="13" t="s">
        <v>10</v>
      </c>
      <c r="I691" s="22"/>
      <c r="J691" s="22"/>
      <c r="K691" s="22"/>
      <c r="L691" s="22"/>
      <c r="M691" s="73">
        <v>3212101512001</v>
      </c>
      <c r="N691" s="3" t="s">
        <v>2621</v>
      </c>
      <c r="O691" s="56"/>
    </row>
    <row r="692" spans="1:15" x14ac:dyDescent="0.25">
      <c r="A692" s="9">
        <v>1</v>
      </c>
      <c r="B692" s="10" t="s">
        <v>794</v>
      </c>
      <c r="C692" s="10" t="s">
        <v>795</v>
      </c>
      <c r="D692" s="10" t="s">
        <v>796</v>
      </c>
      <c r="E692" s="13" t="s">
        <v>690</v>
      </c>
      <c r="F692" s="13" t="s">
        <v>10</v>
      </c>
      <c r="G692" s="13" t="s">
        <v>10</v>
      </c>
      <c r="H692" s="13" t="s">
        <v>10</v>
      </c>
      <c r="I692" s="22">
        <v>0</v>
      </c>
      <c r="J692" s="22">
        <v>0</v>
      </c>
      <c r="K692" s="22">
        <v>0</v>
      </c>
      <c r="L692" s="22">
        <v>0</v>
      </c>
      <c r="M692" s="73"/>
      <c r="N692" s="3" t="s">
        <v>797</v>
      </c>
      <c r="O692" s="56"/>
    </row>
    <row r="693" spans="1:15" ht="101.25" x14ac:dyDescent="0.25">
      <c r="A693" s="9">
        <v>1</v>
      </c>
      <c r="B693" s="10" t="s">
        <v>794</v>
      </c>
      <c r="C693" s="10" t="s">
        <v>795</v>
      </c>
      <c r="D693" s="10" t="s">
        <v>796</v>
      </c>
      <c r="E693" s="13" t="s">
        <v>691</v>
      </c>
      <c r="F693" s="13" t="s">
        <v>10</v>
      </c>
      <c r="G693" s="13" t="s">
        <v>10</v>
      </c>
      <c r="H693" s="13" t="s">
        <v>10</v>
      </c>
      <c r="I693" s="22">
        <v>0</v>
      </c>
      <c r="J693" s="22">
        <v>0</v>
      </c>
      <c r="K693" s="22">
        <v>0</v>
      </c>
      <c r="L693" s="22">
        <v>0</v>
      </c>
      <c r="M693" s="73"/>
      <c r="N693" s="3" t="s">
        <v>797</v>
      </c>
      <c r="O693" s="56"/>
    </row>
    <row r="694" spans="1:15" x14ac:dyDescent="0.25">
      <c r="A694" s="9">
        <v>1</v>
      </c>
      <c r="B694" s="10" t="s">
        <v>794</v>
      </c>
      <c r="C694" s="10" t="s">
        <v>795</v>
      </c>
      <c r="D694" s="10" t="s">
        <v>796</v>
      </c>
      <c r="E694" s="13" t="s">
        <v>692</v>
      </c>
      <c r="F694" s="13" t="s">
        <v>10</v>
      </c>
      <c r="G694" s="13" t="s">
        <v>10</v>
      </c>
      <c r="H694" s="13" t="s">
        <v>10</v>
      </c>
      <c r="I694" s="22">
        <v>0</v>
      </c>
      <c r="J694" s="22">
        <v>0</v>
      </c>
      <c r="K694" s="22">
        <v>0</v>
      </c>
      <c r="L694" s="22">
        <v>0</v>
      </c>
      <c r="M694" s="73"/>
      <c r="N694" s="3" t="s">
        <v>797</v>
      </c>
      <c r="O694" s="56"/>
    </row>
    <row r="695" spans="1:15" x14ac:dyDescent="0.25">
      <c r="A695" s="9">
        <v>1</v>
      </c>
      <c r="B695" s="10" t="s">
        <v>794</v>
      </c>
      <c r="C695" s="10" t="s">
        <v>795</v>
      </c>
      <c r="D695" s="10" t="s">
        <v>796</v>
      </c>
      <c r="E695" s="13" t="s">
        <v>693</v>
      </c>
      <c r="F695" s="13" t="s">
        <v>10</v>
      </c>
      <c r="G695" s="13" t="s">
        <v>10</v>
      </c>
      <c r="H695" s="13" t="s">
        <v>10</v>
      </c>
      <c r="I695" s="22"/>
      <c r="J695" s="22"/>
      <c r="K695" s="22"/>
      <c r="L695" s="22"/>
      <c r="M695" s="73">
        <v>3211112351001</v>
      </c>
      <c r="N695" s="3" t="s">
        <v>2621</v>
      </c>
      <c r="O695" s="56"/>
    </row>
    <row r="696" spans="1:15" x14ac:dyDescent="0.25">
      <c r="A696" s="9">
        <v>1</v>
      </c>
      <c r="B696" s="10" t="s">
        <v>794</v>
      </c>
      <c r="C696" s="10" t="s">
        <v>795</v>
      </c>
      <c r="D696" s="10" t="s">
        <v>796</v>
      </c>
      <c r="E696" s="13" t="s">
        <v>694</v>
      </c>
      <c r="F696" s="13"/>
      <c r="G696" s="13" t="s">
        <v>10</v>
      </c>
      <c r="H696" s="13" t="s">
        <v>10</v>
      </c>
      <c r="I696" s="22">
        <v>0</v>
      </c>
      <c r="J696" s="22">
        <v>0</v>
      </c>
      <c r="K696" s="22">
        <v>0</v>
      </c>
      <c r="L696" s="22">
        <v>0</v>
      </c>
      <c r="M696" s="73"/>
      <c r="N696" s="3" t="s">
        <v>797</v>
      </c>
      <c r="O696" s="56"/>
    </row>
    <row r="697" spans="1:15" x14ac:dyDescent="0.25">
      <c r="A697" s="9">
        <v>1</v>
      </c>
      <c r="B697" s="10" t="s">
        <v>794</v>
      </c>
      <c r="C697" s="10" t="s">
        <v>795</v>
      </c>
      <c r="D697" s="10" t="s">
        <v>796</v>
      </c>
      <c r="E697" s="13" t="s">
        <v>695</v>
      </c>
      <c r="F697" s="13"/>
      <c r="G697" s="13" t="s">
        <v>10</v>
      </c>
      <c r="H697" s="13" t="s">
        <v>10</v>
      </c>
      <c r="I697" s="22">
        <v>0</v>
      </c>
      <c r="J697" s="22">
        <v>0</v>
      </c>
      <c r="K697" s="22">
        <v>0</v>
      </c>
      <c r="L697" s="22">
        <v>0</v>
      </c>
      <c r="M697" s="73"/>
      <c r="N697" s="3" t="s">
        <v>797</v>
      </c>
      <c r="O697" s="56"/>
    </row>
    <row r="698" spans="1:15" x14ac:dyDescent="0.25">
      <c r="A698" s="9">
        <v>1</v>
      </c>
      <c r="B698" s="10" t="s">
        <v>794</v>
      </c>
      <c r="C698" s="10" t="s">
        <v>795</v>
      </c>
      <c r="D698" s="10" t="s">
        <v>796</v>
      </c>
      <c r="E698" s="13" t="s">
        <v>696</v>
      </c>
      <c r="F698" s="13"/>
      <c r="G698" s="13" t="s">
        <v>10</v>
      </c>
      <c r="H698" s="13" t="s">
        <v>10</v>
      </c>
      <c r="I698" s="22">
        <v>0</v>
      </c>
      <c r="J698" s="22">
        <v>0</v>
      </c>
      <c r="K698" s="22">
        <v>0</v>
      </c>
      <c r="L698" s="22">
        <v>0</v>
      </c>
      <c r="M698" s="73"/>
      <c r="N698" s="3" t="s">
        <v>797</v>
      </c>
      <c r="O698" s="56"/>
    </row>
    <row r="699" spans="1:15" x14ac:dyDescent="0.25">
      <c r="A699" s="9">
        <v>1</v>
      </c>
      <c r="B699" s="10" t="s">
        <v>794</v>
      </c>
      <c r="C699" s="10" t="s">
        <v>795</v>
      </c>
      <c r="D699" s="10" t="s">
        <v>796</v>
      </c>
      <c r="E699" s="13" t="s">
        <v>697</v>
      </c>
      <c r="F699" s="13"/>
      <c r="G699" s="13" t="s">
        <v>10</v>
      </c>
      <c r="H699" s="13" t="s">
        <v>10</v>
      </c>
      <c r="I699" s="22"/>
      <c r="J699" s="22"/>
      <c r="K699" s="22"/>
      <c r="L699" s="22"/>
      <c r="M699" s="73">
        <v>3211203617001</v>
      </c>
      <c r="N699" s="3" t="s">
        <v>2621</v>
      </c>
      <c r="O699" s="56"/>
    </row>
    <row r="700" spans="1:15" x14ac:dyDescent="0.25">
      <c r="A700" s="9">
        <v>1</v>
      </c>
      <c r="B700" s="10" t="s">
        <v>794</v>
      </c>
      <c r="C700" s="10" t="s">
        <v>795</v>
      </c>
      <c r="D700" s="10" t="s">
        <v>796</v>
      </c>
      <c r="E700" s="13" t="s">
        <v>698</v>
      </c>
      <c r="F700" s="13" t="s">
        <v>10</v>
      </c>
      <c r="G700" s="13" t="s">
        <v>10</v>
      </c>
      <c r="H700" s="13" t="s">
        <v>10</v>
      </c>
      <c r="I700" s="22"/>
      <c r="J700" s="22"/>
      <c r="K700" s="22"/>
      <c r="L700" s="22"/>
      <c r="M700" s="73">
        <v>3212004331001</v>
      </c>
      <c r="N700" s="3" t="s">
        <v>2621</v>
      </c>
      <c r="O700" s="56"/>
    </row>
    <row r="701" spans="1:15" x14ac:dyDescent="0.25">
      <c r="A701" s="9">
        <v>1</v>
      </c>
      <c r="B701" s="10" t="s">
        <v>794</v>
      </c>
      <c r="C701" s="10" t="s">
        <v>795</v>
      </c>
      <c r="D701" s="10" t="s">
        <v>796</v>
      </c>
      <c r="E701" s="13" t="s">
        <v>699</v>
      </c>
      <c r="F701" s="13" t="s">
        <v>10</v>
      </c>
      <c r="G701" s="13" t="s">
        <v>10</v>
      </c>
      <c r="H701" s="13" t="s">
        <v>10</v>
      </c>
      <c r="I701" s="22"/>
      <c r="J701" s="22"/>
      <c r="K701" s="22"/>
      <c r="L701" s="22"/>
      <c r="M701" s="73">
        <v>3212004341001</v>
      </c>
      <c r="N701" s="3" t="s">
        <v>2621</v>
      </c>
      <c r="O701" s="56"/>
    </row>
    <row r="702" spans="1:15" x14ac:dyDescent="0.25">
      <c r="A702" s="9">
        <v>1</v>
      </c>
      <c r="B702" s="10" t="s">
        <v>794</v>
      </c>
      <c r="C702" s="10" t="s">
        <v>795</v>
      </c>
      <c r="D702" s="10" t="s">
        <v>796</v>
      </c>
      <c r="E702" s="13" t="s">
        <v>700</v>
      </c>
      <c r="F702" s="13"/>
      <c r="G702" s="13" t="s">
        <v>15</v>
      </c>
      <c r="H702" s="13" t="s">
        <v>10</v>
      </c>
      <c r="I702" s="22"/>
      <c r="J702" s="22"/>
      <c r="K702" s="22"/>
      <c r="L702" s="22"/>
      <c r="M702" s="73">
        <v>3219999304001</v>
      </c>
      <c r="N702" s="3" t="s">
        <v>2621</v>
      </c>
      <c r="O702" s="56"/>
    </row>
    <row r="703" spans="1:15" ht="22.5" x14ac:dyDescent="0.25">
      <c r="A703" s="9">
        <v>1</v>
      </c>
      <c r="B703" s="10" t="s">
        <v>794</v>
      </c>
      <c r="C703" s="10" t="s">
        <v>795</v>
      </c>
      <c r="D703" s="10" t="s">
        <v>796</v>
      </c>
      <c r="E703" s="13" t="s">
        <v>701</v>
      </c>
      <c r="F703" s="13" t="s">
        <v>10</v>
      </c>
      <c r="G703" s="13" t="s">
        <v>10</v>
      </c>
      <c r="H703" s="13" t="s">
        <v>10</v>
      </c>
      <c r="I703" s="22">
        <v>0</v>
      </c>
      <c r="J703" s="22">
        <v>0</v>
      </c>
      <c r="K703" s="22">
        <v>0</v>
      </c>
      <c r="L703" s="22">
        <v>0</v>
      </c>
      <c r="M703" s="73"/>
      <c r="N703" s="3" t="s">
        <v>797</v>
      </c>
      <c r="O703" s="56"/>
    </row>
    <row r="704" spans="1:15" ht="22.5" x14ac:dyDescent="0.25">
      <c r="A704" s="9">
        <v>1</v>
      </c>
      <c r="B704" s="10" t="s">
        <v>794</v>
      </c>
      <c r="C704" s="10" t="s">
        <v>795</v>
      </c>
      <c r="D704" s="10" t="s">
        <v>796</v>
      </c>
      <c r="E704" s="13" t="s">
        <v>702</v>
      </c>
      <c r="F704" s="13" t="s">
        <v>10</v>
      </c>
      <c r="G704" s="13" t="s">
        <v>10</v>
      </c>
      <c r="H704" s="13" t="s">
        <v>10</v>
      </c>
      <c r="I704" s="22">
        <v>0</v>
      </c>
      <c r="J704" s="22">
        <v>0</v>
      </c>
      <c r="K704" s="22">
        <v>0</v>
      </c>
      <c r="L704" s="22">
        <v>0</v>
      </c>
      <c r="M704" s="73"/>
      <c r="N704" s="3" t="s">
        <v>797</v>
      </c>
      <c r="O704" s="56"/>
    </row>
    <row r="705" spans="1:15" ht="22.5" x14ac:dyDescent="0.25">
      <c r="A705" s="9">
        <v>1</v>
      </c>
      <c r="B705" s="10" t="s">
        <v>794</v>
      </c>
      <c r="C705" s="10" t="s">
        <v>795</v>
      </c>
      <c r="D705" s="10" t="s">
        <v>796</v>
      </c>
      <c r="E705" s="13" t="s">
        <v>703</v>
      </c>
      <c r="F705" s="13" t="s">
        <v>10</v>
      </c>
      <c r="G705" s="13" t="s">
        <v>10</v>
      </c>
      <c r="H705" s="13" t="s">
        <v>10</v>
      </c>
      <c r="I705" s="22">
        <v>0</v>
      </c>
      <c r="J705" s="22">
        <v>0</v>
      </c>
      <c r="K705" s="22">
        <v>0</v>
      </c>
      <c r="L705" s="22">
        <v>0</v>
      </c>
      <c r="M705" s="73"/>
      <c r="N705" s="3" t="s">
        <v>797</v>
      </c>
      <c r="O705" s="56"/>
    </row>
    <row r="706" spans="1:15" x14ac:dyDescent="0.25">
      <c r="A706" s="9">
        <v>1</v>
      </c>
      <c r="B706" s="10" t="s">
        <v>794</v>
      </c>
      <c r="C706" s="10" t="s">
        <v>795</v>
      </c>
      <c r="D706" s="10" t="s">
        <v>796</v>
      </c>
      <c r="E706" s="13" t="s">
        <v>704</v>
      </c>
      <c r="F706" s="13" t="s">
        <v>10</v>
      </c>
      <c r="G706" s="13" t="s">
        <v>10</v>
      </c>
      <c r="H706" s="13" t="s">
        <v>10</v>
      </c>
      <c r="I706" s="22">
        <v>0</v>
      </c>
      <c r="J706" s="22">
        <v>0</v>
      </c>
      <c r="K706" s="22">
        <v>0</v>
      </c>
      <c r="L706" s="22">
        <v>0</v>
      </c>
      <c r="M706" s="73"/>
      <c r="N706" s="3" t="s">
        <v>797</v>
      </c>
      <c r="O706" s="56"/>
    </row>
    <row r="707" spans="1:15" x14ac:dyDescent="0.25">
      <c r="A707" s="9">
        <v>1</v>
      </c>
      <c r="B707" s="10" t="s">
        <v>794</v>
      </c>
      <c r="C707" s="10" t="s">
        <v>795</v>
      </c>
      <c r="D707" s="10" t="s">
        <v>796</v>
      </c>
      <c r="E707" s="13" t="s">
        <v>705</v>
      </c>
      <c r="F707" s="13"/>
      <c r="G707" s="13"/>
      <c r="H707" s="13" t="s">
        <v>10</v>
      </c>
      <c r="I707" s="22"/>
      <c r="J707" s="22"/>
      <c r="K707" s="22"/>
      <c r="L707" s="22"/>
      <c r="M707" s="73">
        <v>3212401816001</v>
      </c>
      <c r="N707" s="3" t="s">
        <v>2606</v>
      </c>
      <c r="O707" s="56"/>
    </row>
    <row r="708" spans="1:15" x14ac:dyDescent="0.25">
      <c r="A708" s="9">
        <v>1</v>
      </c>
      <c r="B708" s="10" t="s">
        <v>794</v>
      </c>
      <c r="C708" s="10" t="s">
        <v>795</v>
      </c>
      <c r="D708" s="10" t="s">
        <v>796</v>
      </c>
      <c r="E708" s="13" t="s">
        <v>706</v>
      </c>
      <c r="F708" s="13" t="s">
        <v>10</v>
      </c>
      <c r="G708" s="13" t="s">
        <v>10</v>
      </c>
      <c r="H708" s="13" t="s">
        <v>10</v>
      </c>
      <c r="I708" s="22"/>
      <c r="J708" s="22"/>
      <c r="K708" s="22"/>
      <c r="L708" s="22"/>
      <c r="M708" s="73">
        <v>3219999894001</v>
      </c>
      <c r="N708" s="3" t="s">
        <v>2621</v>
      </c>
      <c r="O708" s="56"/>
    </row>
    <row r="709" spans="1:15" x14ac:dyDescent="0.25">
      <c r="A709" s="9">
        <v>1</v>
      </c>
      <c r="B709" s="10" t="s">
        <v>794</v>
      </c>
      <c r="C709" s="10" t="s">
        <v>795</v>
      </c>
      <c r="D709" s="10" t="s">
        <v>796</v>
      </c>
      <c r="E709" s="13" t="s">
        <v>707</v>
      </c>
      <c r="F709" s="13"/>
      <c r="G709" s="13"/>
      <c r="H709" s="13" t="s">
        <v>10</v>
      </c>
      <c r="I709" s="22">
        <v>0</v>
      </c>
      <c r="J709" s="22">
        <v>0</v>
      </c>
      <c r="K709" s="22">
        <v>0</v>
      </c>
      <c r="L709" s="22">
        <v>0</v>
      </c>
      <c r="M709" s="73"/>
      <c r="N709" s="3" t="s">
        <v>797</v>
      </c>
      <c r="O709" s="56"/>
    </row>
    <row r="710" spans="1:15" x14ac:dyDescent="0.25">
      <c r="A710" s="9">
        <v>1</v>
      </c>
      <c r="B710" s="10" t="s">
        <v>794</v>
      </c>
      <c r="C710" s="10" t="s">
        <v>795</v>
      </c>
      <c r="D710" s="10" t="s">
        <v>796</v>
      </c>
      <c r="E710" s="13" t="s">
        <v>708</v>
      </c>
      <c r="F710" s="13" t="s">
        <v>10</v>
      </c>
      <c r="G710" s="13" t="s">
        <v>10</v>
      </c>
      <c r="H710" s="13" t="s">
        <v>10</v>
      </c>
      <c r="I710" s="22">
        <v>0</v>
      </c>
      <c r="J710" s="22">
        <v>0</v>
      </c>
      <c r="K710" s="22">
        <v>0</v>
      </c>
      <c r="L710" s="22">
        <v>0</v>
      </c>
      <c r="M710" s="73"/>
      <c r="N710" s="3" t="s">
        <v>797</v>
      </c>
      <c r="O710" s="56"/>
    </row>
    <row r="711" spans="1:15" x14ac:dyDescent="0.25">
      <c r="A711" s="9">
        <v>1</v>
      </c>
      <c r="B711" s="10" t="s">
        <v>794</v>
      </c>
      <c r="C711" s="10" t="s">
        <v>795</v>
      </c>
      <c r="D711" s="10" t="s">
        <v>796</v>
      </c>
      <c r="E711" s="13" t="s">
        <v>709</v>
      </c>
      <c r="F711" s="13" t="s">
        <v>10</v>
      </c>
      <c r="G711" s="13" t="s">
        <v>10</v>
      </c>
      <c r="H711" s="13" t="s">
        <v>10</v>
      </c>
      <c r="I711" s="22">
        <v>0</v>
      </c>
      <c r="J711" s="22">
        <v>0</v>
      </c>
      <c r="K711" s="22">
        <v>0</v>
      </c>
      <c r="L711" s="22">
        <v>0</v>
      </c>
      <c r="M711" s="73"/>
      <c r="N711" s="3" t="s">
        <v>797</v>
      </c>
      <c r="O711" s="56"/>
    </row>
    <row r="712" spans="1:15" x14ac:dyDescent="0.25">
      <c r="A712" s="9">
        <v>1</v>
      </c>
      <c r="B712" s="10" t="s">
        <v>794</v>
      </c>
      <c r="C712" s="10" t="s">
        <v>795</v>
      </c>
      <c r="D712" s="10" t="s">
        <v>796</v>
      </c>
      <c r="E712" s="13" t="s">
        <v>710</v>
      </c>
      <c r="F712" s="13" t="s">
        <v>10</v>
      </c>
      <c r="G712" s="13" t="s">
        <v>10</v>
      </c>
      <c r="H712" s="13" t="s">
        <v>10</v>
      </c>
      <c r="I712" s="22">
        <v>0</v>
      </c>
      <c r="J712" s="22">
        <v>0</v>
      </c>
      <c r="K712" s="22">
        <v>0</v>
      </c>
      <c r="L712" s="22">
        <v>0</v>
      </c>
      <c r="M712" s="73"/>
      <c r="N712" s="3" t="s">
        <v>797</v>
      </c>
      <c r="O712" s="56"/>
    </row>
    <row r="713" spans="1:15" x14ac:dyDescent="0.25">
      <c r="A713" s="9">
        <v>1</v>
      </c>
      <c r="B713" s="10" t="s">
        <v>794</v>
      </c>
      <c r="C713" s="10" t="s">
        <v>795</v>
      </c>
      <c r="D713" s="10" t="s">
        <v>796</v>
      </c>
      <c r="E713" s="13" t="s">
        <v>711</v>
      </c>
      <c r="F713" s="13"/>
      <c r="G713" s="13"/>
      <c r="H713" s="13" t="s">
        <v>10</v>
      </c>
      <c r="I713" s="22"/>
      <c r="J713" s="22"/>
      <c r="K713" s="22"/>
      <c r="L713" s="22"/>
      <c r="M713" s="73">
        <v>3219999826001</v>
      </c>
      <c r="N713" s="3" t="s">
        <v>2621</v>
      </c>
      <c r="O713" s="56"/>
    </row>
    <row r="714" spans="1:15" x14ac:dyDescent="0.25">
      <c r="A714" s="9">
        <v>1</v>
      </c>
      <c r="B714" s="10" t="s">
        <v>794</v>
      </c>
      <c r="C714" s="10" t="s">
        <v>795</v>
      </c>
      <c r="D714" s="10" t="s">
        <v>796</v>
      </c>
      <c r="E714" s="13" t="s">
        <v>712</v>
      </c>
      <c r="F714" s="13"/>
      <c r="G714" s="13"/>
      <c r="H714" s="13" t="s">
        <v>10</v>
      </c>
      <c r="I714" s="22"/>
      <c r="J714" s="22"/>
      <c r="K714" s="22"/>
      <c r="L714" s="22"/>
      <c r="M714" s="73">
        <v>3219999721001</v>
      </c>
      <c r="N714" s="3" t="s">
        <v>2622</v>
      </c>
      <c r="O714" s="56"/>
    </row>
    <row r="715" spans="1:15" x14ac:dyDescent="0.25">
      <c r="A715" s="9">
        <v>1</v>
      </c>
      <c r="B715" s="10" t="s">
        <v>794</v>
      </c>
      <c r="C715" s="10" t="s">
        <v>795</v>
      </c>
      <c r="D715" s="10" t="s">
        <v>796</v>
      </c>
      <c r="E715" s="13" t="s">
        <v>713</v>
      </c>
      <c r="F715" s="13"/>
      <c r="G715" s="13"/>
      <c r="H715" s="13" t="s">
        <v>10</v>
      </c>
      <c r="I715" s="22"/>
      <c r="J715" s="22"/>
      <c r="K715" s="22"/>
      <c r="L715" s="22"/>
      <c r="M715" s="73">
        <v>3219999219001</v>
      </c>
      <c r="N715" s="3" t="s">
        <v>2621</v>
      </c>
      <c r="O715" s="56"/>
    </row>
    <row r="716" spans="1:15" x14ac:dyDescent="0.25">
      <c r="A716" s="9">
        <v>1</v>
      </c>
      <c r="B716" s="10" t="s">
        <v>794</v>
      </c>
      <c r="C716" s="10" t="s">
        <v>795</v>
      </c>
      <c r="D716" s="10" t="s">
        <v>796</v>
      </c>
      <c r="E716" s="13" t="s">
        <v>714</v>
      </c>
      <c r="F716" s="13"/>
      <c r="G716" s="13" t="s">
        <v>10</v>
      </c>
      <c r="H716" s="13" t="s">
        <v>10</v>
      </c>
      <c r="I716" s="22">
        <v>0</v>
      </c>
      <c r="J716" s="22">
        <v>0</v>
      </c>
      <c r="K716" s="22">
        <v>0</v>
      </c>
      <c r="L716" s="22">
        <v>0</v>
      </c>
      <c r="M716" s="73"/>
      <c r="N716" s="3" t="s">
        <v>797</v>
      </c>
      <c r="O716" s="56"/>
    </row>
    <row r="717" spans="1:15" x14ac:dyDescent="0.25">
      <c r="A717" s="9">
        <v>1</v>
      </c>
      <c r="B717" s="10" t="s">
        <v>794</v>
      </c>
      <c r="C717" s="10" t="s">
        <v>795</v>
      </c>
      <c r="D717" s="10" t="s">
        <v>796</v>
      </c>
      <c r="E717" s="13" t="s">
        <v>715</v>
      </c>
      <c r="F717" s="13"/>
      <c r="G717" s="13" t="s">
        <v>15</v>
      </c>
      <c r="H717" s="13" t="s">
        <v>10</v>
      </c>
      <c r="I717" s="22"/>
      <c r="J717" s="22"/>
      <c r="K717" s="22"/>
      <c r="L717" s="22"/>
      <c r="M717" s="73">
        <v>3219999414001</v>
      </c>
      <c r="N717" s="3" t="s">
        <v>2606</v>
      </c>
      <c r="O717" s="56"/>
    </row>
    <row r="718" spans="1:15" x14ac:dyDescent="0.25">
      <c r="A718" s="9">
        <v>1</v>
      </c>
      <c r="B718" s="10" t="s">
        <v>794</v>
      </c>
      <c r="C718" s="10" t="s">
        <v>795</v>
      </c>
      <c r="D718" s="10" t="s">
        <v>796</v>
      </c>
      <c r="E718" s="13" t="s">
        <v>716</v>
      </c>
      <c r="F718" s="13"/>
      <c r="G718" s="13" t="s">
        <v>10</v>
      </c>
      <c r="H718" s="13" t="s">
        <v>10</v>
      </c>
      <c r="I718" s="22"/>
      <c r="J718" s="22"/>
      <c r="K718" s="22"/>
      <c r="L718" s="22"/>
      <c r="M718" s="73">
        <v>3212504311001</v>
      </c>
      <c r="N718" s="3" t="s">
        <v>2621</v>
      </c>
      <c r="O718" s="56"/>
    </row>
    <row r="719" spans="1:15" x14ac:dyDescent="0.25">
      <c r="A719" s="9">
        <v>1</v>
      </c>
      <c r="B719" s="10" t="s">
        <v>794</v>
      </c>
      <c r="C719" s="10" t="s">
        <v>795</v>
      </c>
      <c r="D719" s="10" t="s">
        <v>796</v>
      </c>
      <c r="E719" s="13" t="s">
        <v>717</v>
      </c>
      <c r="F719" s="13"/>
      <c r="G719" s="13" t="s">
        <v>10</v>
      </c>
      <c r="H719" s="13" t="s">
        <v>10</v>
      </c>
      <c r="I719" s="22"/>
      <c r="J719" s="22"/>
      <c r="K719" s="22"/>
      <c r="L719" s="22"/>
      <c r="M719" s="73">
        <v>3212504321001</v>
      </c>
      <c r="N719" s="3" t="s">
        <v>2621</v>
      </c>
      <c r="O719" s="56"/>
    </row>
    <row r="720" spans="1:15" x14ac:dyDescent="0.25">
      <c r="A720" s="9">
        <v>1</v>
      </c>
      <c r="B720" s="10" t="s">
        <v>794</v>
      </c>
      <c r="C720" s="10" t="s">
        <v>795</v>
      </c>
      <c r="D720" s="10" t="s">
        <v>796</v>
      </c>
      <c r="E720" s="13" t="s">
        <v>718</v>
      </c>
      <c r="F720" s="13" t="s">
        <v>10</v>
      </c>
      <c r="G720" s="13" t="s">
        <v>10</v>
      </c>
      <c r="H720" s="13" t="s">
        <v>10</v>
      </c>
      <c r="I720" s="22"/>
      <c r="J720" s="22"/>
      <c r="K720" s="22"/>
      <c r="L720" s="22"/>
      <c r="M720" s="73">
        <v>3211502311001</v>
      </c>
      <c r="N720" s="3" t="s">
        <v>2621</v>
      </c>
      <c r="O720" s="56"/>
    </row>
    <row r="721" spans="1:15" x14ac:dyDescent="0.25">
      <c r="A721" s="9">
        <v>1</v>
      </c>
      <c r="B721" s="10" t="s">
        <v>794</v>
      </c>
      <c r="C721" s="10" t="s">
        <v>795</v>
      </c>
      <c r="D721" s="10" t="s">
        <v>796</v>
      </c>
      <c r="E721" s="13" t="s">
        <v>719</v>
      </c>
      <c r="F721" s="13"/>
      <c r="G721" s="13" t="s">
        <v>15</v>
      </c>
      <c r="H721" s="13" t="s">
        <v>10</v>
      </c>
      <c r="I721" s="22"/>
      <c r="J721" s="22"/>
      <c r="K721" s="22"/>
      <c r="L721" s="22"/>
      <c r="M721" s="73">
        <v>3212509302001</v>
      </c>
      <c r="N721" s="3" t="s">
        <v>2621</v>
      </c>
      <c r="O721" s="56"/>
    </row>
    <row r="722" spans="1:15" x14ac:dyDescent="0.25">
      <c r="A722" s="9">
        <v>1</v>
      </c>
      <c r="B722" s="10" t="s">
        <v>794</v>
      </c>
      <c r="C722" s="10" t="s">
        <v>795</v>
      </c>
      <c r="D722" s="10" t="s">
        <v>796</v>
      </c>
      <c r="E722" s="13" t="s">
        <v>720</v>
      </c>
      <c r="F722" s="13"/>
      <c r="G722" s="13" t="s">
        <v>15</v>
      </c>
      <c r="H722" s="13" t="s">
        <v>10</v>
      </c>
      <c r="I722" s="22"/>
      <c r="J722" s="22"/>
      <c r="K722" s="22"/>
      <c r="L722" s="22"/>
      <c r="M722" s="73">
        <v>3212509311001</v>
      </c>
      <c r="N722" s="3" t="s">
        <v>2621</v>
      </c>
      <c r="O722" s="56"/>
    </row>
    <row r="723" spans="1:15" x14ac:dyDescent="0.25">
      <c r="A723" s="9">
        <v>1</v>
      </c>
      <c r="B723" s="10" t="s">
        <v>794</v>
      </c>
      <c r="C723" s="10" t="s">
        <v>795</v>
      </c>
      <c r="D723" s="10" t="s">
        <v>796</v>
      </c>
      <c r="E723" s="13" t="s">
        <v>721</v>
      </c>
      <c r="F723" s="13"/>
      <c r="G723" s="13" t="s">
        <v>15</v>
      </c>
      <c r="H723" s="13" t="s">
        <v>10</v>
      </c>
      <c r="I723" s="22"/>
      <c r="J723" s="22"/>
      <c r="K723" s="22"/>
      <c r="L723" s="22"/>
      <c r="M723" s="73">
        <v>3212509321001</v>
      </c>
      <c r="N723" s="3" t="s">
        <v>2621</v>
      </c>
      <c r="O723" s="56"/>
    </row>
    <row r="724" spans="1:15" x14ac:dyDescent="0.25">
      <c r="A724" s="9">
        <v>1</v>
      </c>
      <c r="B724" s="10" t="s">
        <v>794</v>
      </c>
      <c r="C724" s="10" t="s">
        <v>795</v>
      </c>
      <c r="D724" s="10" t="s">
        <v>796</v>
      </c>
      <c r="E724" s="13" t="s">
        <v>722</v>
      </c>
      <c r="F724" s="13" t="s">
        <v>10</v>
      </c>
      <c r="G724" s="13" t="s">
        <v>10</v>
      </c>
      <c r="H724" s="13" t="s">
        <v>10</v>
      </c>
      <c r="I724" s="22"/>
      <c r="J724" s="22"/>
      <c r="K724" s="22"/>
      <c r="L724" s="22"/>
      <c r="M724" s="73">
        <v>3219999902001</v>
      </c>
      <c r="N724" s="3" t="s">
        <v>2621</v>
      </c>
      <c r="O724" s="56"/>
    </row>
    <row r="725" spans="1:15" x14ac:dyDescent="0.25">
      <c r="A725" s="9">
        <v>1</v>
      </c>
      <c r="B725" s="10" t="s">
        <v>794</v>
      </c>
      <c r="C725" s="10" t="s">
        <v>795</v>
      </c>
      <c r="D725" s="10" t="s">
        <v>796</v>
      </c>
      <c r="E725" s="13" t="s">
        <v>723</v>
      </c>
      <c r="F725" s="13" t="s">
        <v>10</v>
      </c>
      <c r="G725" s="13" t="s">
        <v>10</v>
      </c>
      <c r="H725" s="13" t="s">
        <v>10</v>
      </c>
      <c r="I725" s="22"/>
      <c r="J725" s="22"/>
      <c r="K725" s="22"/>
      <c r="L725" s="22"/>
      <c r="M725" s="73">
        <v>3219999071001</v>
      </c>
      <c r="N725" s="3" t="s">
        <v>2621</v>
      </c>
      <c r="O725" s="56"/>
    </row>
    <row r="726" spans="1:15" ht="22.5" x14ac:dyDescent="0.25">
      <c r="A726" s="9">
        <v>1</v>
      </c>
      <c r="B726" s="10" t="s">
        <v>794</v>
      </c>
      <c r="C726" s="10" t="s">
        <v>795</v>
      </c>
      <c r="D726" s="10" t="s">
        <v>796</v>
      </c>
      <c r="E726" s="13" t="s">
        <v>724</v>
      </c>
      <c r="F726" s="13" t="s">
        <v>10</v>
      </c>
      <c r="G726" s="13" t="s">
        <v>10</v>
      </c>
      <c r="H726" s="13" t="s">
        <v>10</v>
      </c>
      <c r="I726" s="22"/>
      <c r="J726" s="22"/>
      <c r="K726" s="22"/>
      <c r="L726" s="22"/>
      <c r="M726" s="73">
        <v>3219999077001</v>
      </c>
      <c r="N726" s="3" t="s">
        <v>2622</v>
      </c>
      <c r="O726" s="56"/>
    </row>
    <row r="727" spans="1:15" x14ac:dyDescent="0.25">
      <c r="A727" s="9">
        <v>1</v>
      </c>
      <c r="B727" s="10" t="s">
        <v>794</v>
      </c>
      <c r="C727" s="10" t="s">
        <v>795</v>
      </c>
      <c r="D727" s="10" t="s">
        <v>796</v>
      </c>
      <c r="E727" s="13" t="s">
        <v>725</v>
      </c>
      <c r="F727" s="13" t="s">
        <v>10</v>
      </c>
      <c r="G727" s="13" t="s">
        <v>10</v>
      </c>
      <c r="H727" s="13" t="s">
        <v>10</v>
      </c>
      <c r="I727" s="22"/>
      <c r="J727" s="22"/>
      <c r="K727" s="22"/>
      <c r="L727" s="22"/>
      <c r="M727" s="73">
        <v>3211111713001</v>
      </c>
      <c r="N727" s="3" t="s">
        <v>2606</v>
      </c>
      <c r="O727" s="56"/>
    </row>
    <row r="728" spans="1:15" x14ac:dyDescent="0.25">
      <c r="A728" s="9">
        <v>1</v>
      </c>
      <c r="B728" s="10" t="s">
        <v>794</v>
      </c>
      <c r="C728" s="10" t="s">
        <v>795</v>
      </c>
      <c r="D728" s="10" t="s">
        <v>796</v>
      </c>
      <c r="E728" s="13" t="s">
        <v>726</v>
      </c>
      <c r="F728" s="13" t="s">
        <v>10</v>
      </c>
      <c r="G728" s="13" t="s">
        <v>10</v>
      </c>
      <c r="H728" s="13" t="s">
        <v>10</v>
      </c>
      <c r="I728" s="22"/>
      <c r="J728" s="22"/>
      <c r="K728" s="22"/>
      <c r="L728" s="22"/>
      <c r="M728" s="73">
        <v>3211111711001</v>
      </c>
      <c r="N728" s="3" t="s">
        <v>2621</v>
      </c>
      <c r="O728" s="56"/>
    </row>
    <row r="729" spans="1:15" x14ac:dyDescent="0.25">
      <c r="A729" s="9">
        <v>1</v>
      </c>
      <c r="B729" s="10" t="s">
        <v>794</v>
      </c>
      <c r="C729" s="10" t="s">
        <v>795</v>
      </c>
      <c r="D729" s="10" t="s">
        <v>796</v>
      </c>
      <c r="E729" s="13" t="s">
        <v>727</v>
      </c>
      <c r="F729" s="13"/>
      <c r="G729" s="13" t="s">
        <v>10</v>
      </c>
      <c r="H729" s="13" t="s">
        <v>10</v>
      </c>
      <c r="I729" s="22"/>
      <c r="J729" s="22"/>
      <c r="K729" s="22"/>
      <c r="L729" s="22"/>
      <c r="M729" s="73">
        <v>3211501222001</v>
      </c>
      <c r="N729" s="3" t="s">
        <v>2606</v>
      </c>
      <c r="O729" s="56"/>
    </row>
    <row r="730" spans="1:15" x14ac:dyDescent="0.25">
      <c r="A730" s="9">
        <v>1</v>
      </c>
      <c r="B730" s="10" t="s">
        <v>794</v>
      </c>
      <c r="C730" s="10" t="s">
        <v>795</v>
      </c>
      <c r="D730" s="10" t="s">
        <v>796</v>
      </c>
      <c r="E730" s="13" t="s">
        <v>728</v>
      </c>
      <c r="F730" s="13" t="s">
        <v>10</v>
      </c>
      <c r="G730" s="13" t="s">
        <v>10</v>
      </c>
      <c r="H730" s="13" t="s">
        <v>10</v>
      </c>
      <c r="I730" s="22"/>
      <c r="J730" s="22"/>
      <c r="K730" s="22"/>
      <c r="L730" s="22"/>
      <c r="M730" s="73">
        <v>3212602222001</v>
      </c>
      <c r="N730" s="3" t="s">
        <v>2621</v>
      </c>
      <c r="O730" s="56"/>
    </row>
    <row r="731" spans="1:15" x14ac:dyDescent="0.25">
      <c r="A731" s="9">
        <v>1</v>
      </c>
      <c r="B731" s="10" t="s">
        <v>794</v>
      </c>
      <c r="C731" s="10" t="s">
        <v>795</v>
      </c>
      <c r="D731" s="10" t="s">
        <v>796</v>
      </c>
      <c r="E731" s="13" t="s">
        <v>729</v>
      </c>
      <c r="F731" s="13"/>
      <c r="G731" s="13" t="s">
        <v>10</v>
      </c>
      <c r="H731" s="13" t="s">
        <v>10</v>
      </c>
      <c r="I731" s="22">
        <v>0</v>
      </c>
      <c r="J731" s="22">
        <v>0</v>
      </c>
      <c r="K731" s="22">
        <v>0</v>
      </c>
      <c r="L731" s="22">
        <v>0</v>
      </c>
      <c r="M731" s="73"/>
      <c r="N731" s="3" t="s">
        <v>797</v>
      </c>
      <c r="O731" s="56"/>
    </row>
    <row r="732" spans="1:15" x14ac:dyDescent="0.25">
      <c r="A732" s="9">
        <v>1</v>
      </c>
      <c r="B732" s="10" t="s">
        <v>794</v>
      </c>
      <c r="C732" s="10" t="s">
        <v>795</v>
      </c>
      <c r="D732" s="10" t="s">
        <v>796</v>
      </c>
      <c r="E732" s="13" t="s">
        <v>730</v>
      </c>
      <c r="F732" s="13" t="s">
        <v>10</v>
      </c>
      <c r="G732" s="13" t="s">
        <v>10</v>
      </c>
      <c r="H732" s="13" t="s">
        <v>10</v>
      </c>
      <c r="I732" s="22">
        <v>0</v>
      </c>
      <c r="J732" s="22">
        <v>0</v>
      </c>
      <c r="K732" s="22">
        <v>0</v>
      </c>
      <c r="L732" s="22">
        <v>0</v>
      </c>
      <c r="M732" s="73"/>
      <c r="N732" s="3" t="s">
        <v>797</v>
      </c>
      <c r="O732" s="56"/>
    </row>
    <row r="733" spans="1:15" x14ac:dyDescent="0.25">
      <c r="A733" s="9">
        <v>1</v>
      </c>
      <c r="B733" s="10" t="s">
        <v>794</v>
      </c>
      <c r="C733" s="10" t="s">
        <v>795</v>
      </c>
      <c r="D733" s="10" t="s">
        <v>796</v>
      </c>
      <c r="E733" s="13" t="s">
        <v>731</v>
      </c>
      <c r="F733" s="13" t="s">
        <v>47</v>
      </c>
      <c r="G733" s="13" t="s">
        <v>47</v>
      </c>
      <c r="H733" s="13" t="s">
        <v>47</v>
      </c>
      <c r="I733" s="22">
        <v>0</v>
      </c>
      <c r="J733" s="22">
        <v>0</v>
      </c>
      <c r="K733" s="22">
        <v>0</v>
      </c>
      <c r="L733" s="22">
        <v>0</v>
      </c>
      <c r="M733" s="73"/>
      <c r="N733" s="3" t="s">
        <v>797</v>
      </c>
      <c r="O733" s="56"/>
    </row>
    <row r="734" spans="1:15" x14ac:dyDescent="0.25">
      <c r="A734" s="9">
        <v>1</v>
      </c>
      <c r="B734" s="10" t="s">
        <v>794</v>
      </c>
      <c r="C734" s="10" t="s">
        <v>795</v>
      </c>
      <c r="D734" s="10" t="s">
        <v>796</v>
      </c>
      <c r="E734" s="13" t="s">
        <v>732</v>
      </c>
      <c r="F734" s="13"/>
      <c r="G734" s="13" t="s">
        <v>10</v>
      </c>
      <c r="H734" s="13" t="s">
        <v>10</v>
      </c>
      <c r="I734" s="22">
        <v>0</v>
      </c>
      <c r="J734" s="22">
        <v>0</v>
      </c>
      <c r="K734" s="22">
        <v>0</v>
      </c>
      <c r="L734" s="22">
        <v>0</v>
      </c>
      <c r="M734" s="73"/>
      <c r="N734" s="3" t="s">
        <v>797</v>
      </c>
      <c r="O734" s="56"/>
    </row>
    <row r="735" spans="1:15" x14ac:dyDescent="0.25">
      <c r="A735" s="9">
        <v>1</v>
      </c>
      <c r="B735" s="10" t="s">
        <v>794</v>
      </c>
      <c r="C735" s="10" t="s">
        <v>795</v>
      </c>
      <c r="D735" s="10" t="s">
        <v>796</v>
      </c>
      <c r="E735" s="13" t="s">
        <v>733</v>
      </c>
      <c r="F735" s="13"/>
      <c r="G735" s="13" t="s">
        <v>10</v>
      </c>
      <c r="H735" s="13" t="s">
        <v>10</v>
      </c>
      <c r="I735" s="22"/>
      <c r="J735" s="22"/>
      <c r="K735" s="22"/>
      <c r="L735" s="22"/>
      <c r="M735" s="73">
        <v>3212301423001</v>
      </c>
      <c r="N735" s="3" t="s">
        <v>2621</v>
      </c>
      <c r="O735" s="56"/>
    </row>
    <row r="736" spans="1:15" x14ac:dyDescent="0.25">
      <c r="A736" s="9">
        <v>1</v>
      </c>
      <c r="B736" s="10" t="s">
        <v>794</v>
      </c>
      <c r="C736" s="10" t="s">
        <v>795</v>
      </c>
      <c r="D736" s="10" t="s">
        <v>796</v>
      </c>
      <c r="E736" s="13" t="s">
        <v>734</v>
      </c>
      <c r="F736" s="13" t="s">
        <v>10</v>
      </c>
      <c r="G736" s="13" t="s">
        <v>10</v>
      </c>
      <c r="H736" s="13" t="s">
        <v>10</v>
      </c>
      <c r="I736" s="22"/>
      <c r="J736" s="22"/>
      <c r="K736" s="22"/>
      <c r="L736" s="22"/>
      <c r="M736" s="73">
        <v>3211111301001</v>
      </c>
      <c r="N736" s="3" t="s">
        <v>2621</v>
      </c>
      <c r="O736" s="56"/>
    </row>
    <row r="737" spans="1:15" x14ac:dyDescent="0.25">
      <c r="A737" s="9">
        <v>1</v>
      </c>
      <c r="B737" s="10" t="s">
        <v>794</v>
      </c>
      <c r="C737" s="10" t="s">
        <v>795</v>
      </c>
      <c r="D737" s="10" t="s">
        <v>796</v>
      </c>
      <c r="E737" s="13" t="s">
        <v>735</v>
      </c>
      <c r="F737" s="13" t="s">
        <v>10</v>
      </c>
      <c r="G737" s="13" t="s">
        <v>10</v>
      </c>
      <c r="H737" s="13" t="s">
        <v>10</v>
      </c>
      <c r="I737" s="22">
        <v>0</v>
      </c>
      <c r="J737" s="22">
        <v>0</v>
      </c>
      <c r="K737" s="22">
        <v>0</v>
      </c>
      <c r="L737" s="22">
        <v>0</v>
      </c>
      <c r="M737" s="73"/>
      <c r="N737" s="3" t="s">
        <v>797</v>
      </c>
      <c r="O737" s="56"/>
    </row>
    <row r="738" spans="1:15" x14ac:dyDescent="0.25">
      <c r="A738" s="9">
        <v>1</v>
      </c>
      <c r="B738" s="10" t="s">
        <v>794</v>
      </c>
      <c r="C738" s="10" t="s">
        <v>795</v>
      </c>
      <c r="D738" s="10" t="s">
        <v>796</v>
      </c>
      <c r="E738" s="13" t="s">
        <v>736</v>
      </c>
      <c r="F738" s="13" t="s">
        <v>10</v>
      </c>
      <c r="G738" s="13" t="s">
        <v>10</v>
      </c>
      <c r="H738" s="13" t="s">
        <v>10</v>
      </c>
      <c r="I738" s="22">
        <v>0</v>
      </c>
      <c r="J738" s="22">
        <v>0</v>
      </c>
      <c r="K738" s="22">
        <v>0</v>
      </c>
      <c r="L738" s="22">
        <v>0</v>
      </c>
      <c r="M738" s="73"/>
      <c r="N738" s="3" t="s">
        <v>797</v>
      </c>
      <c r="O738" s="56"/>
    </row>
    <row r="739" spans="1:15" x14ac:dyDescent="0.25">
      <c r="A739" s="9">
        <v>1</v>
      </c>
      <c r="B739" s="10" t="s">
        <v>794</v>
      </c>
      <c r="C739" s="10" t="s">
        <v>795</v>
      </c>
      <c r="D739" s="10" t="s">
        <v>796</v>
      </c>
      <c r="E739" s="13" t="s">
        <v>737</v>
      </c>
      <c r="F739" s="13" t="s">
        <v>10</v>
      </c>
      <c r="G739" s="13" t="s">
        <v>10</v>
      </c>
      <c r="H739" s="13" t="s">
        <v>10</v>
      </c>
      <c r="I739" s="22">
        <v>0</v>
      </c>
      <c r="J739" s="22">
        <v>0</v>
      </c>
      <c r="K739" s="22">
        <v>0</v>
      </c>
      <c r="L739" s="22">
        <v>0</v>
      </c>
      <c r="M739" s="73"/>
      <c r="N739" s="3" t="s">
        <v>797</v>
      </c>
      <c r="O739" s="56"/>
    </row>
    <row r="740" spans="1:15" ht="22.5" x14ac:dyDescent="0.25">
      <c r="A740" s="9">
        <v>1</v>
      </c>
      <c r="B740" s="10" t="s">
        <v>794</v>
      </c>
      <c r="C740" s="10" t="s">
        <v>795</v>
      </c>
      <c r="D740" s="10" t="s">
        <v>796</v>
      </c>
      <c r="E740" s="13" t="s">
        <v>738</v>
      </c>
      <c r="F740" s="13" t="s">
        <v>10</v>
      </c>
      <c r="G740" s="13" t="s">
        <v>10</v>
      </c>
      <c r="H740" s="13" t="s">
        <v>10</v>
      </c>
      <c r="I740" s="22"/>
      <c r="J740" s="22"/>
      <c r="K740" s="22"/>
      <c r="L740" s="22"/>
      <c r="M740" s="73">
        <v>3212101817001</v>
      </c>
      <c r="N740" s="3" t="s">
        <v>2621</v>
      </c>
      <c r="O740" s="56"/>
    </row>
    <row r="741" spans="1:15" x14ac:dyDescent="0.25">
      <c r="A741" s="9">
        <v>1</v>
      </c>
      <c r="B741" s="10" t="s">
        <v>794</v>
      </c>
      <c r="C741" s="10" t="s">
        <v>795</v>
      </c>
      <c r="D741" s="10" t="s">
        <v>796</v>
      </c>
      <c r="E741" s="13" t="s">
        <v>739</v>
      </c>
      <c r="F741" s="13"/>
      <c r="G741" s="13" t="s">
        <v>15</v>
      </c>
      <c r="H741" s="13" t="s">
        <v>10</v>
      </c>
      <c r="I741" s="22"/>
      <c r="J741" s="22"/>
      <c r="K741" s="22"/>
      <c r="L741" s="22"/>
      <c r="M741" s="73">
        <v>3219999423001</v>
      </c>
      <c r="N741" s="3" t="s">
        <v>2621</v>
      </c>
      <c r="O741" s="56"/>
    </row>
    <row r="742" spans="1:15" x14ac:dyDescent="0.25">
      <c r="A742" s="9">
        <v>1</v>
      </c>
      <c r="B742" s="10" t="s">
        <v>794</v>
      </c>
      <c r="C742" s="10" t="s">
        <v>795</v>
      </c>
      <c r="D742" s="10" t="s">
        <v>796</v>
      </c>
      <c r="E742" s="13" t="s">
        <v>740</v>
      </c>
      <c r="F742" s="13" t="s">
        <v>10</v>
      </c>
      <c r="G742" s="13" t="s">
        <v>10</v>
      </c>
      <c r="H742" s="13" t="s">
        <v>10</v>
      </c>
      <c r="I742" s="22">
        <v>0</v>
      </c>
      <c r="J742" s="22">
        <v>0</v>
      </c>
      <c r="K742" s="22">
        <v>0</v>
      </c>
      <c r="L742" s="22">
        <v>0</v>
      </c>
      <c r="M742" s="73"/>
      <c r="N742" s="3" t="s">
        <v>797</v>
      </c>
      <c r="O742" s="56"/>
    </row>
    <row r="743" spans="1:15" x14ac:dyDescent="0.25">
      <c r="A743" s="9">
        <v>1</v>
      </c>
      <c r="B743" s="10" t="s">
        <v>794</v>
      </c>
      <c r="C743" s="10" t="s">
        <v>795</v>
      </c>
      <c r="D743" s="10" t="s">
        <v>796</v>
      </c>
      <c r="E743" s="13" t="s">
        <v>741</v>
      </c>
      <c r="F743" s="13" t="s">
        <v>10</v>
      </c>
      <c r="G743" s="13" t="s">
        <v>10</v>
      </c>
      <c r="H743" s="13" t="s">
        <v>10</v>
      </c>
      <c r="I743" s="22"/>
      <c r="J743" s="22"/>
      <c r="K743" s="22"/>
      <c r="L743" s="22"/>
      <c r="M743" s="73">
        <v>3212301403001</v>
      </c>
      <c r="N743" s="3" t="s">
        <v>2621</v>
      </c>
      <c r="O743" s="56"/>
    </row>
    <row r="744" spans="1:15" x14ac:dyDescent="0.25">
      <c r="A744" s="9">
        <v>1</v>
      </c>
      <c r="B744" s="10" t="s">
        <v>794</v>
      </c>
      <c r="C744" s="10" t="s">
        <v>795</v>
      </c>
      <c r="D744" s="10" t="s">
        <v>796</v>
      </c>
      <c r="E744" s="13" t="s">
        <v>742</v>
      </c>
      <c r="F744" s="13" t="s">
        <v>10</v>
      </c>
      <c r="G744" s="13" t="s">
        <v>10</v>
      </c>
      <c r="H744" s="13" t="s">
        <v>10</v>
      </c>
      <c r="I744" s="22"/>
      <c r="J744" s="22"/>
      <c r="K744" s="22"/>
      <c r="L744" s="22"/>
      <c r="M744" s="73">
        <v>3212301405001</v>
      </c>
      <c r="N744" s="3" t="s">
        <v>2621</v>
      </c>
      <c r="O744" s="56"/>
    </row>
    <row r="745" spans="1:15" x14ac:dyDescent="0.25">
      <c r="A745" s="9">
        <v>1</v>
      </c>
      <c r="B745" s="10" t="s">
        <v>794</v>
      </c>
      <c r="C745" s="10" t="s">
        <v>795</v>
      </c>
      <c r="D745" s="10" t="s">
        <v>796</v>
      </c>
      <c r="E745" s="13" t="s">
        <v>743</v>
      </c>
      <c r="F745" s="13"/>
      <c r="G745" s="13" t="s">
        <v>10</v>
      </c>
      <c r="H745" s="13" t="s">
        <v>10</v>
      </c>
      <c r="I745" s="22"/>
      <c r="J745" s="22"/>
      <c r="K745" s="22"/>
      <c r="L745" s="22"/>
      <c r="M745" s="73">
        <v>3219999339001</v>
      </c>
      <c r="N745" s="3" t="s">
        <v>2621</v>
      </c>
      <c r="O745" s="56"/>
    </row>
    <row r="746" spans="1:15" x14ac:dyDescent="0.25">
      <c r="A746" s="9">
        <v>1</v>
      </c>
      <c r="B746" s="10" t="s">
        <v>794</v>
      </c>
      <c r="C746" s="10" t="s">
        <v>795</v>
      </c>
      <c r="D746" s="10" t="s">
        <v>796</v>
      </c>
      <c r="E746" s="13" t="s">
        <v>744</v>
      </c>
      <c r="F746" s="13"/>
      <c r="G746" s="13" t="s">
        <v>10</v>
      </c>
      <c r="H746" s="13" t="s">
        <v>10</v>
      </c>
      <c r="I746" s="22"/>
      <c r="J746" s="22"/>
      <c r="K746" s="22"/>
      <c r="L746" s="22"/>
      <c r="M746" s="73">
        <v>3212602922001</v>
      </c>
      <c r="N746" s="3" t="s">
        <v>2621</v>
      </c>
      <c r="O746" s="56"/>
    </row>
    <row r="747" spans="1:15" ht="22.5" x14ac:dyDescent="0.25">
      <c r="A747" s="9">
        <v>1</v>
      </c>
      <c r="B747" s="10" t="s">
        <v>794</v>
      </c>
      <c r="C747" s="10" t="s">
        <v>795</v>
      </c>
      <c r="D747" s="10" t="s">
        <v>796</v>
      </c>
      <c r="E747" s="13" t="s">
        <v>745</v>
      </c>
      <c r="F747" s="13" t="s">
        <v>10</v>
      </c>
      <c r="G747" s="13" t="s">
        <v>10</v>
      </c>
      <c r="H747" s="13" t="s">
        <v>10</v>
      </c>
      <c r="I747" s="22">
        <v>0</v>
      </c>
      <c r="J747" s="22">
        <v>0</v>
      </c>
      <c r="K747" s="22">
        <v>0</v>
      </c>
      <c r="L747" s="22">
        <v>0</v>
      </c>
      <c r="M747" s="73"/>
      <c r="N747" s="3" t="s">
        <v>797</v>
      </c>
      <c r="O747" s="56"/>
    </row>
    <row r="748" spans="1:15" x14ac:dyDescent="0.25">
      <c r="A748" s="9">
        <v>1</v>
      </c>
      <c r="B748" s="10" t="s">
        <v>794</v>
      </c>
      <c r="C748" s="10" t="s">
        <v>795</v>
      </c>
      <c r="D748" s="10" t="s">
        <v>796</v>
      </c>
      <c r="E748" s="13" t="s">
        <v>746</v>
      </c>
      <c r="F748" s="13" t="s">
        <v>10</v>
      </c>
      <c r="G748" s="13" t="s">
        <v>10</v>
      </c>
      <c r="H748" s="13" t="s">
        <v>10</v>
      </c>
      <c r="I748" s="22">
        <v>0</v>
      </c>
      <c r="J748" s="22">
        <v>0</v>
      </c>
      <c r="K748" s="22">
        <v>0</v>
      </c>
      <c r="L748" s="22">
        <v>0</v>
      </c>
      <c r="M748" s="73"/>
      <c r="N748" s="3" t="s">
        <v>797</v>
      </c>
      <c r="O748" s="56"/>
    </row>
    <row r="749" spans="1:15" x14ac:dyDescent="0.25">
      <c r="A749" s="9">
        <v>1</v>
      </c>
      <c r="B749" s="10" t="s">
        <v>794</v>
      </c>
      <c r="C749" s="10" t="s">
        <v>795</v>
      </c>
      <c r="D749" s="10" t="s">
        <v>796</v>
      </c>
      <c r="E749" s="13" t="s">
        <v>747</v>
      </c>
      <c r="F749" s="13" t="s">
        <v>10</v>
      </c>
      <c r="G749" s="13" t="s">
        <v>10</v>
      </c>
      <c r="H749" s="13" t="s">
        <v>10</v>
      </c>
      <c r="I749" s="22"/>
      <c r="J749" s="22"/>
      <c r="K749" s="22"/>
      <c r="L749" s="22"/>
      <c r="M749" s="73">
        <v>3212602912001</v>
      </c>
      <c r="N749" s="3" t="s">
        <v>2621</v>
      </c>
      <c r="O749" s="56"/>
    </row>
    <row r="750" spans="1:15" x14ac:dyDescent="0.25">
      <c r="A750" s="9">
        <v>1</v>
      </c>
      <c r="B750" s="10" t="s">
        <v>794</v>
      </c>
      <c r="C750" s="10" t="s">
        <v>795</v>
      </c>
      <c r="D750" s="10" t="s">
        <v>796</v>
      </c>
      <c r="E750" s="13" t="s">
        <v>748</v>
      </c>
      <c r="F750" s="13" t="s">
        <v>10</v>
      </c>
      <c r="G750" s="13" t="s">
        <v>10</v>
      </c>
      <c r="H750" s="13" t="s">
        <v>10</v>
      </c>
      <c r="I750" s="22"/>
      <c r="J750" s="22"/>
      <c r="K750" s="22"/>
      <c r="L750" s="22"/>
      <c r="M750" s="73">
        <v>3211202612001</v>
      </c>
      <c r="N750" s="3" t="s">
        <v>2621</v>
      </c>
      <c r="O750" s="56"/>
    </row>
    <row r="751" spans="1:15" x14ac:dyDescent="0.25">
      <c r="A751" s="9">
        <v>1</v>
      </c>
      <c r="B751" s="10" t="s">
        <v>794</v>
      </c>
      <c r="C751" s="10" t="s">
        <v>795</v>
      </c>
      <c r="D751" s="10" t="s">
        <v>796</v>
      </c>
      <c r="E751" s="13" t="s">
        <v>749</v>
      </c>
      <c r="F751" s="13" t="s">
        <v>10</v>
      </c>
      <c r="G751" s="13" t="s">
        <v>10</v>
      </c>
      <c r="H751" s="13" t="s">
        <v>10</v>
      </c>
      <c r="I751" s="22"/>
      <c r="J751" s="22"/>
      <c r="K751" s="22"/>
      <c r="L751" s="22"/>
      <c r="M751" s="73">
        <v>3211201613001</v>
      </c>
      <c r="N751" s="3" t="s">
        <v>2621</v>
      </c>
      <c r="O751" s="56"/>
    </row>
    <row r="752" spans="1:15" x14ac:dyDescent="0.25">
      <c r="A752" s="9">
        <v>1</v>
      </c>
      <c r="B752" s="10" t="s">
        <v>794</v>
      </c>
      <c r="C752" s="10" t="s">
        <v>795</v>
      </c>
      <c r="D752" s="10" t="s">
        <v>796</v>
      </c>
      <c r="E752" s="13" t="s">
        <v>750</v>
      </c>
      <c r="F752" s="13" t="s">
        <v>10</v>
      </c>
      <c r="G752" s="13" t="s">
        <v>10</v>
      </c>
      <c r="H752" s="13" t="s">
        <v>10</v>
      </c>
      <c r="I752" s="22">
        <v>0</v>
      </c>
      <c r="J752" s="22">
        <v>0</v>
      </c>
      <c r="K752" s="22">
        <v>0</v>
      </c>
      <c r="L752" s="22">
        <v>0</v>
      </c>
      <c r="M752" s="73"/>
      <c r="N752" s="3" t="s">
        <v>797</v>
      </c>
      <c r="O752" s="56"/>
    </row>
    <row r="753" spans="1:15" x14ac:dyDescent="0.25">
      <c r="A753" s="9">
        <v>1</v>
      </c>
      <c r="B753" s="10" t="s">
        <v>794</v>
      </c>
      <c r="C753" s="10" t="s">
        <v>795</v>
      </c>
      <c r="D753" s="10" t="s">
        <v>796</v>
      </c>
      <c r="E753" s="13" t="s">
        <v>751</v>
      </c>
      <c r="F753" s="13"/>
      <c r="G753" s="13" t="s">
        <v>15</v>
      </c>
      <c r="H753" s="13" t="s">
        <v>10</v>
      </c>
      <c r="I753" s="22"/>
      <c r="J753" s="22"/>
      <c r="K753" s="22"/>
      <c r="L753" s="22"/>
      <c r="M753" s="73">
        <v>3212506102001</v>
      </c>
      <c r="N753" s="3" t="s">
        <v>2621</v>
      </c>
      <c r="O753" s="56"/>
    </row>
    <row r="754" spans="1:15" x14ac:dyDescent="0.25">
      <c r="A754" s="9">
        <v>1</v>
      </c>
      <c r="B754" s="10" t="s">
        <v>794</v>
      </c>
      <c r="C754" s="10" t="s">
        <v>795</v>
      </c>
      <c r="D754" s="10" t="s">
        <v>796</v>
      </c>
      <c r="E754" s="13" t="s">
        <v>752</v>
      </c>
      <c r="F754" s="13" t="s">
        <v>10</v>
      </c>
      <c r="G754" s="13" t="s">
        <v>10</v>
      </c>
      <c r="H754" s="13" t="s">
        <v>10</v>
      </c>
      <c r="I754" s="22">
        <v>0</v>
      </c>
      <c r="J754" s="22">
        <v>0</v>
      </c>
      <c r="K754" s="22">
        <v>0</v>
      </c>
      <c r="L754" s="22">
        <v>0</v>
      </c>
      <c r="M754" s="73"/>
      <c r="N754" s="3" t="s">
        <v>797</v>
      </c>
      <c r="O754" s="56"/>
    </row>
    <row r="755" spans="1:15" x14ac:dyDescent="0.25">
      <c r="A755" s="9">
        <v>1</v>
      </c>
      <c r="B755" s="10" t="s">
        <v>794</v>
      </c>
      <c r="C755" s="10" t="s">
        <v>795</v>
      </c>
      <c r="D755" s="10" t="s">
        <v>796</v>
      </c>
      <c r="E755" s="13" t="s">
        <v>753</v>
      </c>
      <c r="F755" s="13"/>
      <c r="G755" s="13" t="s">
        <v>10</v>
      </c>
      <c r="H755" s="13" t="s">
        <v>10</v>
      </c>
      <c r="I755" s="22"/>
      <c r="J755" s="22"/>
      <c r="K755" s="22"/>
      <c r="L755" s="22"/>
      <c r="M755" s="73">
        <v>3219999342001</v>
      </c>
      <c r="N755" s="3" t="s">
        <v>2621</v>
      </c>
      <c r="O755" s="56"/>
    </row>
    <row r="756" spans="1:15" x14ac:dyDescent="0.25">
      <c r="A756" s="9">
        <v>1</v>
      </c>
      <c r="B756" s="10" t="s">
        <v>794</v>
      </c>
      <c r="C756" s="10" t="s">
        <v>795</v>
      </c>
      <c r="D756" s="10" t="s">
        <v>796</v>
      </c>
      <c r="E756" s="13" t="s">
        <v>754</v>
      </c>
      <c r="F756" s="13"/>
      <c r="G756" s="13" t="s">
        <v>10</v>
      </c>
      <c r="H756" s="13" t="s">
        <v>10</v>
      </c>
      <c r="I756" s="22"/>
      <c r="J756" s="22"/>
      <c r="K756" s="22"/>
      <c r="L756" s="22"/>
      <c r="M756" s="73">
        <v>3212302313001</v>
      </c>
      <c r="N756" s="3" t="s">
        <v>2621</v>
      </c>
      <c r="O756" s="56"/>
    </row>
    <row r="757" spans="1:15" x14ac:dyDescent="0.25">
      <c r="A757" s="9">
        <v>1</v>
      </c>
      <c r="B757" s="10" t="s">
        <v>794</v>
      </c>
      <c r="C757" s="10" t="s">
        <v>795</v>
      </c>
      <c r="D757" s="10" t="s">
        <v>796</v>
      </c>
      <c r="E757" s="13" t="s">
        <v>755</v>
      </c>
      <c r="F757" s="13" t="s">
        <v>10</v>
      </c>
      <c r="G757" s="13" t="s">
        <v>10</v>
      </c>
      <c r="H757" s="13" t="s">
        <v>10</v>
      </c>
      <c r="I757" s="22"/>
      <c r="J757" s="22"/>
      <c r="K757" s="22"/>
      <c r="L757" s="22"/>
      <c r="M757" s="73">
        <v>3219999874001</v>
      </c>
      <c r="N757" s="3" t="s">
        <v>2621</v>
      </c>
      <c r="O757" s="56"/>
    </row>
    <row r="758" spans="1:15" x14ac:dyDescent="0.25">
      <c r="A758" s="9">
        <v>1</v>
      </c>
      <c r="B758" s="10" t="s">
        <v>794</v>
      </c>
      <c r="C758" s="10" t="s">
        <v>795</v>
      </c>
      <c r="D758" s="10" t="s">
        <v>796</v>
      </c>
      <c r="E758" s="13" t="s">
        <v>756</v>
      </c>
      <c r="F758" s="13" t="s">
        <v>10</v>
      </c>
      <c r="G758" s="13" t="s">
        <v>10</v>
      </c>
      <c r="H758" s="13" t="s">
        <v>10</v>
      </c>
      <c r="I758" s="22"/>
      <c r="J758" s="22"/>
      <c r="K758" s="22"/>
      <c r="L758" s="22"/>
      <c r="M758" s="73">
        <v>3219999057001</v>
      </c>
      <c r="N758" s="3" t="s">
        <v>2606</v>
      </c>
      <c r="O758" s="56"/>
    </row>
    <row r="759" spans="1:15" x14ac:dyDescent="0.25">
      <c r="A759" s="9">
        <v>1</v>
      </c>
      <c r="B759" s="10" t="s">
        <v>794</v>
      </c>
      <c r="C759" s="10" t="s">
        <v>795</v>
      </c>
      <c r="D759" s="10" t="s">
        <v>796</v>
      </c>
      <c r="E759" s="13" t="s">
        <v>757</v>
      </c>
      <c r="F759" s="13" t="s">
        <v>10</v>
      </c>
      <c r="G759" s="13" t="s">
        <v>10</v>
      </c>
      <c r="H759" s="13" t="s">
        <v>10</v>
      </c>
      <c r="I759" s="22">
        <v>0</v>
      </c>
      <c r="J759" s="22">
        <v>0</v>
      </c>
      <c r="K759" s="22">
        <v>0</v>
      </c>
      <c r="L759" s="22">
        <v>0</v>
      </c>
      <c r="M759" s="73"/>
      <c r="N759" s="3" t="s">
        <v>797</v>
      </c>
      <c r="O759" s="56"/>
    </row>
    <row r="760" spans="1:15" x14ac:dyDescent="0.25">
      <c r="A760" s="9">
        <v>1</v>
      </c>
      <c r="B760" s="10" t="s">
        <v>794</v>
      </c>
      <c r="C760" s="10" t="s">
        <v>795</v>
      </c>
      <c r="D760" s="10" t="s">
        <v>796</v>
      </c>
      <c r="E760" s="13" t="s">
        <v>758</v>
      </c>
      <c r="F760" s="13" t="s">
        <v>10</v>
      </c>
      <c r="G760" s="13" t="s">
        <v>10</v>
      </c>
      <c r="H760" s="13" t="s">
        <v>10</v>
      </c>
      <c r="I760" s="22">
        <v>0</v>
      </c>
      <c r="J760" s="22">
        <v>0</v>
      </c>
      <c r="K760" s="22">
        <v>0</v>
      </c>
      <c r="L760" s="22">
        <v>0</v>
      </c>
      <c r="M760" s="73"/>
      <c r="N760" s="3" t="s">
        <v>797</v>
      </c>
      <c r="O760" s="56"/>
    </row>
    <row r="761" spans="1:15" x14ac:dyDescent="0.25">
      <c r="A761" s="9">
        <v>1</v>
      </c>
      <c r="B761" s="10" t="s">
        <v>794</v>
      </c>
      <c r="C761" s="10" t="s">
        <v>795</v>
      </c>
      <c r="D761" s="10" t="s">
        <v>796</v>
      </c>
      <c r="E761" s="13" t="s">
        <v>759</v>
      </c>
      <c r="F761" s="13" t="s">
        <v>10</v>
      </c>
      <c r="G761" s="13" t="s">
        <v>10</v>
      </c>
      <c r="H761" s="13" t="s">
        <v>10</v>
      </c>
      <c r="I761" s="22"/>
      <c r="J761" s="22"/>
      <c r="K761" s="22"/>
      <c r="L761" s="22"/>
      <c r="M761" s="73">
        <v>3219999849001</v>
      </c>
      <c r="N761" s="3" t="s">
        <v>2621</v>
      </c>
      <c r="O761" s="56"/>
    </row>
    <row r="762" spans="1:15" ht="22.5" x14ac:dyDescent="0.25">
      <c r="A762" s="9">
        <v>1</v>
      </c>
      <c r="B762" s="10" t="s">
        <v>794</v>
      </c>
      <c r="C762" s="10" t="s">
        <v>795</v>
      </c>
      <c r="D762" s="10" t="s">
        <v>796</v>
      </c>
      <c r="E762" s="13" t="s">
        <v>760</v>
      </c>
      <c r="F762" s="13" t="s">
        <v>10</v>
      </c>
      <c r="G762" s="13" t="s">
        <v>10</v>
      </c>
      <c r="H762" s="13" t="s">
        <v>10</v>
      </c>
      <c r="I762" s="22">
        <v>0</v>
      </c>
      <c r="J762" s="22">
        <v>0</v>
      </c>
      <c r="K762" s="22">
        <v>0</v>
      </c>
      <c r="L762" s="22">
        <v>0</v>
      </c>
      <c r="M762" s="73"/>
      <c r="N762" s="3" t="s">
        <v>797</v>
      </c>
      <c r="O762" s="56"/>
    </row>
    <row r="763" spans="1:15" ht="22.5" x14ac:dyDescent="0.25">
      <c r="A763" s="9">
        <v>1</v>
      </c>
      <c r="B763" s="10" t="s">
        <v>794</v>
      </c>
      <c r="C763" s="10" t="s">
        <v>795</v>
      </c>
      <c r="D763" s="10" t="s">
        <v>796</v>
      </c>
      <c r="E763" s="13" t="s">
        <v>761</v>
      </c>
      <c r="F763" s="13" t="s">
        <v>10</v>
      </c>
      <c r="G763" s="13" t="s">
        <v>10</v>
      </c>
      <c r="H763" s="13" t="s">
        <v>10</v>
      </c>
      <c r="I763" s="22"/>
      <c r="J763" s="22"/>
      <c r="K763" s="22"/>
      <c r="L763" s="22"/>
      <c r="M763" s="73">
        <v>3219999862001</v>
      </c>
      <c r="N763" s="3" t="s">
        <v>2619</v>
      </c>
      <c r="O763" s="56"/>
    </row>
    <row r="764" spans="1:15" x14ac:dyDescent="0.25">
      <c r="A764" s="9">
        <v>1</v>
      </c>
      <c r="B764" s="10" t="s">
        <v>794</v>
      </c>
      <c r="C764" s="10" t="s">
        <v>795</v>
      </c>
      <c r="D764" s="10" t="s">
        <v>796</v>
      </c>
      <c r="E764" s="13" t="s">
        <v>762</v>
      </c>
      <c r="F764" s="13" t="s">
        <v>10</v>
      </c>
      <c r="G764" s="13" t="s">
        <v>10</v>
      </c>
      <c r="H764" s="13" t="s">
        <v>10</v>
      </c>
      <c r="I764" s="22">
        <v>0</v>
      </c>
      <c r="J764" s="22">
        <v>0</v>
      </c>
      <c r="K764" s="22">
        <v>0</v>
      </c>
      <c r="L764" s="22">
        <v>0</v>
      </c>
      <c r="M764" s="73"/>
      <c r="N764" s="3" t="s">
        <v>797</v>
      </c>
      <c r="O764" s="56"/>
    </row>
    <row r="765" spans="1:15" x14ac:dyDescent="0.25">
      <c r="A765" s="9">
        <v>1</v>
      </c>
      <c r="B765" s="10" t="s">
        <v>794</v>
      </c>
      <c r="C765" s="10" t="s">
        <v>795</v>
      </c>
      <c r="D765" s="10" t="s">
        <v>796</v>
      </c>
      <c r="E765" s="13" t="s">
        <v>763</v>
      </c>
      <c r="F765" s="13" t="s">
        <v>10</v>
      </c>
      <c r="G765" s="13" t="s">
        <v>10</v>
      </c>
      <c r="H765" s="13" t="s">
        <v>10</v>
      </c>
      <c r="I765" s="22">
        <v>0</v>
      </c>
      <c r="J765" s="22">
        <v>0</v>
      </c>
      <c r="K765" s="22">
        <v>0</v>
      </c>
      <c r="L765" s="22">
        <v>0</v>
      </c>
      <c r="M765" s="73"/>
      <c r="N765" s="3" t="s">
        <v>797</v>
      </c>
      <c r="O765" s="56"/>
    </row>
    <row r="766" spans="1:15" x14ac:dyDescent="0.25">
      <c r="A766" s="9">
        <v>1</v>
      </c>
      <c r="B766" s="10" t="s">
        <v>794</v>
      </c>
      <c r="C766" s="10" t="s">
        <v>795</v>
      </c>
      <c r="D766" s="10" t="s">
        <v>796</v>
      </c>
      <c r="E766" s="13" t="s">
        <v>764</v>
      </c>
      <c r="F766" s="13" t="s">
        <v>10</v>
      </c>
      <c r="G766" s="13" t="s">
        <v>10</v>
      </c>
      <c r="H766" s="13" t="s">
        <v>10</v>
      </c>
      <c r="I766" s="22">
        <v>0</v>
      </c>
      <c r="J766" s="22">
        <v>0</v>
      </c>
      <c r="K766" s="22">
        <v>0</v>
      </c>
      <c r="L766" s="22">
        <v>0</v>
      </c>
      <c r="M766" s="73"/>
      <c r="N766" s="3" t="s">
        <v>797</v>
      </c>
      <c r="O766" s="56"/>
    </row>
    <row r="767" spans="1:15" x14ac:dyDescent="0.25">
      <c r="A767" s="9">
        <v>1</v>
      </c>
      <c r="B767" s="10" t="s">
        <v>794</v>
      </c>
      <c r="C767" s="10" t="s">
        <v>795</v>
      </c>
      <c r="D767" s="10" t="s">
        <v>796</v>
      </c>
      <c r="E767" s="13" t="s">
        <v>765</v>
      </c>
      <c r="F767" s="13" t="s">
        <v>10</v>
      </c>
      <c r="G767" s="13" t="s">
        <v>10</v>
      </c>
      <c r="H767" s="13" t="s">
        <v>10</v>
      </c>
      <c r="I767" s="22">
        <v>0</v>
      </c>
      <c r="J767" s="22">
        <v>0</v>
      </c>
      <c r="K767" s="22">
        <v>0</v>
      </c>
      <c r="L767" s="22">
        <v>0</v>
      </c>
      <c r="M767" s="73"/>
      <c r="N767" s="3" t="s">
        <v>797</v>
      </c>
      <c r="O767" s="56"/>
    </row>
    <row r="768" spans="1:15" ht="33.75" x14ac:dyDescent="0.25">
      <c r="A768" s="9">
        <v>1</v>
      </c>
      <c r="B768" s="10" t="s">
        <v>794</v>
      </c>
      <c r="C768" s="10" t="s">
        <v>795</v>
      </c>
      <c r="D768" s="10" t="s">
        <v>796</v>
      </c>
      <c r="E768" s="13" t="s">
        <v>766</v>
      </c>
      <c r="F768" s="13" t="s">
        <v>10</v>
      </c>
      <c r="G768" s="13" t="s">
        <v>10</v>
      </c>
      <c r="H768" s="13" t="s">
        <v>10</v>
      </c>
      <c r="I768" s="22">
        <v>0</v>
      </c>
      <c r="J768" s="22">
        <v>0</v>
      </c>
      <c r="K768" s="22">
        <v>0</v>
      </c>
      <c r="L768" s="22">
        <v>0</v>
      </c>
      <c r="M768" s="73"/>
      <c r="N768" s="3" t="s">
        <v>797</v>
      </c>
      <c r="O768" s="56"/>
    </row>
    <row r="769" spans="1:15" ht="22.5" x14ac:dyDescent="0.25">
      <c r="A769" s="9">
        <v>1</v>
      </c>
      <c r="B769" s="10" t="s">
        <v>794</v>
      </c>
      <c r="C769" s="10" t="s">
        <v>795</v>
      </c>
      <c r="D769" s="10" t="s">
        <v>796</v>
      </c>
      <c r="E769" s="13" t="s">
        <v>767</v>
      </c>
      <c r="F769" s="13" t="s">
        <v>10</v>
      </c>
      <c r="G769" s="13" t="s">
        <v>10</v>
      </c>
      <c r="H769" s="13" t="s">
        <v>10</v>
      </c>
      <c r="I769" s="22">
        <v>0</v>
      </c>
      <c r="J769" s="22">
        <v>0</v>
      </c>
      <c r="K769" s="22">
        <v>0</v>
      </c>
      <c r="L769" s="22">
        <v>0</v>
      </c>
      <c r="M769" s="73"/>
      <c r="N769" s="3" t="s">
        <v>797</v>
      </c>
      <c r="O769" s="56"/>
    </row>
    <row r="770" spans="1:15" x14ac:dyDescent="0.25">
      <c r="A770" s="9">
        <v>1</v>
      </c>
      <c r="B770" s="10" t="s">
        <v>794</v>
      </c>
      <c r="C770" s="10" t="s">
        <v>795</v>
      </c>
      <c r="D770" s="10" t="s">
        <v>796</v>
      </c>
      <c r="E770" s="13" t="s">
        <v>768</v>
      </c>
      <c r="F770" s="13"/>
      <c r="G770" s="13" t="s">
        <v>10</v>
      </c>
      <c r="H770" s="13" t="s">
        <v>10</v>
      </c>
      <c r="I770" s="22"/>
      <c r="J770" s="22"/>
      <c r="K770" s="22"/>
      <c r="L770" s="22"/>
      <c r="M770" s="73">
        <v>3211112201001</v>
      </c>
      <c r="N770" s="3" t="s">
        <v>2621</v>
      </c>
      <c r="O770" s="56"/>
    </row>
    <row r="771" spans="1:15" x14ac:dyDescent="0.25">
      <c r="A771" s="9">
        <v>1</v>
      </c>
      <c r="B771" s="10" t="s">
        <v>794</v>
      </c>
      <c r="C771" s="10" t="s">
        <v>795</v>
      </c>
      <c r="D771" s="10" t="s">
        <v>796</v>
      </c>
      <c r="E771" s="13" t="s">
        <v>769</v>
      </c>
      <c r="F771" s="13"/>
      <c r="G771" s="13" t="s">
        <v>10</v>
      </c>
      <c r="H771" s="13" t="s">
        <v>10</v>
      </c>
      <c r="I771" s="22"/>
      <c r="J771" s="22"/>
      <c r="K771" s="22"/>
      <c r="L771" s="22"/>
      <c r="M771" s="73">
        <v>3211108302001</v>
      </c>
      <c r="N771" s="3" t="s">
        <v>2621</v>
      </c>
      <c r="O771" s="56"/>
    </row>
    <row r="772" spans="1:15" x14ac:dyDescent="0.25">
      <c r="A772" s="9">
        <v>1</v>
      </c>
      <c r="B772" s="10" t="s">
        <v>794</v>
      </c>
      <c r="C772" s="10" t="s">
        <v>795</v>
      </c>
      <c r="D772" s="10" t="s">
        <v>796</v>
      </c>
      <c r="E772" s="13" t="s">
        <v>770</v>
      </c>
      <c r="F772" s="13"/>
      <c r="G772" s="13" t="s">
        <v>10</v>
      </c>
      <c r="H772" s="13" t="s">
        <v>10</v>
      </c>
      <c r="I772" s="22">
        <v>0</v>
      </c>
      <c r="J772" s="22">
        <v>0</v>
      </c>
      <c r="K772" s="22">
        <v>0</v>
      </c>
      <c r="L772" s="22">
        <v>0</v>
      </c>
      <c r="M772" s="73"/>
      <c r="N772" s="3" t="s">
        <v>797</v>
      </c>
      <c r="O772" s="56"/>
    </row>
    <row r="773" spans="1:15" x14ac:dyDescent="0.25">
      <c r="A773" s="9">
        <v>1</v>
      </c>
      <c r="B773" s="10" t="s">
        <v>794</v>
      </c>
      <c r="C773" s="10" t="s">
        <v>795</v>
      </c>
      <c r="D773" s="10" t="s">
        <v>796</v>
      </c>
      <c r="E773" s="13" t="s">
        <v>771</v>
      </c>
      <c r="F773" s="13"/>
      <c r="G773" s="13" t="s">
        <v>15</v>
      </c>
      <c r="H773" s="13" t="s">
        <v>10</v>
      </c>
      <c r="I773" s="22">
        <v>0</v>
      </c>
      <c r="J773" s="22">
        <v>0</v>
      </c>
      <c r="K773" s="22">
        <v>0</v>
      </c>
      <c r="L773" s="22">
        <v>0</v>
      </c>
      <c r="M773" s="73"/>
      <c r="N773" s="3" t="s">
        <v>797</v>
      </c>
      <c r="O773" s="56"/>
    </row>
    <row r="774" spans="1:15" x14ac:dyDescent="0.25">
      <c r="A774" s="9">
        <v>1</v>
      </c>
      <c r="B774" s="10" t="s">
        <v>794</v>
      </c>
      <c r="C774" s="10" t="s">
        <v>795</v>
      </c>
      <c r="D774" s="10" t="s">
        <v>796</v>
      </c>
      <c r="E774" s="13" t="s">
        <v>772</v>
      </c>
      <c r="F774" s="13"/>
      <c r="G774" s="13" t="s">
        <v>15</v>
      </c>
      <c r="H774" s="13" t="s">
        <v>10</v>
      </c>
      <c r="I774" s="22"/>
      <c r="J774" s="22"/>
      <c r="K774" s="22"/>
      <c r="L774" s="22"/>
      <c r="M774" s="73">
        <v>3212506612001</v>
      </c>
      <c r="N774" s="3" t="s">
        <v>2621</v>
      </c>
      <c r="O774" s="56"/>
    </row>
    <row r="775" spans="1:15" x14ac:dyDescent="0.25">
      <c r="A775" s="9">
        <v>1</v>
      </c>
      <c r="B775" s="10" t="s">
        <v>794</v>
      </c>
      <c r="C775" s="10" t="s">
        <v>795</v>
      </c>
      <c r="D775" s="10" t="s">
        <v>796</v>
      </c>
      <c r="E775" s="13" t="s">
        <v>773</v>
      </c>
      <c r="F775" s="13"/>
      <c r="G775" s="13" t="s">
        <v>15</v>
      </c>
      <c r="H775" s="13" t="s">
        <v>10</v>
      </c>
      <c r="I775" s="22">
        <v>0</v>
      </c>
      <c r="J775" s="22">
        <v>0</v>
      </c>
      <c r="K775" s="22">
        <v>0</v>
      </c>
      <c r="L775" s="22">
        <v>0</v>
      </c>
      <c r="M775" s="73"/>
      <c r="N775" s="3" t="s">
        <v>797</v>
      </c>
      <c r="O775" s="56"/>
    </row>
    <row r="776" spans="1:15" x14ac:dyDescent="0.25">
      <c r="A776" s="9">
        <v>1</v>
      </c>
      <c r="B776" s="10" t="s">
        <v>794</v>
      </c>
      <c r="C776" s="10" t="s">
        <v>795</v>
      </c>
      <c r="D776" s="10" t="s">
        <v>796</v>
      </c>
      <c r="E776" s="13" t="s">
        <v>774</v>
      </c>
      <c r="F776" s="13"/>
      <c r="G776" s="13"/>
      <c r="H776" s="13" t="s">
        <v>10</v>
      </c>
      <c r="I776" s="22"/>
      <c r="J776" s="22"/>
      <c r="K776" s="22"/>
      <c r="L776" s="22"/>
      <c r="M776" s="73">
        <v>3219999522001</v>
      </c>
      <c r="N776" s="3" t="s">
        <v>2621</v>
      </c>
      <c r="O776" s="56"/>
    </row>
    <row r="777" spans="1:15" x14ac:dyDescent="0.25">
      <c r="A777" s="9">
        <v>1</v>
      </c>
      <c r="B777" s="10" t="s">
        <v>794</v>
      </c>
      <c r="C777" s="10" t="s">
        <v>795</v>
      </c>
      <c r="D777" s="10" t="s">
        <v>796</v>
      </c>
      <c r="E777" s="13" t="s">
        <v>775</v>
      </c>
      <c r="F777" s="13"/>
      <c r="G777" s="13"/>
      <c r="H777" s="13" t="s">
        <v>10</v>
      </c>
      <c r="I777" s="22">
        <v>0</v>
      </c>
      <c r="J777" s="22">
        <v>0</v>
      </c>
      <c r="K777" s="22">
        <v>0</v>
      </c>
      <c r="L777" s="22">
        <v>0</v>
      </c>
      <c r="M777" s="73"/>
      <c r="N777" s="3" t="s">
        <v>797</v>
      </c>
      <c r="O777" s="56"/>
    </row>
    <row r="778" spans="1:15" x14ac:dyDescent="0.25">
      <c r="A778" s="9">
        <v>1</v>
      </c>
      <c r="B778" s="10" t="s">
        <v>794</v>
      </c>
      <c r="C778" s="10" t="s">
        <v>795</v>
      </c>
      <c r="D778" s="10" t="s">
        <v>796</v>
      </c>
      <c r="E778" s="13" t="s">
        <v>776</v>
      </c>
      <c r="F778" s="13" t="s">
        <v>10</v>
      </c>
      <c r="G778" s="13" t="s">
        <v>10</v>
      </c>
      <c r="H778" s="13" t="s">
        <v>10</v>
      </c>
      <c r="I778" s="22"/>
      <c r="J778" s="22"/>
      <c r="K778" s="22"/>
      <c r="L778" s="22"/>
      <c r="M778" s="73">
        <v>3211902411001</v>
      </c>
      <c r="N778" s="3" t="s">
        <v>2606</v>
      </c>
      <c r="O778" s="56"/>
    </row>
    <row r="779" spans="1:15" x14ac:dyDescent="0.25">
      <c r="A779" s="9">
        <v>1</v>
      </c>
      <c r="B779" s="10" t="s">
        <v>794</v>
      </c>
      <c r="C779" s="10" t="s">
        <v>795</v>
      </c>
      <c r="D779" s="10" t="s">
        <v>796</v>
      </c>
      <c r="E779" s="13" t="s">
        <v>777</v>
      </c>
      <c r="F779" s="13" t="s">
        <v>10</v>
      </c>
      <c r="G779" s="13" t="s">
        <v>10</v>
      </c>
      <c r="H779" s="13" t="s">
        <v>10</v>
      </c>
      <c r="I779" s="22">
        <v>0</v>
      </c>
      <c r="J779" s="22">
        <v>0</v>
      </c>
      <c r="K779" s="22">
        <v>0</v>
      </c>
      <c r="L779" s="22">
        <v>0</v>
      </c>
      <c r="M779" s="73"/>
      <c r="N779" s="3" t="s">
        <v>797</v>
      </c>
      <c r="O779" s="56"/>
    </row>
    <row r="780" spans="1:15" x14ac:dyDescent="0.25">
      <c r="A780" s="9">
        <v>1</v>
      </c>
      <c r="B780" s="10" t="s">
        <v>794</v>
      </c>
      <c r="C780" s="10" t="s">
        <v>795</v>
      </c>
      <c r="D780" s="10" t="s">
        <v>796</v>
      </c>
      <c r="E780" s="13" t="s">
        <v>778</v>
      </c>
      <c r="F780" s="13" t="s">
        <v>10</v>
      </c>
      <c r="G780" s="13" t="s">
        <v>10</v>
      </c>
      <c r="H780" s="13" t="s">
        <v>10</v>
      </c>
      <c r="I780" s="22">
        <v>0</v>
      </c>
      <c r="J780" s="22">
        <v>0</v>
      </c>
      <c r="K780" s="22">
        <v>0</v>
      </c>
      <c r="L780" s="22">
        <v>0</v>
      </c>
      <c r="M780" s="73"/>
      <c r="N780" s="3" t="s">
        <v>797</v>
      </c>
      <c r="O780" s="56"/>
    </row>
    <row r="781" spans="1:15" x14ac:dyDescent="0.25">
      <c r="A781" s="9">
        <v>1</v>
      </c>
      <c r="B781" s="10" t="s">
        <v>794</v>
      </c>
      <c r="C781" s="10" t="s">
        <v>795</v>
      </c>
      <c r="D781" s="10" t="s">
        <v>796</v>
      </c>
      <c r="E781" s="13" t="s">
        <v>779</v>
      </c>
      <c r="F781" s="13" t="s">
        <v>10</v>
      </c>
      <c r="G781" s="13" t="s">
        <v>10</v>
      </c>
      <c r="H781" s="13" t="s">
        <v>10</v>
      </c>
      <c r="I781" s="22">
        <v>0</v>
      </c>
      <c r="J781" s="22">
        <v>0</v>
      </c>
      <c r="K781" s="22">
        <v>0</v>
      </c>
      <c r="L781" s="22">
        <v>0</v>
      </c>
      <c r="M781" s="73"/>
      <c r="N781" s="3" t="s">
        <v>797</v>
      </c>
      <c r="O781" s="56"/>
    </row>
    <row r="782" spans="1:15" x14ac:dyDescent="0.25">
      <c r="A782" s="9">
        <v>1</v>
      </c>
      <c r="B782" s="10" t="s">
        <v>794</v>
      </c>
      <c r="C782" s="10" t="s">
        <v>795</v>
      </c>
      <c r="D782" s="10" t="s">
        <v>796</v>
      </c>
      <c r="E782" s="13" t="s">
        <v>780</v>
      </c>
      <c r="F782" s="13" t="s">
        <v>10</v>
      </c>
      <c r="G782" s="13" t="s">
        <v>10</v>
      </c>
      <c r="H782" s="13" t="s">
        <v>10</v>
      </c>
      <c r="I782" s="22">
        <v>0</v>
      </c>
      <c r="J782" s="22">
        <v>0</v>
      </c>
      <c r="K782" s="22">
        <v>0</v>
      </c>
      <c r="L782" s="22">
        <v>0</v>
      </c>
      <c r="M782" s="73"/>
      <c r="N782" s="3" t="s">
        <v>797</v>
      </c>
      <c r="O782" s="56"/>
    </row>
    <row r="783" spans="1:15" x14ac:dyDescent="0.25">
      <c r="A783" s="9">
        <v>1</v>
      </c>
      <c r="B783" s="10" t="s">
        <v>794</v>
      </c>
      <c r="C783" s="10" t="s">
        <v>795</v>
      </c>
      <c r="D783" s="10" t="s">
        <v>796</v>
      </c>
      <c r="E783" s="13" t="s">
        <v>781</v>
      </c>
      <c r="F783" s="13" t="s">
        <v>10</v>
      </c>
      <c r="G783" s="13" t="s">
        <v>10</v>
      </c>
      <c r="H783" s="13" t="s">
        <v>10</v>
      </c>
      <c r="I783" s="22"/>
      <c r="J783" s="22"/>
      <c r="K783" s="22"/>
      <c r="L783" s="22"/>
      <c r="M783" s="73">
        <v>3211112281001</v>
      </c>
      <c r="N783" s="3" t="s">
        <v>2621</v>
      </c>
      <c r="O783" s="56"/>
    </row>
    <row r="784" spans="1:15" ht="33.75" x14ac:dyDescent="0.25">
      <c r="A784" s="9">
        <v>1</v>
      </c>
      <c r="B784" s="10" t="s">
        <v>794</v>
      </c>
      <c r="C784" s="10" t="s">
        <v>795</v>
      </c>
      <c r="D784" s="10" t="s">
        <v>796</v>
      </c>
      <c r="E784" s="13" t="s">
        <v>782</v>
      </c>
      <c r="F784" s="13" t="s">
        <v>10</v>
      </c>
      <c r="G784" s="13" t="s">
        <v>10</v>
      </c>
      <c r="H784" s="13" t="s">
        <v>10</v>
      </c>
      <c r="I784" s="22">
        <v>0</v>
      </c>
      <c r="J784" s="22">
        <v>0</v>
      </c>
      <c r="K784" s="22">
        <v>0</v>
      </c>
      <c r="L784" s="22">
        <v>0</v>
      </c>
      <c r="M784" s="73"/>
      <c r="N784" s="3" t="s">
        <v>797</v>
      </c>
      <c r="O784" s="56"/>
    </row>
    <row r="785" spans="1:15" x14ac:dyDescent="0.25">
      <c r="A785" s="9">
        <v>1</v>
      </c>
      <c r="B785" s="10" t="s">
        <v>794</v>
      </c>
      <c r="C785" s="10" t="s">
        <v>795</v>
      </c>
      <c r="D785" s="10" t="s">
        <v>796</v>
      </c>
      <c r="E785" s="13" t="s">
        <v>783</v>
      </c>
      <c r="F785" s="13" t="s">
        <v>10</v>
      </c>
      <c r="G785" s="13" t="s">
        <v>10</v>
      </c>
      <c r="H785" s="13" t="s">
        <v>10</v>
      </c>
      <c r="I785" s="22">
        <v>0</v>
      </c>
      <c r="J785" s="22">
        <v>0</v>
      </c>
      <c r="K785" s="22">
        <v>0</v>
      </c>
      <c r="L785" s="22">
        <v>0</v>
      </c>
      <c r="M785" s="73"/>
      <c r="N785" s="3" t="s">
        <v>797</v>
      </c>
      <c r="O785" s="56"/>
    </row>
    <row r="786" spans="1:15" x14ac:dyDescent="0.25">
      <c r="E786" s="4">
        <v>773</v>
      </c>
      <c r="F786" s="4">
        <v>464</v>
      </c>
      <c r="G786" s="4">
        <v>732</v>
      </c>
      <c r="H786" s="4">
        <v>764</v>
      </c>
      <c r="I786" s="22">
        <v>0</v>
      </c>
      <c r="J786" s="22"/>
      <c r="K786" s="8" t="s">
        <v>793</v>
      </c>
      <c r="L786" s="24">
        <v>328</v>
      </c>
      <c r="M786" s="27"/>
      <c r="O786" s="56"/>
    </row>
    <row r="787" spans="1:15" x14ac:dyDescent="0.25">
      <c r="F787" s="23">
        <v>0.60025873221216042</v>
      </c>
      <c r="G787" s="23">
        <v>0.9469598965071151</v>
      </c>
      <c r="H787" s="23">
        <v>0.98835705045278133</v>
      </c>
      <c r="I787" s="22">
        <v>0</v>
      </c>
      <c r="J787" s="24"/>
      <c r="K787" s="24"/>
      <c r="L787" s="28">
        <v>0.4243208279430789</v>
      </c>
      <c r="M787" s="27"/>
    </row>
    <row r="788" spans="1:15" x14ac:dyDescent="0.25">
      <c r="L788" s="45">
        <v>-442</v>
      </c>
      <c r="M788" s="27"/>
    </row>
    <row r="789" spans="1:15" x14ac:dyDescent="0.25">
      <c r="L789" s="46" t="e">
        <v>#DIV/0!</v>
      </c>
      <c r="M789" s="27"/>
    </row>
    <row r="790" spans="1:15" x14ac:dyDescent="0.25">
      <c r="L790" s="44"/>
      <c r="M790" s="27"/>
    </row>
  </sheetData>
  <mergeCells count="4">
    <mergeCell ref="A2:N2"/>
    <mergeCell ref="C7:E7"/>
    <mergeCell ref="C8:E8"/>
    <mergeCell ref="C9:E9"/>
  </mergeCells>
  <hyperlinks>
    <hyperlink ref="K9" r:id="rId1"/>
    <hyperlink ref="L9"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0"/>
  <sheetViews>
    <sheetView topLeftCell="A245" workbookViewId="0">
      <selection activeCell="E260" sqref="E260"/>
    </sheetView>
  </sheetViews>
  <sheetFormatPr baseColWidth="10" defaultRowHeight="15" x14ac:dyDescent="0.25"/>
  <cols>
    <col min="1" max="1" width="14" bestFit="1" customWidth="1"/>
    <col min="2" max="3" width="36.7109375" bestFit="1" customWidth="1"/>
    <col min="4" max="4" width="31.85546875" bestFit="1" customWidth="1"/>
    <col min="5" max="5" width="11.42578125" style="56"/>
  </cols>
  <sheetData>
    <row r="1" spans="1:5" x14ac:dyDescent="0.25">
      <c r="A1" s="55">
        <v>3211101332001</v>
      </c>
      <c r="B1" t="s">
        <v>2075</v>
      </c>
      <c r="C1" t="s">
        <v>2075</v>
      </c>
      <c r="D1" t="s">
        <v>2076</v>
      </c>
      <c r="E1" s="56">
        <v>2080</v>
      </c>
    </row>
    <row r="2" spans="1:5" x14ac:dyDescent="0.25">
      <c r="A2" s="55">
        <v>3211101342001</v>
      </c>
      <c r="B2" t="s">
        <v>2077</v>
      </c>
      <c r="C2" t="s">
        <v>2077</v>
      </c>
      <c r="D2" t="s">
        <v>2078</v>
      </c>
      <c r="E2" s="56">
        <v>175</v>
      </c>
    </row>
    <row r="3" spans="1:5" x14ac:dyDescent="0.25">
      <c r="A3" s="55">
        <v>3211102111001</v>
      </c>
      <c r="B3" t="s">
        <v>927</v>
      </c>
      <c r="C3" t="s">
        <v>927</v>
      </c>
      <c r="D3" t="s">
        <v>2079</v>
      </c>
      <c r="E3" s="56">
        <v>4</v>
      </c>
    </row>
    <row r="4" spans="1:5" x14ac:dyDescent="0.25">
      <c r="A4" s="55">
        <v>3211102302001</v>
      </c>
      <c r="B4" t="s">
        <v>929</v>
      </c>
      <c r="C4" t="s">
        <v>929</v>
      </c>
      <c r="D4" t="s">
        <v>2080</v>
      </c>
      <c r="E4" s="56">
        <v>696</v>
      </c>
    </row>
    <row r="5" spans="1:5" x14ac:dyDescent="0.25">
      <c r="A5" s="55">
        <v>3211102422001</v>
      </c>
      <c r="B5" t="s">
        <v>932</v>
      </c>
      <c r="C5" t="s">
        <v>932</v>
      </c>
      <c r="D5" t="s">
        <v>2081</v>
      </c>
      <c r="E5" s="56">
        <v>1980</v>
      </c>
    </row>
    <row r="6" spans="1:5" x14ac:dyDescent="0.25">
      <c r="A6" s="55">
        <v>3211102632001</v>
      </c>
      <c r="B6" t="s">
        <v>933</v>
      </c>
      <c r="C6" t="s">
        <v>933</v>
      </c>
      <c r="D6" t="s">
        <v>2082</v>
      </c>
      <c r="E6" s="56">
        <v>2</v>
      </c>
    </row>
    <row r="7" spans="1:5" x14ac:dyDescent="0.25">
      <c r="A7" s="55">
        <v>3211103211001</v>
      </c>
      <c r="B7" t="s">
        <v>1016</v>
      </c>
      <c r="C7" t="s">
        <v>1016</v>
      </c>
      <c r="D7" t="s">
        <v>2083</v>
      </c>
      <c r="E7" s="56">
        <v>318</v>
      </c>
    </row>
    <row r="8" spans="1:5" x14ac:dyDescent="0.25">
      <c r="A8" s="55">
        <v>3211104421001</v>
      </c>
      <c r="B8" t="s">
        <v>949</v>
      </c>
      <c r="C8" t="s">
        <v>949</v>
      </c>
      <c r="D8" t="s">
        <v>2084</v>
      </c>
      <c r="E8" s="56">
        <v>10887</v>
      </c>
    </row>
    <row r="9" spans="1:5" x14ac:dyDescent="0.25">
      <c r="A9" s="55">
        <v>3211104422001</v>
      </c>
      <c r="B9" t="s">
        <v>950</v>
      </c>
      <c r="C9" t="s">
        <v>2085</v>
      </c>
      <c r="D9" t="s">
        <v>2086</v>
      </c>
      <c r="E9" s="56">
        <v>138</v>
      </c>
    </row>
    <row r="10" spans="1:5" x14ac:dyDescent="0.25">
      <c r="A10" s="55">
        <v>3211105021001</v>
      </c>
      <c r="B10" t="s">
        <v>858</v>
      </c>
      <c r="C10" t="s">
        <v>2087</v>
      </c>
      <c r="D10" t="s">
        <v>2079</v>
      </c>
      <c r="E10" s="56">
        <v>1046</v>
      </c>
    </row>
    <row r="11" spans="1:5" x14ac:dyDescent="0.25">
      <c r="A11" s="55">
        <v>3211105081001</v>
      </c>
      <c r="B11" t="s">
        <v>2088</v>
      </c>
      <c r="C11" t="s">
        <v>2088</v>
      </c>
      <c r="D11" t="s">
        <v>2089</v>
      </c>
      <c r="E11" s="56">
        <v>7984</v>
      </c>
    </row>
    <row r="12" spans="1:5" x14ac:dyDescent="0.25">
      <c r="A12" s="55">
        <v>3211105111001</v>
      </c>
      <c r="B12" t="s">
        <v>2090</v>
      </c>
      <c r="C12" t="s">
        <v>2091</v>
      </c>
      <c r="D12" t="s">
        <v>2092</v>
      </c>
      <c r="E12" s="56">
        <v>2275</v>
      </c>
    </row>
    <row r="13" spans="1:5" x14ac:dyDescent="0.25">
      <c r="A13" s="55">
        <v>3211105122001</v>
      </c>
      <c r="B13" t="s">
        <v>866</v>
      </c>
      <c r="C13" t="s">
        <v>866</v>
      </c>
      <c r="D13" t="s">
        <v>2093</v>
      </c>
      <c r="E13" s="56">
        <v>104</v>
      </c>
    </row>
    <row r="14" spans="1:5" x14ac:dyDescent="0.25">
      <c r="A14" s="55">
        <v>3211105192001</v>
      </c>
      <c r="B14" t="s">
        <v>2094</v>
      </c>
      <c r="C14" t="s">
        <v>2095</v>
      </c>
      <c r="D14" t="s">
        <v>2096</v>
      </c>
      <c r="E14" s="56">
        <v>583</v>
      </c>
    </row>
    <row r="15" spans="1:5" x14ac:dyDescent="0.25">
      <c r="A15" s="55">
        <v>3211105331001</v>
      </c>
      <c r="B15" t="s">
        <v>997</v>
      </c>
      <c r="C15" t="s">
        <v>2097</v>
      </c>
      <c r="D15" t="s">
        <v>2079</v>
      </c>
      <c r="E15" s="56">
        <v>6302</v>
      </c>
    </row>
    <row r="16" spans="1:5" x14ac:dyDescent="0.25">
      <c r="A16" s="55">
        <v>3211105522001</v>
      </c>
      <c r="B16" t="s">
        <v>2098</v>
      </c>
      <c r="C16" t="s">
        <v>2098</v>
      </c>
      <c r="D16" t="s">
        <v>2099</v>
      </c>
      <c r="E16" s="56">
        <v>19</v>
      </c>
    </row>
    <row r="17" spans="1:5" x14ac:dyDescent="0.25">
      <c r="A17" s="55">
        <v>3211105542001</v>
      </c>
      <c r="B17" t="s">
        <v>2100</v>
      </c>
      <c r="C17" t="s">
        <v>2101</v>
      </c>
      <c r="D17" t="s">
        <v>2102</v>
      </c>
      <c r="E17" s="56">
        <v>1331</v>
      </c>
    </row>
    <row r="18" spans="1:5" x14ac:dyDescent="0.25">
      <c r="A18" s="55">
        <v>3211105562001</v>
      </c>
      <c r="B18" t="s">
        <v>2103</v>
      </c>
      <c r="C18" t="s">
        <v>2103</v>
      </c>
      <c r="D18" t="s">
        <v>2104</v>
      </c>
      <c r="E18" s="56">
        <v>961</v>
      </c>
    </row>
    <row r="19" spans="1:5" x14ac:dyDescent="0.25">
      <c r="A19" s="55">
        <v>3211105712001</v>
      </c>
      <c r="B19" t="s">
        <v>2105</v>
      </c>
      <c r="C19" t="s">
        <v>2106</v>
      </c>
      <c r="D19" t="s">
        <v>2107</v>
      </c>
      <c r="E19" s="56">
        <v>1743</v>
      </c>
    </row>
    <row r="20" spans="1:5" x14ac:dyDescent="0.25">
      <c r="A20" s="55">
        <v>3211105722001</v>
      </c>
      <c r="B20" t="s">
        <v>1187</v>
      </c>
      <c r="C20" t="s">
        <v>1187</v>
      </c>
      <c r="D20" t="s">
        <v>2108</v>
      </c>
      <c r="E20" s="56">
        <v>559</v>
      </c>
    </row>
    <row r="21" spans="1:5" x14ac:dyDescent="0.25">
      <c r="A21" s="55">
        <v>3211105812001</v>
      </c>
      <c r="B21" t="s">
        <v>1249</v>
      </c>
      <c r="C21" t="s">
        <v>2109</v>
      </c>
      <c r="D21" t="s">
        <v>2110</v>
      </c>
      <c r="E21" s="56">
        <v>173</v>
      </c>
    </row>
    <row r="22" spans="1:5" x14ac:dyDescent="0.25">
      <c r="A22" s="55">
        <v>3211107211001</v>
      </c>
      <c r="B22" t="s">
        <v>1049</v>
      </c>
      <c r="C22" t="s">
        <v>2111</v>
      </c>
      <c r="D22" t="s">
        <v>2112</v>
      </c>
      <c r="E22" s="56">
        <v>1005</v>
      </c>
    </row>
    <row r="23" spans="1:5" x14ac:dyDescent="0.25">
      <c r="A23" s="55">
        <v>3211107401001</v>
      </c>
      <c r="B23" t="s">
        <v>1135</v>
      </c>
      <c r="C23" t="s">
        <v>2113</v>
      </c>
      <c r="D23" t="s">
        <v>2114</v>
      </c>
      <c r="E23" s="56">
        <v>239</v>
      </c>
    </row>
    <row r="24" spans="1:5" x14ac:dyDescent="0.25">
      <c r="A24" s="55">
        <v>3211107501001</v>
      </c>
      <c r="B24" t="s">
        <v>2115</v>
      </c>
      <c r="C24" t="s">
        <v>2116</v>
      </c>
      <c r="D24" t="s">
        <v>2117</v>
      </c>
      <c r="E24" s="56">
        <v>605</v>
      </c>
    </row>
    <row r="25" spans="1:5" x14ac:dyDescent="0.25">
      <c r="A25" s="55">
        <v>3211107511001</v>
      </c>
      <c r="B25" t="s">
        <v>1280</v>
      </c>
      <c r="C25" t="s">
        <v>2118</v>
      </c>
      <c r="D25" t="s">
        <v>2084</v>
      </c>
      <c r="E25" s="56">
        <v>1028</v>
      </c>
    </row>
    <row r="26" spans="1:5" x14ac:dyDescent="0.25">
      <c r="A26" s="55">
        <v>3211107811001</v>
      </c>
      <c r="B26" t="s">
        <v>2119</v>
      </c>
      <c r="C26" t="s">
        <v>2119</v>
      </c>
      <c r="D26" t="s">
        <v>2120</v>
      </c>
      <c r="E26" s="56">
        <v>3878</v>
      </c>
    </row>
    <row r="27" spans="1:5" x14ac:dyDescent="0.25">
      <c r="A27" s="55">
        <v>3211107912001</v>
      </c>
      <c r="B27" t="s">
        <v>987</v>
      </c>
      <c r="C27" t="s">
        <v>987</v>
      </c>
      <c r="D27" t="s">
        <v>2086</v>
      </c>
      <c r="E27" s="56">
        <v>21</v>
      </c>
    </row>
    <row r="28" spans="1:5" x14ac:dyDescent="0.25">
      <c r="A28" s="55">
        <v>3211109122001</v>
      </c>
      <c r="B28" t="s">
        <v>940</v>
      </c>
      <c r="C28" t="s">
        <v>940</v>
      </c>
      <c r="D28" t="s">
        <v>2121</v>
      </c>
      <c r="E28" s="56">
        <v>251</v>
      </c>
    </row>
    <row r="29" spans="1:5" x14ac:dyDescent="0.25">
      <c r="A29" s="55">
        <v>3211109141001</v>
      </c>
      <c r="B29" t="s">
        <v>943</v>
      </c>
      <c r="C29" t="s">
        <v>943</v>
      </c>
      <c r="D29" t="s">
        <v>2084</v>
      </c>
      <c r="E29" s="56">
        <v>55287</v>
      </c>
    </row>
    <row r="30" spans="1:5" x14ac:dyDescent="0.25">
      <c r="A30" s="55">
        <v>3211109212001</v>
      </c>
      <c r="B30" t="s">
        <v>1226</v>
      </c>
      <c r="C30" t="s">
        <v>2122</v>
      </c>
      <c r="D30" t="s">
        <v>2123</v>
      </c>
      <c r="E30" s="56">
        <v>1</v>
      </c>
    </row>
    <row r="31" spans="1:5" x14ac:dyDescent="0.25">
      <c r="A31" s="55">
        <v>3211110105001</v>
      </c>
      <c r="B31" t="s">
        <v>827</v>
      </c>
      <c r="C31" t="s">
        <v>2124</v>
      </c>
      <c r="D31" t="s">
        <v>2125</v>
      </c>
      <c r="E31" s="56">
        <v>41</v>
      </c>
    </row>
    <row r="32" spans="1:5" x14ac:dyDescent="0.25">
      <c r="A32" s="55">
        <v>3211110211001</v>
      </c>
      <c r="B32" t="s">
        <v>969</v>
      </c>
      <c r="C32" t="s">
        <v>2126</v>
      </c>
      <c r="D32" t="s">
        <v>2127</v>
      </c>
      <c r="E32" s="56">
        <v>1203</v>
      </c>
    </row>
    <row r="33" spans="1:5" x14ac:dyDescent="0.25">
      <c r="A33" s="55">
        <v>3211111002001</v>
      </c>
      <c r="B33" t="s">
        <v>871</v>
      </c>
      <c r="C33" t="s">
        <v>2128</v>
      </c>
      <c r="D33" t="s">
        <v>2129</v>
      </c>
      <c r="E33" s="56">
        <v>38</v>
      </c>
    </row>
    <row r="34" spans="1:5" x14ac:dyDescent="0.25">
      <c r="A34" s="55">
        <v>3211111011001</v>
      </c>
      <c r="B34" t="s">
        <v>1140</v>
      </c>
      <c r="C34" t="s">
        <v>2130</v>
      </c>
      <c r="D34" t="s">
        <v>2114</v>
      </c>
      <c r="E34" s="56">
        <v>320</v>
      </c>
    </row>
    <row r="35" spans="1:5" x14ac:dyDescent="0.25">
      <c r="A35" s="55">
        <v>3211111235001</v>
      </c>
      <c r="B35" t="s">
        <v>960</v>
      </c>
      <c r="C35" t="s">
        <v>960</v>
      </c>
      <c r="D35" t="s">
        <v>2131</v>
      </c>
      <c r="E35" s="56">
        <v>280</v>
      </c>
    </row>
    <row r="36" spans="1:5" x14ac:dyDescent="0.25">
      <c r="A36" s="55">
        <v>3211111301001</v>
      </c>
      <c r="B36" t="s">
        <v>1382</v>
      </c>
      <c r="C36" t="s">
        <v>2132</v>
      </c>
      <c r="D36" t="s">
        <v>2133</v>
      </c>
      <c r="E36" s="56">
        <v>155</v>
      </c>
    </row>
    <row r="37" spans="1:5" x14ac:dyDescent="0.25">
      <c r="A37" s="55">
        <v>3211111711001</v>
      </c>
      <c r="B37" t="s">
        <v>1377</v>
      </c>
      <c r="C37" t="s">
        <v>2134</v>
      </c>
      <c r="D37" t="s">
        <v>2135</v>
      </c>
      <c r="E37" s="56">
        <v>2017</v>
      </c>
    </row>
    <row r="38" spans="1:5" x14ac:dyDescent="0.25">
      <c r="A38" s="55">
        <v>3211111912001</v>
      </c>
      <c r="B38" t="s">
        <v>1071</v>
      </c>
      <c r="C38" t="s">
        <v>2136</v>
      </c>
      <c r="D38" t="s">
        <v>2137</v>
      </c>
      <c r="E38" s="56">
        <v>82</v>
      </c>
    </row>
    <row r="39" spans="1:5" x14ac:dyDescent="0.25">
      <c r="A39" s="55">
        <v>3211112111001</v>
      </c>
      <c r="B39" t="s">
        <v>821</v>
      </c>
      <c r="C39" t="s">
        <v>2138</v>
      </c>
      <c r="D39" t="s">
        <v>2083</v>
      </c>
      <c r="E39" s="56">
        <v>2496</v>
      </c>
    </row>
    <row r="40" spans="1:5" x14ac:dyDescent="0.25">
      <c r="A40" s="55">
        <v>3211112122001</v>
      </c>
      <c r="B40" t="s">
        <v>820</v>
      </c>
      <c r="C40" t="s">
        <v>2139</v>
      </c>
      <c r="D40" t="s">
        <v>2140</v>
      </c>
      <c r="E40" s="56">
        <v>51</v>
      </c>
    </row>
    <row r="41" spans="1:5" x14ac:dyDescent="0.25">
      <c r="A41" s="55">
        <v>3211112201001</v>
      </c>
      <c r="B41" t="s">
        <v>1414</v>
      </c>
      <c r="C41" t="s">
        <v>1414</v>
      </c>
      <c r="D41" t="s">
        <v>2141</v>
      </c>
      <c r="E41" s="56">
        <v>289</v>
      </c>
    </row>
    <row r="42" spans="1:5" x14ac:dyDescent="0.25">
      <c r="A42" s="55">
        <v>3211112281001</v>
      </c>
      <c r="B42" t="s">
        <v>2142</v>
      </c>
      <c r="C42" t="s">
        <v>2143</v>
      </c>
      <c r="D42" t="s">
        <v>2144</v>
      </c>
      <c r="E42" s="56">
        <v>180</v>
      </c>
    </row>
    <row r="43" spans="1:5" x14ac:dyDescent="0.25">
      <c r="A43" s="55">
        <v>3211112411001</v>
      </c>
      <c r="B43" t="s">
        <v>2145</v>
      </c>
      <c r="C43" t="s">
        <v>2146</v>
      </c>
      <c r="D43" t="s">
        <v>2147</v>
      </c>
      <c r="E43" s="56">
        <v>90</v>
      </c>
    </row>
    <row r="44" spans="1:5" x14ac:dyDescent="0.25">
      <c r="A44" s="55">
        <v>3211115121001</v>
      </c>
      <c r="B44" t="s">
        <v>958</v>
      </c>
      <c r="C44" t="s">
        <v>2148</v>
      </c>
      <c r="D44" t="s">
        <v>2135</v>
      </c>
      <c r="E44" s="56">
        <v>20</v>
      </c>
    </row>
    <row r="45" spans="1:5" x14ac:dyDescent="0.25">
      <c r="A45" s="55">
        <v>3211201031001</v>
      </c>
      <c r="B45" t="s">
        <v>1269</v>
      </c>
      <c r="C45" t="s">
        <v>2149</v>
      </c>
      <c r="D45" t="s">
        <v>2084</v>
      </c>
      <c r="E45" s="56">
        <v>3027</v>
      </c>
    </row>
    <row r="46" spans="1:5" x14ac:dyDescent="0.25">
      <c r="A46" s="55">
        <v>3211201101001</v>
      </c>
      <c r="B46" t="s">
        <v>2150</v>
      </c>
      <c r="C46" t="s">
        <v>2151</v>
      </c>
      <c r="D46" t="s">
        <v>2114</v>
      </c>
      <c r="E46" s="56">
        <v>10040</v>
      </c>
    </row>
    <row r="47" spans="1:5" x14ac:dyDescent="0.25">
      <c r="A47" s="55">
        <v>3211201121001</v>
      </c>
      <c r="B47" t="s">
        <v>957</v>
      </c>
      <c r="C47" t="s">
        <v>2152</v>
      </c>
      <c r="D47" t="s">
        <v>2153</v>
      </c>
      <c r="E47" s="56">
        <v>1</v>
      </c>
    </row>
    <row r="48" spans="1:5" x14ac:dyDescent="0.25">
      <c r="A48" s="55">
        <v>3211201221001</v>
      </c>
      <c r="B48" t="s">
        <v>996</v>
      </c>
      <c r="C48" t="s">
        <v>2154</v>
      </c>
      <c r="D48" t="s">
        <v>2155</v>
      </c>
      <c r="E48" s="56">
        <v>10</v>
      </c>
    </row>
    <row r="49" spans="1:5" x14ac:dyDescent="0.25">
      <c r="A49" s="55">
        <v>3211201252001</v>
      </c>
      <c r="B49" t="s">
        <v>1141</v>
      </c>
      <c r="C49" t="s">
        <v>2156</v>
      </c>
      <c r="D49" t="s">
        <v>2157</v>
      </c>
      <c r="E49" s="56">
        <v>9</v>
      </c>
    </row>
    <row r="50" spans="1:5" x14ac:dyDescent="0.25">
      <c r="A50" s="55">
        <v>3211202212001</v>
      </c>
      <c r="B50" t="s">
        <v>1067</v>
      </c>
      <c r="C50" t="s">
        <v>2158</v>
      </c>
      <c r="D50" t="s">
        <v>2159</v>
      </c>
      <c r="E50" s="56">
        <v>724</v>
      </c>
    </row>
    <row r="51" spans="1:5" x14ac:dyDescent="0.25">
      <c r="A51" s="55">
        <v>3211202302001</v>
      </c>
      <c r="B51" t="s">
        <v>1223</v>
      </c>
      <c r="C51" t="s">
        <v>2160</v>
      </c>
      <c r="D51" t="s">
        <v>2161</v>
      </c>
      <c r="E51" s="56">
        <v>117</v>
      </c>
    </row>
    <row r="52" spans="1:5" x14ac:dyDescent="0.25">
      <c r="A52" s="55">
        <v>3211202612001</v>
      </c>
      <c r="B52" t="s">
        <v>1398</v>
      </c>
      <c r="C52" t="s">
        <v>1398</v>
      </c>
      <c r="D52" t="s">
        <v>2162</v>
      </c>
      <c r="E52" s="56">
        <v>4647</v>
      </c>
    </row>
    <row r="53" spans="1:5" x14ac:dyDescent="0.25">
      <c r="A53" s="55">
        <v>3211202701001</v>
      </c>
      <c r="B53" t="s">
        <v>1256</v>
      </c>
      <c r="C53" t="s">
        <v>1256</v>
      </c>
      <c r="D53" t="s">
        <v>2163</v>
      </c>
      <c r="E53" s="56">
        <v>114</v>
      </c>
    </row>
    <row r="54" spans="1:5" x14ac:dyDescent="0.25">
      <c r="A54" s="55">
        <v>3211202727001</v>
      </c>
      <c r="B54" t="s">
        <v>908</v>
      </c>
      <c r="C54" t="s">
        <v>908</v>
      </c>
      <c r="D54" t="s">
        <v>2164</v>
      </c>
      <c r="E54" s="56">
        <v>3</v>
      </c>
    </row>
    <row r="55" spans="1:5" x14ac:dyDescent="0.25">
      <c r="A55" s="55">
        <v>3211202731001</v>
      </c>
      <c r="B55" t="s">
        <v>1257</v>
      </c>
      <c r="C55" t="s">
        <v>1257</v>
      </c>
      <c r="D55" t="s">
        <v>2165</v>
      </c>
      <c r="E55" s="56">
        <v>300</v>
      </c>
    </row>
    <row r="56" spans="1:5" x14ac:dyDescent="0.25">
      <c r="A56" s="55">
        <v>3211203302001</v>
      </c>
      <c r="B56" t="s">
        <v>1314</v>
      </c>
      <c r="C56" t="s">
        <v>1314</v>
      </c>
      <c r="D56" t="s">
        <v>2166</v>
      </c>
      <c r="E56" s="56">
        <v>18</v>
      </c>
    </row>
    <row r="57" spans="1:5" x14ac:dyDescent="0.25">
      <c r="A57" s="55">
        <v>3211203617001</v>
      </c>
      <c r="B57" t="s">
        <v>1340</v>
      </c>
      <c r="C57" t="s">
        <v>2167</v>
      </c>
      <c r="D57" t="s">
        <v>2168</v>
      </c>
      <c r="E57" s="56">
        <v>28</v>
      </c>
    </row>
    <row r="58" spans="1:5" x14ac:dyDescent="0.25">
      <c r="A58" s="55">
        <v>3211203822001</v>
      </c>
      <c r="B58" t="s">
        <v>1219</v>
      </c>
      <c r="C58" t="s">
        <v>1219</v>
      </c>
      <c r="D58" t="s">
        <v>2169</v>
      </c>
      <c r="E58" s="56">
        <v>976</v>
      </c>
    </row>
    <row r="59" spans="1:5" x14ac:dyDescent="0.25">
      <c r="A59" s="55">
        <v>3211204112001</v>
      </c>
      <c r="B59" t="s">
        <v>2170</v>
      </c>
      <c r="C59" t="s">
        <v>2170</v>
      </c>
      <c r="D59" t="s">
        <v>2171</v>
      </c>
      <c r="E59" s="56">
        <v>743</v>
      </c>
    </row>
    <row r="60" spans="1:5" x14ac:dyDescent="0.25">
      <c r="A60" s="55">
        <v>3211204122001</v>
      </c>
      <c r="B60" t="s">
        <v>2172</v>
      </c>
      <c r="C60" t="s">
        <v>2173</v>
      </c>
      <c r="D60" t="s">
        <v>2171</v>
      </c>
      <c r="E60" s="56">
        <v>89</v>
      </c>
    </row>
    <row r="61" spans="1:5" x14ac:dyDescent="0.25">
      <c r="A61" s="55">
        <v>3211204312001</v>
      </c>
      <c r="B61" t="s">
        <v>2174</v>
      </c>
      <c r="C61" t="s">
        <v>2175</v>
      </c>
      <c r="D61" t="s">
        <v>2176</v>
      </c>
      <c r="E61" s="56">
        <v>4</v>
      </c>
    </row>
    <row r="62" spans="1:5" x14ac:dyDescent="0.25">
      <c r="A62" s="55">
        <v>3211204315001</v>
      </c>
      <c r="B62" t="s">
        <v>1170</v>
      </c>
      <c r="C62" t="s">
        <v>2177</v>
      </c>
      <c r="D62" t="s">
        <v>2178</v>
      </c>
      <c r="E62" s="56">
        <v>86</v>
      </c>
    </row>
    <row r="63" spans="1:5" x14ac:dyDescent="0.25">
      <c r="A63" s="55">
        <v>3211204337001</v>
      </c>
      <c r="B63" t="s">
        <v>1173</v>
      </c>
      <c r="C63" t="s">
        <v>2179</v>
      </c>
      <c r="D63" t="s">
        <v>2176</v>
      </c>
      <c r="E63" s="56">
        <v>91</v>
      </c>
    </row>
    <row r="64" spans="1:5" x14ac:dyDescent="0.25">
      <c r="A64" s="55">
        <v>3211205111001</v>
      </c>
      <c r="B64" t="s">
        <v>2180</v>
      </c>
      <c r="C64" t="s">
        <v>2181</v>
      </c>
      <c r="D64" t="s">
        <v>2084</v>
      </c>
      <c r="E64" s="56">
        <v>12</v>
      </c>
    </row>
    <row r="65" spans="1:5" x14ac:dyDescent="0.25">
      <c r="A65" s="55">
        <v>3211205121001</v>
      </c>
      <c r="B65" t="s">
        <v>835</v>
      </c>
      <c r="C65" t="s">
        <v>835</v>
      </c>
      <c r="D65" t="s">
        <v>2084</v>
      </c>
      <c r="E65" s="56">
        <v>10797</v>
      </c>
    </row>
    <row r="66" spans="1:5" x14ac:dyDescent="0.25">
      <c r="A66" s="55">
        <v>3211205221001</v>
      </c>
      <c r="B66" t="s">
        <v>920</v>
      </c>
      <c r="C66" t="s">
        <v>920</v>
      </c>
      <c r="D66" t="s">
        <v>2112</v>
      </c>
      <c r="E66" s="56">
        <v>17951</v>
      </c>
    </row>
    <row r="67" spans="1:5" x14ac:dyDescent="0.25">
      <c r="A67" s="55">
        <v>3211205311001</v>
      </c>
      <c r="B67" t="s">
        <v>955</v>
      </c>
      <c r="C67" t="s">
        <v>2182</v>
      </c>
      <c r="D67" t="s">
        <v>2183</v>
      </c>
      <c r="E67" s="56">
        <v>4</v>
      </c>
    </row>
    <row r="68" spans="1:5" x14ac:dyDescent="0.25">
      <c r="A68" s="55">
        <v>3211210522001</v>
      </c>
      <c r="B68" t="s">
        <v>1325</v>
      </c>
      <c r="C68" t="s">
        <v>1325</v>
      </c>
      <c r="D68" t="s">
        <v>2169</v>
      </c>
      <c r="E68" s="56">
        <v>2932</v>
      </c>
    </row>
    <row r="69" spans="1:5" x14ac:dyDescent="0.25">
      <c r="A69" s="55">
        <v>3211212322001</v>
      </c>
      <c r="B69" t="s">
        <v>992</v>
      </c>
      <c r="C69" t="s">
        <v>2184</v>
      </c>
      <c r="D69" t="s">
        <v>2185</v>
      </c>
      <c r="E69" s="56">
        <v>7</v>
      </c>
    </row>
    <row r="70" spans="1:5" x14ac:dyDescent="0.25">
      <c r="A70" s="55">
        <v>3211212401001</v>
      </c>
      <c r="B70" t="s">
        <v>843</v>
      </c>
      <c r="C70" t="s">
        <v>843</v>
      </c>
      <c r="D70" t="s">
        <v>2186</v>
      </c>
      <c r="E70" s="56">
        <v>110</v>
      </c>
    </row>
    <row r="71" spans="1:5" x14ac:dyDescent="0.25">
      <c r="A71" s="55">
        <v>3211213111001</v>
      </c>
      <c r="B71" t="s">
        <v>854</v>
      </c>
      <c r="C71" t="s">
        <v>2187</v>
      </c>
      <c r="D71" t="s">
        <v>2188</v>
      </c>
      <c r="E71" s="56">
        <v>5678</v>
      </c>
    </row>
    <row r="72" spans="1:5" x14ac:dyDescent="0.25">
      <c r="A72" s="55">
        <v>3211213411001</v>
      </c>
      <c r="B72" t="s">
        <v>1079</v>
      </c>
      <c r="C72" t="s">
        <v>2189</v>
      </c>
      <c r="D72" t="s">
        <v>2165</v>
      </c>
      <c r="E72" s="56">
        <v>5940</v>
      </c>
    </row>
    <row r="73" spans="1:5" x14ac:dyDescent="0.25">
      <c r="A73" s="55">
        <v>3211215215001</v>
      </c>
      <c r="B73" t="s">
        <v>1100</v>
      </c>
      <c r="C73" t="s">
        <v>2190</v>
      </c>
      <c r="D73" t="s">
        <v>2171</v>
      </c>
      <c r="E73" s="56">
        <v>364</v>
      </c>
    </row>
    <row r="74" spans="1:5" x14ac:dyDescent="0.25">
      <c r="A74" s="55">
        <v>3211215222001</v>
      </c>
      <c r="B74" t="s">
        <v>1098</v>
      </c>
      <c r="C74" t="s">
        <v>2190</v>
      </c>
      <c r="D74" t="s">
        <v>2191</v>
      </c>
      <c r="E74" s="56">
        <v>18</v>
      </c>
    </row>
    <row r="75" spans="1:5" x14ac:dyDescent="0.25">
      <c r="A75" s="55">
        <v>3211215439001</v>
      </c>
      <c r="B75" t="s">
        <v>1319</v>
      </c>
      <c r="C75" t="s">
        <v>2192</v>
      </c>
      <c r="D75" t="s">
        <v>2193</v>
      </c>
      <c r="E75" s="56">
        <v>35</v>
      </c>
    </row>
    <row r="76" spans="1:5" x14ac:dyDescent="0.25">
      <c r="A76" s="55">
        <v>3211301112001</v>
      </c>
      <c r="B76" t="s">
        <v>1008</v>
      </c>
      <c r="C76" t="s">
        <v>1008</v>
      </c>
      <c r="D76" t="s">
        <v>2140</v>
      </c>
      <c r="E76" s="56">
        <v>535</v>
      </c>
    </row>
    <row r="77" spans="1:5" x14ac:dyDescent="0.25">
      <c r="A77" s="55">
        <v>3211301212001</v>
      </c>
      <c r="B77" t="s">
        <v>1011</v>
      </c>
      <c r="C77" t="s">
        <v>1011</v>
      </c>
      <c r="D77" t="s">
        <v>2137</v>
      </c>
      <c r="E77" s="56">
        <v>132</v>
      </c>
    </row>
    <row r="78" spans="1:5" x14ac:dyDescent="0.25">
      <c r="A78" s="55">
        <v>3211301302001</v>
      </c>
      <c r="B78" t="s">
        <v>1032</v>
      </c>
      <c r="C78" t="s">
        <v>1032</v>
      </c>
      <c r="D78" t="s">
        <v>2108</v>
      </c>
      <c r="E78" s="56">
        <v>6052</v>
      </c>
    </row>
    <row r="79" spans="1:5" x14ac:dyDescent="0.25">
      <c r="A79" s="55">
        <v>3211301402001</v>
      </c>
      <c r="B79" t="s">
        <v>2194</v>
      </c>
      <c r="C79" t="s">
        <v>2194</v>
      </c>
      <c r="D79" t="s">
        <v>2195</v>
      </c>
      <c r="E79" s="56">
        <v>222</v>
      </c>
    </row>
    <row r="80" spans="1:5" x14ac:dyDescent="0.25">
      <c r="A80" s="55">
        <v>3211301612001</v>
      </c>
      <c r="B80" t="s">
        <v>1020</v>
      </c>
      <c r="C80" t="s">
        <v>1020</v>
      </c>
      <c r="D80" t="s">
        <v>2196</v>
      </c>
      <c r="E80" s="56">
        <v>2264</v>
      </c>
    </row>
    <row r="81" spans="1:5" x14ac:dyDescent="0.25">
      <c r="A81" s="55">
        <v>3211302101001</v>
      </c>
      <c r="B81" t="s">
        <v>882</v>
      </c>
      <c r="C81" t="s">
        <v>882</v>
      </c>
      <c r="D81" t="s">
        <v>2197</v>
      </c>
      <c r="E81" s="56">
        <v>17456</v>
      </c>
    </row>
    <row r="82" spans="1:5" x14ac:dyDescent="0.25">
      <c r="A82" s="55">
        <v>3211302421001</v>
      </c>
      <c r="B82" t="s">
        <v>923</v>
      </c>
      <c r="C82" t="s">
        <v>2198</v>
      </c>
      <c r="D82" t="s">
        <v>2188</v>
      </c>
      <c r="E82" s="56">
        <v>1167</v>
      </c>
    </row>
    <row r="83" spans="1:5" x14ac:dyDescent="0.25">
      <c r="A83" s="55">
        <v>3211303202001</v>
      </c>
      <c r="B83" t="s">
        <v>1228</v>
      </c>
      <c r="C83" t="s">
        <v>2199</v>
      </c>
      <c r="D83" t="s">
        <v>2200</v>
      </c>
      <c r="E83" s="56">
        <v>4495</v>
      </c>
    </row>
    <row r="84" spans="1:5" x14ac:dyDescent="0.25">
      <c r="A84" s="55">
        <v>3211304002001</v>
      </c>
      <c r="B84" t="s">
        <v>885</v>
      </c>
      <c r="C84" t="s">
        <v>885</v>
      </c>
      <c r="D84" t="s">
        <v>2108</v>
      </c>
      <c r="E84" s="56">
        <v>4942</v>
      </c>
    </row>
    <row r="85" spans="1:5" x14ac:dyDescent="0.25">
      <c r="A85" s="55">
        <v>3211401311001</v>
      </c>
      <c r="B85" t="s">
        <v>1179</v>
      </c>
      <c r="C85" t="s">
        <v>2201</v>
      </c>
      <c r="D85" t="s">
        <v>2163</v>
      </c>
      <c r="E85" s="56">
        <v>47974</v>
      </c>
    </row>
    <row r="86" spans="1:5" x14ac:dyDescent="0.25">
      <c r="A86" s="55">
        <v>3211502311001</v>
      </c>
      <c r="B86" t="s">
        <v>1369</v>
      </c>
      <c r="C86" t="s">
        <v>2202</v>
      </c>
      <c r="D86" t="s">
        <v>2203</v>
      </c>
      <c r="E86" s="56">
        <v>475</v>
      </c>
    </row>
    <row r="87" spans="1:5" x14ac:dyDescent="0.25">
      <c r="A87" s="55">
        <v>3211503222001</v>
      </c>
      <c r="B87" t="s">
        <v>984</v>
      </c>
      <c r="C87" t="s">
        <v>2204</v>
      </c>
      <c r="D87" t="s">
        <v>2205</v>
      </c>
      <c r="E87" s="56">
        <v>3390</v>
      </c>
    </row>
    <row r="88" spans="1:5" x14ac:dyDescent="0.25">
      <c r="A88" s="55">
        <v>3211503312001</v>
      </c>
      <c r="B88" t="s">
        <v>2206</v>
      </c>
      <c r="C88" t="s">
        <v>2206</v>
      </c>
      <c r="D88" t="s">
        <v>2162</v>
      </c>
      <c r="E88" s="56">
        <v>169</v>
      </c>
    </row>
    <row r="89" spans="1:5" x14ac:dyDescent="0.25">
      <c r="A89" s="55">
        <v>3211503322001</v>
      </c>
      <c r="B89" t="s">
        <v>1105</v>
      </c>
      <c r="C89" t="s">
        <v>1105</v>
      </c>
      <c r="D89" t="s">
        <v>2086</v>
      </c>
      <c r="E89" s="56">
        <v>582</v>
      </c>
    </row>
    <row r="90" spans="1:5" x14ac:dyDescent="0.25">
      <c r="A90" s="55">
        <v>3211503412001</v>
      </c>
      <c r="B90" t="s">
        <v>2207</v>
      </c>
      <c r="C90" t="s">
        <v>2208</v>
      </c>
      <c r="D90" t="s">
        <v>2209</v>
      </c>
      <c r="E90" s="56">
        <v>445</v>
      </c>
    </row>
    <row r="91" spans="1:5" x14ac:dyDescent="0.25">
      <c r="A91" s="55">
        <v>3211503482001</v>
      </c>
      <c r="B91" t="s">
        <v>2210</v>
      </c>
      <c r="C91" t="s">
        <v>2211</v>
      </c>
      <c r="D91" t="s">
        <v>2212</v>
      </c>
      <c r="E91" s="56">
        <v>1043</v>
      </c>
    </row>
    <row r="92" spans="1:5" x14ac:dyDescent="0.25">
      <c r="A92" s="55">
        <v>3211503492001</v>
      </c>
      <c r="B92" t="s">
        <v>2213</v>
      </c>
      <c r="C92" t="s">
        <v>2213</v>
      </c>
      <c r="D92" t="s">
        <v>2086</v>
      </c>
      <c r="E92" s="56">
        <v>63</v>
      </c>
    </row>
    <row r="93" spans="1:5" x14ac:dyDescent="0.25">
      <c r="A93" s="55">
        <v>3211503501001</v>
      </c>
      <c r="B93" t="s">
        <v>1293</v>
      </c>
      <c r="C93" t="s">
        <v>1293</v>
      </c>
      <c r="D93" t="s">
        <v>2214</v>
      </c>
      <c r="E93" s="56">
        <v>10253</v>
      </c>
    </row>
    <row r="94" spans="1:5" x14ac:dyDescent="0.25">
      <c r="A94" s="55">
        <v>3211504712001</v>
      </c>
      <c r="B94" t="s">
        <v>1237</v>
      </c>
      <c r="C94" t="s">
        <v>2215</v>
      </c>
      <c r="D94" t="s">
        <v>2216</v>
      </c>
      <c r="E94" s="56">
        <v>764</v>
      </c>
    </row>
    <row r="95" spans="1:5" x14ac:dyDescent="0.25">
      <c r="A95" s="55">
        <v>3211505322001</v>
      </c>
      <c r="B95" t="s">
        <v>2217</v>
      </c>
      <c r="C95" t="s">
        <v>2218</v>
      </c>
      <c r="D95" t="s">
        <v>2171</v>
      </c>
      <c r="E95" s="56">
        <v>603</v>
      </c>
    </row>
    <row r="96" spans="1:5" x14ac:dyDescent="0.25">
      <c r="A96" s="55">
        <v>3211505412001</v>
      </c>
      <c r="B96" t="s">
        <v>2219</v>
      </c>
      <c r="C96" t="s">
        <v>2220</v>
      </c>
      <c r="D96" t="s">
        <v>2221</v>
      </c>
      <c r="E96" s="56">
        <v>384</v>
      </c>
    </row>
    <row r="97" spans="1:5" x14ac:dyDescent="0.25">
      <c r="A97" s="55">
        <v>3211505501001</v>
      </c>
      <c r="B97" t="s">
        <v>1194</v>
      </c>
      <c r="C97" t="s">
        <v>1194</v>
      </c>
      <c r="D97" t="s">
        <v>2084</v>
      </c>
      <c r="E97" s="56">
        <v>9365</v>
      </c>
    </row>
    <row r="98" spans="1:5" x14ac:dyDescent="0.25">
      <c r="A98" s="55">
        <v>3211507101001</v>
      </c>
      <c r="B98" t="s">
        <v>1169</v>
      </c>
      <c r="C98" t="s">
        <v>2222</v>
      </c>
      <c r="D98" t="s">
        <v>2223</v>
      </c>
      <c r="E98" s="56">
        <v>4904</v>
      </c>
    </row>
    <row r="99" spans="1:5" x14ac:dyDescent="0.25">
      <c r="A99" s="55">
        <v>3211601213001</v>
      </c>
      <c r="B99" t="s">
        <v>2224</v>
      </c>
      <c r="C99" t="s">
        <v>2224</v>
      </c>
      <c r="D99" t="s">
        <v>2176</v>
      </c>
      <c r="E99" s="56">
        <v>955</v>
      </c>
    </row>
    <row r="100" spans="1:5" x14ac:dyDescent="0.25">
      <c r="A100" s="55">
        <v>3211601502001</v>
      </c>
      <c r="B100" t="s">
        <v>1310</v>
      </c>
      <c r="C100" t="s">
        <v>2225</v>
      </c>
      <c r="D100" t="s">
        <v>2226</v>
      </c>
      <c r="E100" s="56">
        <v>5623</v>
      </c>
    </row>
    <row r="101" spans="1:5" x14ac:dyDescent="0.25">
      <c r="A101" s="55">
        <v>3211601611001</v>
      </c>
      <c r="B101" t="s">
        <v>1244</v>
      </c>
      <c r="C101" t="s">
        <v>2227</v>
      </c>
      <c r="D101" t="s">
        <v>2165</v>
      </c>
      <c r="E101" s="56">
        <v>13828</v>
      </c>
    </row>
    <row r="102" spans="1:5" x14ac:dyDescent="0.25">
      <c r="A102" s="55">
        <v>3211601621001</v>
      </c>
      <c r="B102" t="s">
        <v>1243</v>
      </c>
      <c r="C102" t="s">
        <v>2228</v>
      </c>
      <c r="D102" t="s">
        <v>2229</v>
      </c>
      <c r="E102" s="56">
        <v>10</v>
      </c>
    </row>
    <row r="103" spans="1:5" x14ac:dyDescent="0.25">
      <c r="A103" s="55">
        <v>3211601622001</v>
      </c>
      <c r="B103" t="s">
        <v>1242</v>
      </c>
      <c r="C103" t="s">
        <v>2230</v>
      </c>
      <c r="D103" t="s">
        <v>2231</v>
      </c>
      <c r="E103" s="56">
        <v>3414</v>
      </c>
    </row>
    <row r="104" spans="1:5" x14ac:dyDescent="0.25">
      <c r="A104" s="55">
        <v>3211603212001</v>
      </c>
      <c r="B104" t="s">
        <v>910</v>
      </c>
      <c r="C104" t="s">
        <v>2232</v>
      </c>
      <c r="D104" t="s">
        <v>2233</v>
      </c>
      <c r="E104" s="56">
        <v>1800</v>
      </c>
    </row>
    <row r="105" spans="1:5" x14ac:dyDescent="0.25">
      <c r="A105" s="55">
        <v>3211604115001</v>
      </c>
      <c r="B105" t="s">
        <v>2234</v>
      </c>
      <c r="C105" t="s">
        <v>2234</v>
      </c>
      <c r="D105" t="s">
        <v>2235</v>
      </c>
      <c r="E105" s="56">
        <v>21</v>
      </c>
    </row>
    <row r="106" spans="1:5" x14ac:dyDescent="0.25">
      <c r="A106" s="55">
        <v>3211607111001</v>
      </c>
      <c r="B106" t="s">
        <v>1203</v>
      </c>
      <c r="C106" t="s">
        <v>2236</v>
      </c>
      <c r="D106" t="s">
        <v>2163</v>
      </c>
      <c r="E106" s="56">
        <v>824</v>
      </c>
    </row>
    <row r="107" spans="1:5" x14ac:dyDescent="0.25">
      <c r="A107" s="55">
        <v>3211608213001</v>
      </c>
      <c r="B107" t="s">
        <v>1143</v>
      </c>
      <c r="C107" t="s">
        <v>2237</v>
      </c>
      <c r="D107" t="s">
        <v>2176</v>
      </c>
      <c r="E107" s="56">
        <v>941</v>
      </c>
    </row>
    <row r="108" spans="1:5" x14ac:dyDescent="0.25">
      <c r="A108" s="55">
        <v>3211701121001</v>
      </c>
      <c r="B108" t="s">
        <v>1139</v>
      </c>
      <c r="C108" t="s">
        <v>2238</v>
      </c>
      <c r="D108" t="s">
        <v>2165</v>
      </c>
      <c r="E108" s="56">
        <v>123</v>
      </c>
    </row>
    <row r="109" spans="1:5" x14ac:dyDescent="0.25">
      <c r="A109" s="55">
        <v>3211701611001</v>
      </c>
      <c r="B109" t="s">
        <v>856</v>
      </c>
      <c r="C109" t="s">
        <v>2239</v>
      </c>
      <c r="D109" t="s">
        <v>2214</v>
      </c>
      <c r="E109" s="56">
        <v>755</v>
      </c>
    </row>
    <row r="110" spans="1:5" x14ac:dyDescent="0.25">
      <c r="A110" s="55">
        <v>3211702111001</v>
      </c>
      <c r="B110" t="s">
        <v>853</v>
      </c>
      <c r="C110" t="s">
        <v>2240</v>
      </c>
      <c r="D110" t="s">
        <v>2241</v>
      </c>
      <c r="E110" s="56">
        <v>520</v>
      </c>
    </row>
    <row r="111" spans="1:5" x14ac:dyDescent="0.25">
      <c r="A111" s="55">
        <v>3211703101001</v>
      </c>
      <c r="B111" t="s">
        <v>1001</v>
      </c>
      <c r="C111" t="s">
        <v>1001</v>
      </c>
      <c r="D111" t="s">
        <v>2186</v>
      </c>
      <c r="E111" s="56">
        <v>448</v>
      </c>
    </row>
    <row r="112" spans="1:5" x14ac:dyDescent="0.25">
      <c r="A112" s="55">
        <v>3211703102001</v>
      </c>
      <c r="B112" t="s">
        <v>1000</v>
      </c>
      <c r="C112" t="s">
        <v>1000</v>
      </c>
      <c r="D112" t="s">
        <v>2242</v>
      </c>
      <c r="E112" s="56">
        <v>1676</v>
      </c>
    </row>
    <row r="113" spans="1:5" x14ac:dyDescent="0.25">
      <c r="A113" s="55">
        <v>3211704302001</v>
      </c>
      <c r="B113" t="s">
        <v>1024</v>
      </c>
      <c r="C113" t="s">
        <v>1024</v>
      </c>
      <c r="D113" t="s">
        <v>2243</v>
      </c>
      <c r="E113" s="56">
        <v>4</v>
      </c>
    </row>
    <row r="114" spans="1:5" x14ac:dyDescent="0.25">
      <c r="A114" s="55">
        <v>3211704321001</v>
      </c>
      <c r="B114" t="s">
        <v>1026</v>
      </c>
      <c r="C114" t="s">
        <v>1026</v>
      </c>
      <c r="D114" t="s">
        <v>2165</v>
      </c>
      <c r="E114" s="56">
        <v>5548</v>
      </c>
    </row>
    <row r="115" spans="1:5" x14ac:dyDescent="0.25">
      <c r="A115" s="55">
        <v>3211704512001</v>
      </c>
      <c r="B115" t="s">
        <v>2244</v>
      </c>
      <c r="C115" t="s">
        <v>2244</v>
      </c>
      <c r="D115" t="s">
        <v>2245</v>
      </c>
      <c r="E115" s="56">
        <v>1553</v>
      </c>
    </row>
    <row r="116" spans="1:5" x14ac:dyDescent="0.25">
      <c r="A116" s="55">
        <v>3211704901001</v>
      </c>
      <c r="B116" t="s">
        <v>1182</v>
      </c>
      <c r="C116" t="s">
        <v>1182</v>
      </c>
      <c r="D116" t="s">
        <v>2197</v>
      </c>
      <c r="E116" s="56">
        <v>12879</v>
      </c>
    </row>
    <row r="117" spans="1:5" x14ac:dyDescent="0.25">
      <c r="A117" s="55">
        <v>3211704911001</v>
      </c>
      <c r="B117" t="s">
        <v>1181</v>
      </c>
      <c r="C117" t="s">
        <v>2246</v>
      </c>
      <c r="D117" t="s">
        <v>2114</v>
      </c>
      <c r="E117" s="56">
        <v>2429</v>
      </c>
    </row>
    <row r="118" spans="1:5" x14ac:dyDescent="0.25">
      <c r="A118" s="55">
        <v>3211801201001</v>
      </c>
      <c r="B118" t="s">
        <v>959</v>
      </c>
      <c r="C118" t="s">
        <v>2247</v>
      </c>
      <c r="D118" t="s">
        <v>2197</v>
      </c>
      <c r="E118" s="56">
        <v>1001</v>
      </c>
    </row>
    <row r="119" spans="1:5" x14ac:dyDescent="0.25">
      <c r="A119" s="55">
        <v>3211801517001</v>
      </c>
      <c r="B119" t="s">
        <v>1185</v>
      </c>
      <c r="C119" t="s">
        <v>2248</v>
      </c>
      <c r="D119" t="s">
        <v>2249</v>
      </c>
      <c r="E119" s="56">
        <v>146</v>
      </c>
    </row>
    <row r="120" spans="1:5" x14ac:dyDescent="0.25">
      <c r="A120" s="55">
        <v>3211802311001</v>
      </c>
      <c r="B120" t="s">
        <v>1233</v>
      </c>
      <c r="C120" t="s">
        <v>2250</v>
      </c>
      <c r="D120" t="s">
        <v>2114</v>
      </c>
      <c r="E120" s="56">
        <v>840</v>
      </c>
    </row>
    <row r="121" spans="1:5" x14ac:dyDescent="0.25">
      <c r="A121" s="55">
        <v>3211901422001</v>
      </c>
      <c r="B121" t="s">
        <v>1039</v>
      </c>
      <c r="C121" t="s">
        <v>2251</v>
      </c>
      <c r="D121" t="s">
        <v>2252</v>
      </c>
      <c r="E121" s="56">
        <v>777</v>
      </c>
    </row>
    <row r="122" spans="1:5" x14ac:dyDescent="0.25">
      <c r="A122" s="55">
        <v>3211902313001</v>
      </c>
      <c r="B122" t="s">
        <v>1102</v>
      </c>
      <c r="C122" t="s">
        <v>2253</v>
      </c>
      <c r="D122" t="s">
        <v>2254</v>
      </c>
      <c r="E122" s="56">
        <v>2</v>
      </c>
    </row>
    <row r="123" spans="1:5" x14ac:dyDescent="0.25">
      <c r="A123" s="55">
        <v>3211902411001</v>
      </c>
      <c r="B123" t="s">
        <v>1426</v>
      </c>
      <c r="C123" t="s">
        <v>2255</v>
      </c>
      <c r="D123" t="s">
        <v>2214</v>
      </c>
      <c r="E123" s="56">
        <v>99</v>
      </c>
    </row>
    <row r="124" spans="1:5" x14ac:dyDescent="0.25">
      <c r="A124" s="55">
        <v>3211902522001</v>
      </c>
      <c r="B124" t="s">
        <v>2256</v>
      </c>
      <c r="C124" t="s">
        <v>2256</v>
      </c>
      <c r="D124" t="s">
        <v>2257</v>
      </c>
      <c r="E124" s="56">
        <v>1503</v>
      </c>
    </row>
    <row r="125" spans="1:5" x14ac:dyDescent="0.25">
      <c r="A125" s="55">
        <v>3211902532001</v>
      </c>
      <c r="B125" t="s">
        <v>2258</v>
      </c>
      <c r="C125" t="s">
        <v>2258</v>
      </c>
      <c r="D125" t="s">
        <v>2259</v>
      </c>
      <c r="E125" s="56">
        <v>1034</v>
      </c>
    </row>
    <row r="126" spans="1:5" x14ac:dyDescent="0.25">
      <c r="A126" s="55">
        <v>3211904117001</v>
      </c>
      <c r="B126" t="s">
        <v>840</v>
      </c>
      <c r="C126" t="s">
        <v>840</v>
      </c>
      <c r="D126" t="s">
        <v>2260</v>
      </c>
      <c r="E126" s="56">
        <v>32</v>
      </c>
    </row>
    <row r="127" spans="1:5" x14ac:dyDescent="0.25">
      <c r="A127" s="55">
        <v>3211904417001</v>
      </c>
      <c r="B127" t="s">
        <v>1282</v>
      </c>
      <c r="C127" t="s">
        <v>2261</v>
      </c>
      <c r="D127" t="s">
        <v>2262</v>
      </c>
      <c r="E127" s="56">
        <v>162</v>
      </c>
    </row>
    <row r="128" spans="1:5" x14ac:dyDescent="0.25">
      <c r="A128" s="55">
        <v>3211905111001</v>
      </c>
      <c r="B128" t="s">
        <v>1068</v>
      </c>
      <c r="C128" t="s">
        <v>2263</v>
      </c>
      <c r="D128" t="s">
        <v>2262</v>
      </c>
      <c r="E128" s="56">
        <v>237</v>
      </c>
    </row>
    <row r="129" spans="1:5" x14ac:dyDescent="0.25">
      <c r="A129" s="55">
        <v>3212002112001</v>
      </c>
      <c r="B129" t="s">
        <v>2264</v>
      </c>
      <c r="C129" t="s">
        <v>2265</v>
      </c>
      <c r="D129" t="s">
        <v>2266</v>
      </c>
      <c r="E129" s="56">
        <v>1020</v>
      </c>
    </row>
    <row r="130" spans="1:5" x14ac:dyDescent="0.25">
      <c r="A130" s="55">
        <v>3212002212001</v>
      </c>
      <c r="B130" t="s">
        <v>2267</v>
      </c>
      <c r="C130" t="s">
        <v>2268</v>
      </c>
      <c r="D130" t="s">
        <v>2269</v>
      </c>
      <c r="E130" s="56">
        <v>2</v>
      </c>
    </row>
    <row r="131" spans="1:5" x14ac:dyDescent="0.25">
      <c r="A131" s="55">
        <v>3212002317001</v>
      </c>
      <c r="B131" t="s">
        <v>1348</v>
      </c>
      <c r="C131" t="s">
        <v>2270</v>
      </c>
      <c r="D131" t="s">
        <v>2171</v>
      </c>
      <c r="E131" s="56">
        <v>21697</v>
      </c>
    </row>
    <row r="132" spans="1:5" x14ac:dyDescent="0.25">
      <c r="A132" s="55">
        <v>3212002322001</v>
      </c>
      <c r="B132" t="s">
        <v>2271</v>
      </c>
      <c r="C132" t="s">
        <v>2272</v>
      </c>
      <c r="D132" t="s">
        <v>2273</v>
      </c>
      <c r="E132" s="56">
        <v>7932</v>
      </c>
    </row>
    <row r="133" spans="1:5" x14ac:dyDescent="0.25">
      <c r="A133" s="55">
        <v>3212002437001</v>
      </c>
      <c r="B133" t="s">
        <v>2274</v>
      </c>
      <c r="C133" t="s">
        <v>2274</v>
      </c>
      <c r="D133" t="s">
        <v>2275</v>
      </c>
      <c r="E133" s="56">
        <v>1823</v>
      </c>
    </row>
    <row r="134" spans="1:5" x14ac:dyDescent="0.25">
      <c r="A134" s="55">
        <v>3212003037001</v>
      </c>
      <c r="B134" t="s">
        <v>2276</v>
      </c>
      <c r="C134" t="s">
        <v>2277</v>
      </c>
      <c r="D134" t="s">
        <v>2278</v>
      </c>
      <c r="E134" s="56">
        <v>2</v>
      </c>
    </row>
    <row r="135" spans="1:5" x14ac:dyDescent="0.25">
      <c r="A135" s="55">
        <v>3212003217001</v>
      </c>
      <c r="B135" t="s">
        <v>2279</v>
      </c>
      <c r="C135" t="s">
        <v>2280</v>
      </c>
      <c r="D135" t="s">
        <v>2281</v>
      </c>
      <c r="E135" s="56">
        <v>361</v>
      </c>
    </row>
    <row r="136" spans="1:5" x14ac:dyDescent="0.25">
      <c r="A136" s="55">
        <v>3212005002001</v>
      </c>
      <c r="B136" t="s">
        <v>825</v>
      </c>
      <c r="C136" t="s">
        <v>2282</v>
      </c>
      <c r="D136" t="s">
        <v>2283</v>
      </c>
      <c r="E136" s="56">
        <v>9492</v>
      </c>
    </row>
    <row r="137" spans="1:5" x14ac:dyDescent="0.25">
      <c r="A137" s="55">
        <v>3212005211001</v>
      </c>
      <c r="B137" t="s">
        <v>2284</v>
      </c>
      <c r="C137" t="s">
        <v>2284</v>
      </c>
      <c r="D137" t="s">
        <v>2285</v>
      </c>
      <c r="E137" s="56">
        <v>43797</v>
      </c>
    </row>
    <row r="138" spans="1:5" x14ac:dyDescent="0.25">
      <c r="A138" s="55">
        <v>3212005215001</v>
      </c>
      <c r="B138" t="s">
        <v>967</v>
      </c>
      <c r="C138" t="s">
        <v>967</v>
      </c>
      <c r="D138" t="s">
        <v>2286</v>
      </c>
      <c r="E138" s="56">
        <v>56</v>
      </c>
    </row>
    <row r="139" spans="1:5" x14ac:dyDescent="0.25">
      <c r="A139" s="55">
        <v>3212005312001</v>
      </c>
      <c r="B139" t="s">
        <v>2287</v>
      </c>
      <c r="C139" t="s">
        <v>2287</v>
      </c>
      <c r="D139" t="s">
        <v>2140</v>
      </c>
      <c r="E139" s="56">
        <v>218</v>
      </c>
    </row>
    <row r="140" spans="1:5" x14ac:dyDescent="0.25">
      <c r="A140" s="55">
        <v>3212005315001</v>
      </c>
      <c r="B140" t="s">
        <v>2287</v>
      </c>
      <c r="C140" t="s">
        <v>2287</v>
      </c>
      <c r="D140" t="s">
        <v>2288</v>
      </c>
      <c r="E140" s="56">
        <v>77</v>
      </c>
    </row>
    <row r="141" spans="1:5" x14ac:dyDescent="0.25">
      <c r="A141" s="55">
        <v>3212005812001</v>
      </c>
      <c r="B141" t="s">
        <v>2287</v>
      </c>
      <c r="C141" t="s">
        <v>2287</v>
      </c>
      <c r="D141" t="s">
        <v>2096</v>
      </c>
      <c r="E141" s="56">
        <v>109</v>
      </c>
    </row>
    <row r="142" spans="1:5" x14ac:dyDescent="0.25">
      <c r="A142" s="55">
        <v>3212005841001</v>
      </c>
      <c r="B142" t="s">
        <v>2289</v>
      </c>
      <c r="C142" t="s">
        <v>2289</v>
      </c>
      <c r="D142" t="s">
        <v>2084</v>
      </c>
      <c r="E142" s="56">
        <v>1688</v>
      </c>
    </row>
    <row r="143" spans="1:5" x14ac:dyDescent="0.25">
      <c r="A143" s="55">
        <v>3212006017001</v>
      </c>
      <c r="B143" t="s">
        <v>2290</v>
      </c>
      <c r="C143" t="s">
        <v>2290</v>
      </c>
      <c r="D143" t="s">
        <v>2249</v>
      </c>
      <c r="E143" s="56">
        <v>260</v>
      </c>
    </row>
    <row r="144" spans="1:5" x14ac:dyDescent="0.25">
      <c r="A144" s="55">
        <v>3212006117001</v>
      </c>
      <c r="B144" t="s">
        <v>849</v>
      </c>
      <c r="C144" t="s">
        <v>849</v>
      </c>
      <c r="D144" t="s">
        <v>2291</v>
      </c>
      <c r="E144" s="56">
        <v>87</v>
      </c>
    </row>
    <row r="145" spans="1:5" x14ac:dyDescent="0.25">
      <c r="A145" s="55">
        <v>3212006127001</v>
      </c>
      <c r="B145" t="s">
        <v>850</v>
      </c>
      <c r="C145" t="s">
        <v>850</v>
      </c>
      <c r="D145" t="s">
        <v>2291</v>
      </c>
      <c r="E145" s="56">
        <v>11</v>
      </c>
    </row>
    <row r="146" spans="1:5" x14ac:dyDescent="0.25">
      <c r="A146" s="55">
        <v>3212006412001</v>
      </c>
      <c r="B146" t="s">
        <v>1240</v>
      </c>
      <c r="C146" t="s">
        <v>1240</v>
      </c>
      <c r="D146" t="s">
        <v>2231</v>
      </c>
      <c r="E146" s="56">
        <v>1277</v>
      </c>
    </row>
    <row r="147" spans="1:5" x14ac:dyDescent="0.25">
      <c r="A147" s="55">
        <v>3212006716001</v>
      </c>
      <c r="B147" t="s">
        <v>2292</v>
      </c>
      <c r="C147" t="s">
        <v>2292</v>
      </c>
      <c r="D147" t="s">
        <v>2293</v>
      </c>
      <c r="E147" s="56">
        <v>35</v>
      </c>
    </row>
    <row r="148" spans="1:5" x14ac:dyDescent="0.25">
      <c r="A148" s="55">
        <v>3212008212001</v>
      </c>
      <c r="B148" t="s">
        <v>2294</v>
      </c>
      <c r="C148" t="s">
        <v>2295</v>
      </c>
      <c r="D148" t="s">
        <v>2296</v>
      </c>
      <c r="E148" s="56">
        <v>103</v>
      </c>
    </row>
    <row r="149" spans="1:5" x14ac:dyDescent="0.25">
      <c r="A149" s="55">
        <v>3212008222001</v>
      </c>
      <c r="B149" t="s">
        <v>2297</v>
      </c>
      <c r="C149" t="s">
        <v>2298</v>
      </c>
      <c r="D149" t="s">
        <v>2299</v>
      </c>
      <c r="E149" s="56">
        <v>2</v>
      </c>
    </row>
    <row r="150" spans="1:5" x14ac:dyDescent="0.25">
      <c r="A150" s="55">
        <v>3212101112001</v>
      </c>
      <c r="B150" t="s">
        <v>851</v>
      </c>
      <c r="C150" t="s">
        <v>2300</v>
      </c>
      <c r="D150" t="s">
        <v>2140</v>
      </c>
      <c r="E150" s="56">
        <v>40</v>
      </c>
    </row>
    <row r="151" spans="1:5" x14ac:dyDescent="0.25">
      <c r="A151" s="55">
        <v>3212101507001</v>
      </c>
      <c r="B151" t="s">
        <v>1327</v>
      </c>
      <c r="C151" t="s">
        <v>2301</v>
      </c>
      <c r="D151" t="s">
        <v>2302</v>
      </c>
      <c r="E151" s="56">
        <v>236</v>
      </c>
    </row>
    <row r="152" spans="1:5" x14ac:dyDescent="0.25">
      <c r="A152" s="55">
        <v>3212101512001</v>
      </c>
      <c r="B152" t="s">
        <v>1326</v>
      </c>
      <c r="C152" t="s">
        <v>2303</v>
      </c>
      <c r="D152" t="s">
        <v>2200</v>
      </c>
      <c r="E152" s="56">
        <v>363</v>
      </c>
    </row>
    <row r="153" spans="1:5" x14ac:dyDescent="0.25">
      <c r="A153" s="55">
        <v>3212101533001</v>
      </c>
      <c r="B153" t="s">
        <v>1328</v>
      </c>
      <c r="C153" t="s">
        <v>2303</v>
      </c>
      <c r="D153" t="s">
        <v>2171</v>
      </c>
      <c r="E153" s="56">
        <v>455</v>
      </c>
    </row>
    <row r="154" spans="1:5" x14ac:dyDescent="0.25">
      <c r="A154" s="55">
        <v>3212101717001</v>
      </c>
      <c r="B154" t="s">
        <v>1132</v>
      </c>
      <c r="C154" t="s">
        <v>2304</v>
      </c>
      <c r="D154" t="s">
        <v>2305</v>
      </c>
      <c r="E154" s="56">
        <v>143</v>
      </c>
    </row>
    <row r="155" spans="1:5" x14ac:dyDescent="0.25">
      <c r="A155" s="55">
        <v>3212101727001</v>
      </c>
      <c r="B155" t="s">
        <v>1133</v>
      </c>
      <c r="C155" t="s">
        <v>2306</v>
      </c>
      <c r="D155" t="s">
        <v>2171</v>
      </c>
      <c r="E155" s="56">
        <v>699</v>
      </c>
    </row>
    <row r="156" spans="1:5" x14ac:dyDescent="0.25">
      <c r="A156" s="55">
        <v>3212104111001</v>
      </c>
      <c r="B156" t="s">
        <v>1363</v>
      </c>
      <c r="C156" t="s">
        <v>2307</v>
      </c>
      <c r="D156" t="s">
        <v>2308</v>
      </c>
      <c r="E156" s="56">
        <v>42</v>
      </c>
    </row>
    <row r="157" spans="1:5" x14ac:dyDescent="0.25">
      <c r="A157" s="55">
        <v>3212203112001</v>
      </c>
      <c r="B157" t="s">
        <v>1066</v>
      </c>
      <c r="C157" t="s">
        <v>2309</v>
      </c>
      <c r="D157" t="s">
        <v>2310</v>
      </c>
      <c r="E157" s="56">
        <v>40</v>
      </c>
    </row>
    <row r="158" spans="1:5" x14ac:dyDescent="0.25">
      <c r="A158" s="55">
        <v>3212203312001</v>
      </c>
      <c r="B158" t="s">
        <v>1197</v>
      </c>
      <c r="C158" t="s">
        <v>2311</v>
      </c>
      <c r="D158" t="s">
        <v>2312</v>
      </c>
      <c r="E158" s="56">
        <v>212</v>
      </c>
    </row>
    <row r="159" spans="1:5" x14ac:dyDescent="0.25">
      <c r="A159" s="55">
        <v>3212203422001</v>
      </c>
      <c r="B159" t="s">
        <v>1259</v>
      </c>
      <c r="C159" t="s">
        <v>2313</v>
      </c>
      <c r="D159" t="s">
        <v>2314</v>
      </c>
      <c r="E159" s="56">
        <v>1546</v>
      </c>
    </row>
    <row r="160" spans="1:5" x14ac:dyDescent="0.25">
      <c r="A160" s="55">
        <v>3212301407001</v>
      </c>
      <c r="B160" t="s">
        <v>2315</v>
      </c>
      <c r="C160" t="s">
        <v>2316</v>
      </c>
      <c r="D160" t="s">
        <v>2317</v>
      </c>
      <c r="E160" s="56">
        <v>324</v>
      </c>
    </row>
    <row r="161" spans="1:5" x14ac:dyDescent="0.25">
      <c r="A161" s="55">
        <v>3212301523001</v>
      </c>
      <c r="B161" t="s">
        <v>1012</v>
      </c>
      <c r="C161" t="s">
        <v>1012</v>
      </c>
      <c r="D161" t="s">
        <v>2318</v>
      </c>
      <c r="E161" s="56">
        <v>81</v>
      </c>
    </row>
    <row r="162" spans="1:5" x14ac:dyDescent="0.25">
      <c r="A162" s="55">
        <v>3212302313001</v>
      </c>
      <c r="B162" t="s">
        <v>1405</v>
      </c>
      <c r="C162" t="s">
        <v>2319</v>
      </c>
      <c r="D162" t="s">
        <v>2320</v>
      </c>
      <c r="E162" s="56">
        <v>4</v>
      </c>
    </row>
    <row r="163" spans="1:5" x14ac:dyDescent="0.25">
      <c r="A163" s="55">
        <v>3212303013001</v>
      </c>
      <c r="B163" t="s">
        <v>1075</v>
      </c>
      <c r="C163" t="s">
        <v>2321</v>
      </c>
      <c r="D163" t="s">
        <v>2318</v>
      </c>
      <c r="E163" s="56">
        <v>31</v>
      </c>
    </row>
    <row r="164" spans="1:5" x14ac:dyDescent="0.25">
      <c r="A164" s="55">
        <v>3212303713001</v>
      </c>
      <c r="B164" t="s">
        <v>1290</v>
      </c>
      <c r="C164" t="s">
        <v>2322</v>
      </c>
      <c r="D164" t="s">
        <v>2323</v>
      </c>
      <c r="E164" s="56">
        <v>44</v>
      </c>
    </row>
    <row r="165" spans="1:5" x14ac:dyDescent="0.25">
      <c r="A165" s="55">
        <v>3212305113001</v>
      </c>
      <c r="B165" t="s">
        <v>2324</v>
      </c>
      <c r="C165" t="s">
        <v>2324</v>
      </c>
      <c r="D165" t="s">
        <v>2325</v>
      </c>
      <c r="E165" s="56">
        <v>662</v>
      </c>
    </row>
    <row r="166" spans="1:5" x14ac:dyDescent="0.25">
      <c r="A166" s="55">
        <v>3212401525001</v>
      </c>
      <c r="B166" t="s">
        <v>2326</v>
      </c>
      <c r="C166" t="s">
        <v>2326</v>
      </c>
      <c r="D166" t="s">
        <v>2327</v>
      </c>
      <c r="E166" s="56">
        <v>89</v>
      </c>
    </row>
    <row r="167" spans="1:5" x14ac:dyDescent="0.25">
      <c r="A167" s="55">
        <v>3212501822001</v>
      </c>
      <c r="B167" t="s">
        <v>1114</v>
      </c>
      <c r="C167" t="s">
        <v>2328</v>
      </c>
      <c r="D167" t="s">
        <v>2329</v>
      </c>
      <c r="E167" s="56">
        <v>132</v>
      </c>
    </row>
    <row r="168" spans="1:5" x14ac:dyDescent="0.25">
      <c r="A168" s="55">
        <v>3212502122001</v>
      </c>
      <c r="B168" t="s">
        <v>946</v>
      </c>
      <c r="C168" t="s">
        <v>946</v>
      </c>
      <c r="D168" t="s">
        <v>2086</v>
      </c>
      <c r="E168" s="56">
        <v>24</v>
      </c>
    </row>
    <row r="169" spans="1:5" x14ac:dyDescent="0.25">
      <c r="A169" s="55">
        <v>3212502213001</v>
      </c>
      <c r="B169" t="s">
        <v>1077</v>
      </c>
      <c r="C169" t="s">
        <v>2330</v>
      </c>
      <c r="D169" t="s">
        <v>2331</v>
      </c>
      <c r="E169" s="56">
        <v>397</v>
      </c>
    </row>
    <row r="170" spans="1:5" x14ac:dyDescent="0.25">
      <c r="A170" s="55">
        <v>3212502255001</v>
      </c>
      <c r="B170" t="s">
        <v>1076</v>
      </c>
      <c r="C170" t="s">
        <v>1076</v>
      </c>
      <c r="D170" t="s">
        <v>2332</v>
      </c>
      <c r="E170" s="56">
        <v>3</v>
      </c>
    </row>
    <row r="171" spans="1:5" x14ac:dyDescent="0.25">
      <c r="A171" s="55">
        <v>3212502302001</v>
      </c>
      <c r="B171" t="s">
        <v>1074</v>
      </c>
      <c r="C171" t="s">
        <v>1074</v>
      </c>
      <c r="D171" t="s">
        <v>2169</v>
      </c>
      <c r="E171" s="56">
        <v>464</v>
      </c>
    </row>
    <row r="172" spans="1:5" x14ac:dyDescent="0.25">
      <c r="A172" s="55">
        <v>3212502411001</v>
      </c>
      <c r="B172" t="s">
        <v>1206</v>
      </c>
      <c r="C172" t="s">
        <v>2333</v>
      </c>
      <c r="D172" t="s">
        <v>2334</v>
      </c>
      <c r="E172" s="56">
        <v>188</v>
      </c>
    </row>
    <row r="173" spans="1:5" x14ac:dyDescent="0.25">
      <c r="A173" s="55">
        <v>3212502432001</v>
      </c>
      <c r="B173" t="s">
        <v>1205</v>
      </c>
      <c r="C173" t="s">
        <v>2335</v>
      </c>
      <c r="D173" t="s">
        <v>2169</v>
      </c>
      <c r="E173" s="56">
        <v>637</v>
      </c>
    </row>
    <row r="174" spans="1:5" x14ac:dyDescent="0.25">
      <c r="A174" s="55">
        <v>3212502511001</v>
      </c>
      <c r="B174" t="s">
        <v>919</v>
      </c>
      <c r="C174" t="s">
        <v>2336</v>
      </c>
      <c r="D174" t="s">
        <v>2084</v>
      </c>
      <c r="E174" s="56">
        <v>276</v>
      </c>
    </row>
    <row r="175" spans="1:5" x14ac:dyDescent="0.25">
      <c r="A175" s="55">
        <v>3212503121001</v>
      </c>
      <c r="B175" t="s">
        <v>1108</v>
      </c>
      <c r="C175" t="s">
        <v>2337</v>
      </c>
      <c r="D175" t="s">
        <v>2084</v>
      </c>
      <c r="E175" s="56">
        <v>343</v>
      </c>
    </row>
    <row r="176" spans="1:5" x14ac:dyDescent="0.25">
      <c r="A176" s="55">
        <v>3212506102001</v>
      </c>
      <c r="B176" t="s">
        <v>1400</v>
      </c>
      <c r="C176" t="s">
        <v>1400</v>
      </c>
      <c r="D176" t="s">
        <v>2338</v>
      </c>
      <c r="E176" s="56">
        <v>131</v>
      </c>
    </row>
    <row r="177" spans="1:5" x14ac:dyDescent="0.25">
      <c r="A177" s="55">
        <v>3212506112001</v>
      </c>
      <c r="B177" t="s">
        <v>901</v>
      </c>
      <c r="C177" t="s">
        <v>901</v>
      </c>
      <c r="D177" t="s">
        <v>2339</v>
      </c>
      <c r="E177" s="56">
        <v>84</v>
      </c>
    </row>
    <row r="178" spans="1:5" x14ac:dyDescent="0.25">
      <c r="A178" s="55">
        <v>3212506322001</v>
      </c>
      <c r="B178" t="s">
        <v>1017</v>
      </c>
      <c r="C178" t="s">
        <v>2340</v>
      </c>
      <c r="D178" t="s">
        <v>2169</v>
      </c>
      <c r="E178" s="56">
        <v>194</v>
      </c>
    </row>
    <row r="179" spans="1:5" x14ac:dyDescent="0.25">
      <c r="A179" s="55">
        <v>3212506401001</v>
      </c>
      <c r="B179" t="s">
        <v>1052</v>
      </c>
      <c r="C179" t="s">
        <v>2341</v>
      </c>
      <c r="D179" t="s">
        <v>2342</v>
      </c>
      <c r="E179" s="56">
        <v>937</v>
      </c>
    </row>
    <row r="180" spans="1:5" x14ac:dyDescent="0.25">
      <c r="A180" s="55">
        <v>3212506412001</v>
      </c>
      <c r="B180" t="s">
        <v>1051</v>
      </c>
      <c r="C180" t="s">
        <v>2341</v>
      </c>
      <c r="D180" t="s">
        <v>2343</v>
      </c>
      <c r="E180" s="56">
        <v>201</v>
      </c>
    </row>
    <row r="181" spans="1:5" x14ac:dyDescent="0.25">
      <c r="A181" s="55">
        <v>3212506612001</v>
      </c>
      <c r="B181" t="s">
        <v>1422</v>
      </c>
      <c r="C181" t="s">
        <v>2344</v>
      </c>
      <c r="D181" t="s">
        <v>2108</v>
      </c>
      <c r="E181" s="56">
        <v>1442</v>
      </c>
    </row>
    <row r="182" spans="1:5" x14ac:dyDescent="0.25">
      <c r="A182" s="55">
        <v>3212506722001</v>
      </c>
      <c r="B182" t="s">
        <v>2345</v>
      </c>
      <c r="C182" t="s">
        <v>2346</v>
      </c>
      <c r="D182" t="s">
        <v>2347</v>
      </c>
      <c r="E182" s="56">
        <v>21</v>
      </c>
    </row>
    <row r="183" spans="1:5" x14ac:dyDescent="0.25">
      <c r="A183" s="55">
        <v>3212506932001</v>
      </c>
      <c r="B183" t="s">
        <v>1009</v>
      </c>
      <c r="C183" t="s">
        <v>1009</v>
      </c>
      <c r="D183" t="s">
        <v>2233</v>
      </c>
      <c r="E183" s="56">
        <v>125</v>
      </c>
    </row>
    <row r="184" spans="1:5" x14ac:dyDescent="0.25">
      <c r="A184" s="55">
        <v>3212509111001</v>
      </c>
      <c r="B184" t="s">
        <v>1115</v>
      </c>
      <c r="C184" t="s">
        <v>1115</v>
      </c>
      <c r="D184" t="s">
        <v>2348</v>
      </c>
      <c r="E184" s="56">
        <v>120</v>
      </c>
    </row>
    <row r="185" spans="1:5" x14ac:dyDescent="0.25">
      <c r="A185" s="55">
        <v>3212509121001</v>
      </c>
      <c r="B185" t="s">
        <v>1116</v>
      </c>
      <c r="C185" t="s">
        <v>2349</v>
      </c>
      <c r="D185" t="s">
        <v>2350</v>
      </c>
      <c r="E185" s="56">
        <v>89</v>
      </c>
    </row>
    <row r="186" spans="1:5" x14ac:dyDescent="0.25">
      <c r="A186" s="55">
        <v>3212509302001</v>
      </c>
      <c r="B186" t="s">
        <v>1371</v>
      </c>
      <c r="C186" t="s">
        <v>2351</v>
      </c>
      <c r="D186" t="s">
        <v>2352</v>
      </c>
      <c r="E186" s="56">
        <v>30</v>
      </c>
    </row>
    <row r="187" spans="1:5" x14ac:dyDescent="0.25">
      <c r="A187" s="55">
        <v>3212509412001</v>
      </c>
      <c r="B187" t="s">
        <v>1250</v>
      </c>
      <c r="C187" t="s">
        <v>1250</v>
      </c>
      <c r="D187" t="s">
        <v>2162</v>
      </c>
      <c r="E187" s="56">
        <v>218</v>
      </c>
    </row>
    <row r="188" spans="1:5" x14ac:dyDescent="0.25">
      <c r="A188" s="55">
        <v>3212510112001</v>
      </c>
      <c r="B188" t="s">
        <v>1134</v>
      </c>
      <c r="C188" t="s">
        <v>2353</v>
      </c>
      <c r="D188" t="s">
        <v>2076</v>
      </c>
      <c r="E188" s="56">
        <v>206</v>
      </c>
    </row>
    <row r="189" spans="1:5" x14ac:dyDescent="0.25">
      <c r="A189" s="55">
        <v>3212510212001</v>
      </c>
      <c r="B189" t="s">
        <v>2354</v>
      </c>
      <c r="C189" t="s">
        <v>2355</v>
      </c>
      <c r="D189" t="s">
        <v>2086</v>
      </c>
      <c r="E189" s="56">
        <v>62</v>
      </c>
    </row>
    <row r="190" spans="1:5" x14ac:dyDescent="0.25">
      <c r="A190" s="55">
        <v>3212510222001</v>
      </c>
      <c r="B190" t="s">
        <v>1322</v>
      </c>
      <c r="C190" t="s">
        <v>2356</v>
      </c>
      <c r="D190" t="s">
        <v>2162</v>
      </c>
      <c r="E190" s="56">
        <v>445</v>
      </c>
    </row>
    <row r="191" spans="1:5" x14ac:dyDescent="0.25">
      <c r="A191" s="55">
        <v>3212601111001</v>
      </c>
      <c r="B191" t="s">
        <v>887</v>
      </c>
      <c r="C191" t="s">
        <v>2357</v>
      </c>
      <c r="D191" t="s">
        <v>2197</v>
      </c>
      <c r="E191" s="56">
        <v>1923</v>
      </c>
    </row>
    <row r="192" spans="1:5" x14ac:dyDescent="0.25">
      <c r="A192" s="55">
        <v>3212601411001</v>
      </c>
      <c r="B192" t="s">
        <v>1056</v>
      </c>
      <c r="C192" t="s">
        <v>2358</v>
      </c>
      <c r="D192" t="s">
        <v>2359</v>
      </c>
      <c r="E192" s="56">
        <v>82</v>
      </c>
    </row>
    <row r="193" spans="1:5" x14ac:dyDescent="0.25">
      <c r="A193" s="55">
        <v>3212601412001</v>
      </c>
      <c r="B193" t="s">
        <v>1095</v>
      </c>
      <c r="C193" t="s">
        <v>1095</v>
      </c>
      <c r="D193" t="s">
        <v>2360</v>
      </c>
      <c r="E193" s="56">
        <v>251</v>
      </c>
    </row>
    <row r="194" spans="1:5" x14ac:dyDescent="0.25">
      <c r="A194" s="55">
        <v>3212601421001</v>
      </c>
      <c r="B194" t="s">
        <v>1055</v>
      </c>
      <c r="C194" t="s">
        <v>2358</v>
      </c>
      <c r="D194" t="s">
        <v>2361</v>
      </c>
      <c r="E194" s="56">
        <v>50</v>
      </c>
    </row>
    <row r="195" spans="1:5" x14ac:dyDescent="0.25">
      <c r="A195" s="55">
        <v>3212601422001</v>
      </c>
      <c r="B195" t="s">
        <v>1119</v>
      </c>
      <c r="C195" t="s">
        <v>1119</v>
      </c>
      <c r="D195" t="s">
        <v>2162</v>
      </c>
      <c r="E195" s="56">
        <v>226</v>
      </c>
    </row>
    <row r="196" spans="1:5" x14ac:dyDescent="0.25">
      <c r="A196" s="55">
        <v>3212601521001</v>
      </c>
      <c r="B196" t="s">
        <v>2362</v>
      </c>
      <c r="C196" t="s">
        <v>2362</v>
      </c>
      <c r="D196" t="s">
        <v>2363</v>
      </c>
      <c r="E196" s="56">
        <v>650</v>
      </c>
    </row>
    <row r="197" spans="1:5" x14ac:dyDescent="0.25">
      <c r="A197" s="55">
        <v>3212602222001</v>
      </c>
      <c r="B197" t="s">
        <v>2364</v>
      </c>
      <c r="C197" t="s">
        <v>2364</v>
      </c>
      <c r="D197" t="s">
        <v>2365</v>
      </c>
      <c r="E197" s="56">
        <v>115</v>
      </c>
    </row>
    <row r="198" spans="1:5" x14ac:dyDescent="0.25">
      <c r="A198" s="55">
        <v>3212602912001</v>
      </c>
      <c r="B198" t="s">
        <v>2366</v>
      </c>
      <c r="C198" t="s">
        <v>2367</v>
      </c>
      <c r="D198" t="s">
        <v>2368</v>
      </c>
      <c r="E198" s="56">
        <v>182</v>
      </c>
    </row>
    <row r="199" spans="1:5" x14ac:dyDescent="0.25">
      <c r="A199" s="55">
        <v>3212701712001</v>
      </c>
      <c r="B199" t="s">
        <v>1189</v>
      </c>
      <c r="C199" t="s">
        <v>2369</v>
      </c>
      <c r="D199" t="s">
        <v>2123</v>
      </c>
      <c r="E199" s="56">
        <v>58</v>
      </c>
    </row>
    <row r="200" spans="1:5" x14ac:dyDescent="0.25">
      <c r="A200" s="55">
        <v>3212701912001</v>
      </c>
      <c r="B200" t="s">
        <v>845</v>
      </c>
      <c r="C200" t="s">
        <v>845</v>
      </c>
      <c r="D200" t="s">
        <v>2086</v>
      </c>
      <c r="E200" s="56">
        <v>16</v>
      </c>
    </row>
    <row r="201" spans="1:5" x14ac:dyDescent="0.25">
      <c r="A201" s="55">
        <v>3219999009001</v>
      </c>
      <c r="B201" t="s">
        <v>1301</v>
      </c>
      <c r="C201" t="s">
        <v>1301</v>
      </c>
      <c r="D201" t="s">
        <v>2137</v>
      </c>
      <c r="E201" s="56">
        <v>1521</v>
      </c>
    </row>
    <row r="202" spans="1:5" x14ac:dyDescent="0.25">
      <c r="A202" s="55">
        <v>3219999018001</v>
      </c>
      <c r="B202" t="s">
        <v>1428</v>
      </c>
      <c r="C202" t="s">
        <v>2370</v>
      </c>
      <c r="D202" t="s">
        <v>2371</v>
      </c>
      <c r="E202" s="56">
        <v>13</v>
      </c>
    </row>
    <row r="203" spans="1:5" x14ac:dyDescent="0.25">
      <c r="A203" s="55">
        <v>3219999039001</v>
      </c>
      <c r="B203" t="s">
        <v>2372</v>
      </c>
      <c r="C203" t="s">
        <v>2373</v>
      </c>
      <c r="D203" t="s">
        <v>2233</v>
      </c>
      <c r="E203" s="56">
        <v>1</v>
      </c>
    </row>
    <row r="204" spans="1:5" x14ac:dyDescent="0.25">
      <c r="A204" s="55">
        <v>3219999044001</v>
      </c>
      <c r="B204" t="s">
        <v>2374</v>
      </c>
      <c r="C204" t="s">
        <v>2374</v>
      </c>
      <c r="D204" t="s">
        <v>2375</v>
      </c>
      <c r="E204" s="56">
        <v>2</v>
      </c>
    </row>
    <row r="205" spans="1:5" x14ac:dyDescent="0.25">
      <c r="A205" s="55">
        <v>3219999046001</v>
      </c>
      <c r="B205" t="s">
        <v>1043</v>
      </c>
      <c r="C205" t="s">
        <v>1043</v>
      </c>
      <c r="D205" t="s">
        <v>2080</v>
      </c>
      <c r="E205" s="56">
        <v>468</v>
      </c>
    </row>
    <row r="206" spans="1:5" x14ac:dyDescent="0.25">
      <c r="A206" s="55">
        <v>3219999050001</v>
      </c>
      <c r="B206" t="s">
        <v>1073</v>
      </c>
      <c r="C206" t="s">
        <v>2376</v>
      </c>
      <c r="D206" t="s">
        <v>2169</v>
      </c>
      <c r="E206" s="56">
        <v>136</v>
      </c>
    </row>
    <row r="207" spans="1:5" x14ac:dyDescent="0.25">
      <c r="A207" s="55">
        <v>3219999060001</v>
      </c>
      <c r="B207" t="s">
        <v>1260</v>
      </c>
      <c r="C207" t="s">
        <v>2377</v>
      </c>
      <c r="D207" t="s">
        <v>2378</v>
      </c>
      <c r="E207" s="56">
        <v>260</v>
      </c>
    </row>
    <row r="208" spans="1:5" x14ac:dyDescent="0.25">
      <c r="A208" s="55">
        <v>3219999062001</v>
      </c>
      <c r="B208" t="s">
        <v>2379</v>
      </c>
      <c r="C208" t="s">
        <v>2379</v>
      </c>
      <c r="D208" t="s">
        <v>2380</v>
      </c>
      <c r="E208" s="56">
        <v>38</v>
      </c>
    </row>
    <row r="209" spans="1:5" x14ac:dyDescent="0.25">
      <c r="A209" s="55">
        <v>3219999072001</v>
      </c>
      <c r="B209" t="s">
        <v>1357</v>
      </c>
      <c r="C209" t="s">
        <v>1357</v>
      </c>
      <c r="D209" t="s">
        <v>2262</v>
      </c>
      <c r="E209" s="56">
        <v>1875</v>
      </c>
    </row>
    <row r="210" spans="1:5" x14ac:dyDescent="0.25">
      <c r="A210" s="55">
        <v>3219999082001</v>
      </c>
      <c r="B210" t="s">
        <v>935</v>
      </c>
      <c r="C210" t="s">
        <v>935</v>
      </c>
      <c r="D210" t="s">
        <v>2338</v>
      </c>
      <c r="E210" s="56">
        <v>1646</v>
      </c>
    </row>
    <row r="211" spans="1:5" x14ac:dyDescent="0.25">
      <c r="A211" s="55">
        <v>3219999084001</v>
      </c>
      <c r="B211" t="s">
        <v>2381</v>
      </c>
      <c r="C211" t="s">
        <v>2382</v>
      </c>
      <c r="D211" t="s">
        <v>2266</v>
      </c>
      <c r="E211" s="56">
        <v>141</v>
      </c>
    </row>
    <row r="212" spans="1:5" x14ac:dyDescent="0.25">
      <c r="A212" s="55">
        <v>3219999089001</v>
      </c>
      <c r="B212" t="s">
        <v>1424</v>
      </c>
      <c r="C212" t="s">
        <v>1424</v>
      </c>
      <c r="D212" t="s">
        <v>2083</v>
      </c>
      <c r="E212" s="56">
        <v>392</v>
      </c>
    </row>
    <row r="213" spans="1:5" x14ac:dyDescent="0.25">
      <c r="A213" s="55">
        <v>3219999100001</v>
      </c>
      <c r="B213" t="s">
        <v>973</v>
      </c>
      <c r="C213" t="s">
        <v>973</v>
      </c>
      <c r="D213" t="s">
        <v>2137</v>
      </c>
      <c r="E213" s="56">
        <v>46</v>
      </c>
    </row>
    <row r="214" spans="1:5" x14ac:dyDescent="0.25">
      <c r="A214" s="55">
        <v>3219999108001</v>
      </c>
      <c r="B214" t="s">
        <v>886</v>
      </c>
      <c r="C214" t="s">
        <v>886</v>
      </c>
      <c r="D214" t="s">
        <v>2162</v>
      </c>
      <c r="E214" s="56">
        <v>79</v>
      </c>
    </row>
    <row r="215" spans="1:5" x14ac:dyDescent="0.25">
      <c r="A215" s="55">
        <v>3219999110001</v>
      </c>
      <c r="B215" t="s">
        <v>2383</v>
      </c>
      <c r="C215" t="s">
        <v>2383</v>
      </c>
      <c r="D215" t="s">
        <v>2384</v>
      </c>
      <c r="E215" s="56">
        <v>42</v>
      </c>
    </row>
    <row r="216" spans="1:5" x14ac:dyDescent="0.25">
      <c r="A216" s="55">
        <v>3219999111001</v>
      </c>
      <c r="B216" t="s">
        <v>956</v>
      </c>
      <c r="C216" t="s">
        <v>956</v>
      </c>
      <c r="D216" t="s">
        <v>2385</v>
      </c>
      <c r="E216" s="56">
        <v>121</v>
      </c>
    </row>
    <row r="217" spans="1:5" x14ac:dyDescent="0.25">
      <c r="A217" s="55">
        <v>3219999116001</v>
      </c>
      <c r="B217" t="s">
        <v>1391</v>
      </c>
      <c r="C217" t="s">
        <v>1391</v>
      </c>
      <c r="D217" t="s">
        <v>2137</v>
      </c>
      <c r="E217" s="56">
        <v>237</v>
      </c>
    </row>
    <row r="218" spans="1:5" x14ac:dyDescent="0.25">
      <c r="A218" s="55">
        <v>3219999117001</v>
      </c>
      <c r="B218" t="s">
        <v>1392</v>
      </c>
      <c r="C218" t="s">
        <v>1392</v>
      </c>
      <c r="D218" t="s">
        <v>2386</v>
      </c>
      <c r="E218" s="56">
        <v>158</v>
      </c>
    </row>
    <row r="219" spans="1:5" x14ac:dyDescent="0.25">
      <c r="A219" s="55">
        <v>3219999151001</v>
      </c>
      <c r="B219" t="s">
        <v>896</v>
      </c>
      <c r="C219" t="s">
        <v>2387</v>
      </c>
      <c r="D219" t="s">
        <v>2388</v>
      </c>
      <c r="E219" s="56">
        <v>56</v>
      </c>
    </row>
    <row r="220" spans="1:5" x14ac:dyDescent="0.25">
      <c r="A220" s="55">
        <v>3219999156001</v>
      </c>
      <c r="B220" t="s">
        <v>1088</v>
      </c>
      <c r="C220" t="s">
        <v>2389</v>
      </c>
      <c r="D220" t="s">
        <v>2121</v>
      </c>
      <c r="E220" s="56">
        <v>9</v>
      </c>
    </row>
    <row r="221" spans="1:5" x14ac:dyDescent="0.25">
      <c r="A221" s="55">
        <v>3219999175001</v>
      </c>
      <c r="B221" t="s">
        <v>1277</v>
      </c>
      <c r="C221" t="s">
        <v>2390</v>
      </c>
      <c r="D221" t="s">
        <v>2093</v>
      </c>
      <c r="E221" s="56">
        <v>194</v>
      </c>
    </row>
    <row r="222" spans="1:5" x14ac:dyDescent="0.25">
      <c r="A222" s="55">
        <v>3219999190001</v>
      </c>
      <c r="B222" t="s">
        <v>909</v>
      </c>
      <c r="C222" t="s">
        <v>909</v>
      </c>
      <c r="D222" t="s">
        <v>2391</v>
      </c>
      <c r="E222" s="56">
        <v>1031</v>
      </c>
    </row>
    <row r="223" spans="1:5" x14ac:dyDescent="0.25">
      <c r="A223" s="55">
        <v>3219999208001</v>
      </c>
      <c r="B223" t="s">
        <v>945</v>
      </c>
      <c r="C223" t="s">
        <v>945</v>
      </c>
      <c r="D223" t="s">
        <v>2169</v>
      </c>
      <c r="E223" s="56">
        <v>1313</v>
      </c>
    </row>
    <row r="224" spans="1:5" x14ac:dyDescent="0.25">
      <c r="A224" s="55">
        <v>3219999225001</v>
      </c>
      <c r="B224" t="s">
        <v>1380</v>
      </c>
      <c r="C224" t="s">
        <v>1380</v>
      </c>
      <c r="D224" t="s">
        <v>2169</v>
      </c>
      <c r="E224" s="56">
        <v>283</v>
      </c>
    </row>
    <row r="225" spans="1:5" x14ac:dyDescent="0.25">
      <c r="A225" s="55">
        <v>3219999302001</v>
      </c>
      <c r="B225" t="s">
        <v>898</v>
      </c>
      <c r="C225" t="s">
        <v>898</v>
      </c>
      <c r="D225" t="s">
        <v>2123</v>
      </c>
      <c r="E225" s="56">
        <v>39</v>
      </c>
    </row>
    <row r="226" spans="1:5" x14ac:dyDescent="0.25">
      <c r="A226" s="55">
        <v>3219999311001</v>
      </c>
      <c r="B226" t="s">
        <v>1175</v>
      </c>
      <c r="C226" t="s">
        <v>2392</v>
      </c>
      <c r="D226" t="s">
        <v>2393</v>
      </c>
      <c r="E226" s="56">
        <v>103</v>
      </c>
    </row>
    <row r="227" spans="1:5" x14ac:dyDescent="0.25">
      <c r="A227" s="55">
        <v>3219999322001</v>
      </c>
      <c r="B227" t="s">
        <v>1174</v>
      </c>
      <c r="C227" t="s">
        <v>2394</v>
      </c>
      <c r="D227" t="s">
        <v>2395</v>
      </c>
      <c r="E227" s="56">
        <v>355</v>
      </c>
    </row>
    <row r="228" spans="1:5" x14ac:dyDescent="0.25">
      <c r="A228" s="55">
        <v>3219999336001</v>
      </c>
      <c r="B228" t="s">
        <v>1247</v>
      </c>
      <c r="C228" t="s">
        <v>1247</v>
      </c>
      <c r="D228" t="s">
        <v>2396</v>
      </c>
      <c r="E228" s="56">
        <v>4397</v>
      </c>
    </row>
    <row r="229" spans="1:5" x14ac:dyDescent="0.25">
      <c r="A229" s="55">
        <v>3219999369001</v>
      </c>
      <c r="B229" t="s">
        <v>1298</v>
      </c>
      <c r="C229" t="s">
        <v>1298</v>
      </c>
      <c r="D229" t="s">
        <v>2397</v>
      </c>
      <c r="E229" s="56">
        <v>28</v>
      </c>
    </row>
    <row r="230" spans="1:5" x14ac:dyDescent="0.25">
      <c r="A230" s="55">
        <v>3219999423001</v>
      </c>
      <c r="B230" t="s">
        <v>1385</v>
      </c>
      <c r="C230" t="s">
        <v>1385</v>
      </c>
      <c r="D230" t="s">
        <v>2398</v>
      </c>
      <c r="E230" s="56">
        <v>51</v>
      </c>
    </row>
    <row r="231" spans="1:5" x14ac:dyDescent="0.25">
      <c r="A231" s="55">
        <v>3219999436001</v>
      </c>
      <c r="B231" t="s">
        <v>1309</v>
      </c>
      <c r="C231" t="s">
        <v>1309</v>
      </c>
      <c r="D231" t="s">
        <v>2161</v>
      </c>
      <c r="E231" s="56">
        <v>149</v>
      </c>
    </row>
    <row r="232" spans="1:5" x14ac:dyDescent="0.25">
      <c r="A232" s="55">
        <v>3219999442001</v>
      </c>
      <c r="B232" t="s">
        <v>925</v>
      </c>
      <c r="C232" t="s">
        <v>925</v>
      </c>
      <c r="D232" t="s">
        <v>2169</v>
      </c>
      <c r="E232" s="56">
        <v>394</v>
      </c>
    </row>
    <row r="233" spans="1:5" x14ac:dyDescent="0.25">
      <c r="A233" s="55">
        <v>3219999502001</v>
      </c>
      <c r="B233" t="s">
        <v>902</v>
      </c>
      <c r="C233" t="s">
        <v>2399</v>
      </c>
      <c r="D233" t="s">
        <v>2400</v>
      </c>
      <c r="E233" s="56">
        <v>108</v>
      </c>
    </row>
    <row r="234" spans="1:5" x14ac:dyDescent="0.25">
      <c r="A234" s="55">
        <v>3219999511001</v>
      </c>
      <c r="B234" t="s">
        <v>2401</v>
      </c>
      <c r="C234" t="s">
        <v>2401</v>
      </c>
      <c r="D234" t="s">
        <v>2114</v>
      </c>
      <c r="E234" s="56">
        <v>7</v>
      </c>
    </row>
    <row r="235" spans="1:5" x14ac:dyDescent="0.25">
      <c r="A235" s="55">
        <v>3219999518001</v>
      </c>
      <c r="B235" t="s">
        <v>939</v>
      </c>
      <c r="C235" t="s">
        <v>2402</v>
      </c>
      <c r="D235" t="s">
        <v>2403</v>
      </c>
      <c r="E235" s="56">
        <v>8361</v>
      </c>
    </row>
    <row r="236" spans="1:5" x14ac:dyDescent="0.25">
      <c r="A236" s="55">
        <v>3219999522001</v>
      </c>
      <c r="B236" t="s">
        <v>1423</v>
      </c>
      <c r="C236" t="s">
        <v>1423</v>
      </c>
      <c r="D236" t="s">
        <v>2137</v>
      </c>
      <c r="E236" s="56">
        <v>118</v>
      </c>
    </row>
    <row r="237" spans="1:5" x14ac:dyDescent="0.25">
      <c r="A237" s="55">
        <v>3219999523001</v>
      </c>
      <c r="B237" t="s">
        <v>926</v>
      </c>
      <c r="C237" t="s">
        <v>926</v>
      </c>
      <c r="D237" t="s">
        <v>2404</v>
      </c>
      <c r="E237" s="56">
        <v>44</v>
      </c>
    </row>
    <row r="238" spans="1:5" x14ac:dyDescent="0.25">
      <c r="A238" s="55">
        <v>3219999524001</v>
      </c>
      <c r="B238" t="s">
        <v>841</v>
      </c>
      <c r="C238" t="s">
        <v>2405</v>
      </c>
      <c r="D238" t="s">
        <v>2406</v>
      </c>
      <c r="E238" s="56">
        <v>1577</v>
      </c>
    </row>
    <row r="239" spans="1:5" x14ac:dyDescent="0.25">
      <c r="A239" s="55">
        <v>3219999527001</v>
      </c>
      <c r="B239" t="s">
        <v>1272</v>
      </c>
      <c r="C239" t="s">
        <v>2407</v>
      </c>
      <c r="D239" t="s">
        <v>2329</v>
      </c>
      <c r="E239" s="56">
        <v>25</v>
      </c>
    </row>
    <row r="240" spans="1:5" x14ac:dyDescent="0.25">
      <c r="A240" s="55">
        <v>3219999719001</v>
      </c>
      <c r="B240" t="s">
        <v>1324</v>
      </c>
      <c r="C240" t="s">
        <v>1324</v>
      </c>
      <c r="D240" t="s">
        <v>2165</v>
      </c>
      <c r="E240" s="56">
        <v>1579</v>
      </c>
    </row>
    <row r="241" spans="1:5" x14ac:dyDescent="0.25">
      <c r="A241" s="55">
        <v>3219999825001</v>
      </c>
      <c r="B241" t="s">
        <v>1044</v>
      </c>
      <c r="C241" t="s">
        <v>2408</v>
      </c>
      <c r="D241" t="s">
        <v>2409</v>
      </c>
      <c r="E241" s="56">
        <v>4991</v>
      </c>
    </row>
    <row r="242" spans="1:5" x14ac:dyDescent="0.25">
      <c r="A242" s="55">
        <v>3219999828001</v>
      </c>
      <c r="B242" t="s">
        <v>872</v>
      </c>
      <c r="C242" t="s">
        <v>872</v>
      </c>
      <c r="D242" t="s">
        <v>2162</v>
      </c>
      <c r="E242" s="56">
        <v>7</v>
      </c>
    </row>
    <row r="243" spans="1:5" x14ac:dyDescent="0.25">
      <c r="A243" s="55">
        <v>3219999833001</v>
      </c>
      <c r="B243" t="s">
        <v>1417</v>
      </c>
      <c r="C243" t="s">
        <v>1417</v>
      </c>
      <c r="D243" t="s">
        <v>2164</v>
      </c>
      <c r="E243" s="56">
        <v>85</v>
      </c>
    </row>
    <row r="244" spans="1:5" x14ac:dyDescent="0.25">
      <c r="A244" s="55">
        <v>3219999847001</v>
      </c>
      <c r="B244" t="s">
        <v>2410</v>
      </c>
      <c r="C244" t="s">
        <v>2410</v>
      </c>
      <c r="D244" t="s">
        <v>2411</v>
      </c>
      <c r="E244" s="56">
        <v>142</v>
      </c>
    </row>
    <row r="245" spans="1:5" x14ac:dyDescent="0.25">
      <c r="A245" s="55">
        <v>3219999849001</v>
      </c>
      <c r="B245" t="s">
        <v>2412</v>
      </c>
      <c r="C245" t="s">
        <v>2412</v>
      </c>
      <c r="D245" t="s">
        <v>2413</v>
      </c>
      <c r="E245" s="56">
        <v>29</v>
      </c>
    </row>
    <row r="246" spans="1:5" x14ac:dyDescent="0.25">
      <c r="A246" s="55">
        <v>3219999856001</v>
      </c>
      <c r="B246" t="s">
        <v>980</v>
      </c>
      <c r="C246" t="s">
        <v>2414</v>
      </c>
      <c r="D246" t="s">
        <v>2415</v>
      </c>
      <c r="E246" s="56">
        <v>18</v>
      </c>
    </row>
    <row r="247" spans="1:5" x14ac:dyDescent="0.25">
      <c r="A247" s="55">
        <v>3219999872001</v>
      </c>
      <c r="B247" t="s">
        <v>1379</v>
      </c>
      <c r="C247" t="s">
        <v>1379</v>
      </c>
      <c r="D247" t="s">
        <v>2416</v>
      </c>
      <c r="E247" s="56">
        <v>308</v>
      </c>
    </row>
    <row r="248" spans="1:5" x14ac:dyDescent="0.25">
      <c r="A248" s="55">
        <v>3219999875001</v>
      </c>
      <c r="B248" t="s">
        <v>1297</v>
      </c>
      <c r="C248" t="s">
        <v>1297</v>
      </c>
      <c r="D248" t="s">
        <v>2417</v>
      </c>
      <c r="E248" s="56">
        <v>14</v>
      </c>
    </row>
    <row r="249" spans="1:5" x14ac:dyDescent="0.25">
      <c r="A249" s="55">
        <v>3219999876001</v>
      </c>
      <c r="B249" t="s">
        <v>2418</v>
      </c>
      <c r="C249" t="s">
        <v>2418</v>
      </c>
      <c r="D249" t="s">
        <v>2419</v>
      </c>
      <c r="E249" s="56">
        <v>6</v>
      </c>
    </row>
    <row r="250" spans="1:5" x14ac:dyDescent="0.25">
      <c r="A250" s="55">
        <v>3219999877001</v>
      </c>
      <c r="B250" t="s">
        <v>2418</v>
      </c>
      <c r="C250" t="s">
        <v>2418</v>
      </c>
      <c r="D250" t="s">
        <v>2419</v>
      </c>
      <c r="E250" s="56">
        <v>12</v>
      </c>
    </row>
    <row r="251" spans="1:5" x14ac:dyDescent="0.25">
      <c r="A251" s="55">
        <v>3219999878001</v>
      </c>
      <c r="B251" t="s">
        <v>2418</v>
      </c>
      <c r="C251" t="s">
        <v>2418</v>
      </c>
      <c r="D251" t="s">
        <v>2419</v>
      </c>
      <c r="E251" s="56">
        <v>18</v>
      </c>
    </row>
    <row r="252" spans="1:5" x14ac:dyDescent="0.25">
      <c r="A252" s="55">
        <v>3219999879001</v>
      </c>
      <c r="B252" t="s">
        <v>2418</v>
      </c>
      <c r="C252" t="s">
        <v>2418</v>
      </c>
      <c r="D252" t="s">
        <v>2419</v>
      </c>
      <c r="E252" s="56">
        <v>24</v>
      </c>
    </row>
    <row r="253" spans="1:5" x14ac:dyDescent="0.25">
      <c r="A253" s="55">
        <v>3219999880001</v>
      </c>
      <c r="B253" t="s">
        <v>879</v>
      </c>
      <c r="C253" t="s">
        <v>879</v>
      </c>
      <c r="D253" t="s">
        <v>2196</v>
      </c>
      <c r="E253" s="56">
        <v>5</v>
      </c>
    </row>
    <row r="254" spans="1:5" x14ac:dyDescent="0.25">
      <c r="A254" s="55">
        <v>3219999883001</v>
      </c>
      <c r="B254" t="s">
        <v>1101</v>
      </c>
      <c r="C254" t="s">
        <v>1101</v>
      </c>
      <c r="D254" t="s">
        <v>2420</v>
      </c>
      <c r="E254" s="56">
        <v>8048</v>
      </c>
    </row>
    <row r="255" spans="1:5" x14ac:dyDescent="0.25">
      <c r="A255" s="55">
        <v>3219999894001</v>
      </c>
      <c r="B255" t="s">
        <v>2421</v>
      </c>
      <c r="C255" t="s">
        <v>2421</v>
      </c>
      <c r="D255" t="s">
        <v>2422</v>
      </c>
      <c r="E255" s="56">
        <v>67</v>
      </c>
    </row>
    <row r="256" spans="1:5" x14ac:dyDescent="0.25">
      <c r="A256" s="55">
        <v>3219999899001</v>
      </c>
      <c r="B256" t="s">
        <v>1278</v>
      </c>
      <c r="C256" t="s">
        <v>1278</v>
      </c>
      <c r="D256" t="s">
        <v>2108</v>
      </c>
      <c r="E256" s="56">
        <v>10</v>
      </c>
    </row>
    <row r="257" spans="1:5" x14ac:dyDescent="0.25">
      <c r="A257" s="55">
        <v>3219999900001</v>
      </c>
      <c r="B257" t="s">
        <v>1305</v>
      </c>
      <c r="C257" t="s">
        <v>1305</v>
      </c>
      <c r="D257" t="s">
        <v>2083</v>
      </c>
      <c r="E257" s="56">
        <v>462</v>
      </c>
    </row>
    <row r="258" spans="1:5" x14ac:dyDescent="0.25">
      <c r="A258" s="55">
        <v>3219999904001</v>
      </c>
      <c r="B258" t="s">
        <v>981</v>
      </c>
      <c r="C258" t="s">
        <v>2423</v>
      </c>
      <c r="D258" t="s">
        <v>2424</v>
      </c>
      <c r="E258" s="56">
        <v>170</v>
      </c>
    </row>
    <row r="259" spans="1:5" x14ac:dyDescent="0.25">
      <c r="A259" s="55">
        <v>3219999906001</v>
      </c>
      <c r="B259" t="s">
        <v>846</v>
      </c>
      <c r="C259" t="s">
        <v>846</v>
      </c>
      <c r="D259" t="s">
        <v>2425</v>
      </c>
      <c r="E259" s="56">
        <v>46</v>
      </c>
    </row>
    <row r="260" spans="1:5" ht="15.75" x14ac:dyDescent="0.25">
      <c r="E260" s="57">
        <f>SUM(E1:E259)</f>
        <v>497916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topLeftCell="A55" workbookViewId="0">
      <selection activeCell="E260" sqref="E260"/>
    </sheetView>
  </sheetViews>
  <sheetFormatPr baseColWidth="10" defaultRowHeight="15" x14ac:dyDescent="0.25"/>
  <cols>
    <col min="1" max="1" width="16.7109375" style="55" bestFit="1" customWidth="1"/>
    <col min="2" max="3" width="34.28515625" style="55" bestFit="1" customWidth="1"/>
    <col min="4" max="4" width="30.7109375" style="55" bestFit="1" customWidth="1"/>
    <col min="5" max="5" width="11.7109375" style="56" bestFit="1" customWidth="1"/>
  </cols>
  <sheetData>
    <row r="1" spans="1:5" x14ac:dyDescent="0.25">
      <c r="A1" s="55">
        <v>3211101002001</v>
      </c>
      <c r="B1" s="55" t="s">
        <v>847</v>
      </c>
      <c r="C1" s="55" t="s">
        <v>847</v>
      </c>
      <c r="D1" s="55" t="s">
        <v>2162</v>
      </c>
      <c r="E1" s="56">
        <v>1473</v>
      </c>
    </row>
    <row r="2" spans="1:5" x14ac:dyDescent="0.25">
      <c r="A2" s="55">
        <v>3211101332001</v>
      </c>
      <c r="B2" s="55" t="s">
        <v>2075</v>
      </c>
      <c r="C2" s="55" t="s">
        <v>2075</v>
      </c>
      <c r="D2" s="55" t="s">
        <v>2076</v>
      </c>
      <c r="E2" s="56">
        <v>5318</v>
      </c>
    </row>
    <row r="3" spans="1:5" x14ac:dyDescent="0.25">
      <c r="A3" s="55">
        <v>3211101342001</v>
      </c>
      <c r="B3" s="55" t="s">
        <v>2077</v>
      </c>
      <c r="C3" s="55" t="s">
        <v>2077</v>
      </c>
      <c r="D3" s="55" t="s">
        <v>2078</v>
      </c>
      <c r="E3" s="56">
        <v>12</v>
      </c>
    </row>
    <row r="4" spans="1:5" x14ac:dyDescent="0.25">
      <c r="A4" s="55">
        <v>3211102103001</v>
      </c>
      <c r="B4" s="55" t="s">
        <v>2426</v>
      </c>
      <c r="C4" s="55" t="s">
        <v>2426</v>
      </c>
      <c r="D4" s="55" t="s">
        <v>2427</v>
      </c>
      <c r="E4" s="56">
        <v>232</v>
      </c>
    </row>
    <row r="5" spans="1:5" x14ac:dyDescent="0.25">
      <c r="A5" s="55">
        <v>3211102111001</v>
      </c>
      <c r="B5" s="55" t="s">
        <v>927</v>
      </c>
      <c r="C5" s="55" t="s">
        <v>927</v>
      </c>
      <c r="D5" s="55" t="s">
        <v>2079</v>
      </c>
      <c r="E5" s="56">
        <v>19257</v>
      </c>
    </row>
    <row r="6" spans="1:5" x14ac:dyDescent="0.25">
      <c r="A6" s="55">
        <v>3211104403001</v>
      </c>
      <c r="B6" s="55" t="s">
        <v>947</v>
      </c>
      <c r="C6" s="55" t="s">
        <v>947</v>
      </c>
      <c r="D6" s="55" t="s">
        <v>2428</v>
      </c>
      <c r="E6" s="56">
        <v>225</v>
      </c>
    </row>
    <row r="7" spans="1:5" x14ac:dyDescent="0.25">
      <c r="A7" s="55">
        <v>3211104421001</v>
      </c>
      <c r="B7" s="55" t="s">
        <v>949</v>
      </c>
      <c r="C7" s="55" t="s">
        <v>949</v>
      </c>
      <c r="D7" s="55" t="s">
        <v>2084</v>
      </c>
      <c r="E7" s="56">
        <v>12358</v>
      </c>
    </row>
    <row r="8" spans="1:5" x14ac:dyDescent="0.25">
      <c r="A8" s="55">
        <v>3211104513001</v>
      </c>
      <c r="B8" s="55" t="s">
        <v>2429</v>
      </c>
      <c r="C8" s="55" t="s">
        <v>2429</v>
      </c>
      <c r="D8" s="55" t="s">
        <v>2430</v>
      </c>
      <c r="E8" s="56">
        <v>241</v>
      </c>
    </row>
    <row r="9" spans="1:5" x14ac:dyDescent="0.25">
      <c r="A9" s="55">
        <v>3211105013001</v>
      </c>
      <c r="B9" s="55" t="s">
        <v>2431</v>
      </c>
      <c r="C9" s="55" t="s">
        <v>2431</v>
      </c>
      <c r="D9" s="55" t="s">
        <v>2428</v>
      </c>
      <c r="E9" s="56">
        <v>231</v>
      </c>
    </row>
    <row r="10" spans="1:5" x14ac:dyDescent="0.25">
      <c r="A10" s="55">
        <v>3211105021001</v>
      </c>
      <c r="B10" s="55" t="s">
        <v>858</v>
      </c>
      <c r="C10" s="55" t="s">
        <v>2087</v>
      </c>
      <c r="D10" s="55" t="s">
        <v>2079</v>
      </c>
      <c r="E10" s="56">
        <v>70</v>
      </c>
    </row>
    <row r="11" spans="1:5" x14ac:dyDescent="0.25">
      <c r="A11" s="55">
        <v>3211105073001</v>
      </c>
      <c r="B11" s="55" t="s">
        <v>2088</v>
      </c>
      <c r="C11" s="55" t="s">
        <v>2088</v>
      </c>
      <c r="D11" s="55" t="s">
        <v>2432</v>
      </c>
      <c r="E11" s="56">
        <v>163</v>
      </c>
    </row>
    <row r="12" spans="1:5" x14ac:dyDescent="0.25">
      <c r="A12" s="55">
        <v>3211105081001</v>
      </c>
      <c r="B12" s="55" t="s">
        <v>2088</v>
      </c>
      <c r="C12" s="55" t="s">
        <v>2088</v>
      </c>
      <c r="D12" s="55" t="s">
        <v>2089</v>
      </c>
      <c r="E12" s="56">
        <v>7535</v>
      </c>
    </row>
    <row r="13" spans="1:5" x14ac:dyDescent="0.25">
      <c r="A13" s="55">
        <v>3211105083001</v>
      </c>
      <c r="B13" s="55" t="s">
        <v>2088</v>
      </c>
      <c r="C13" s="55" t="s">
        <v>2088</v>
      </c>
      <c r="D13" s="55" t="s">
        <v>2433</v>
      </c>
      <c r="E13" s="56">
        <v>395</v>
      </c>
    </row>
    <row r="14" spans="1:5" x14ac:dyDescent="0.25">
      <c r="A14" s="55">
        <v>3211105111001</v>
      </c>
      <c r="B14" s="55" t="s">
        <v>2090</v>
      </c>
      <c r="C14" s="55" t="s">
        <v>2091</v>
      </c>
      <c r="D14" s="55" t="s">
        <v>2092</v>
      </c>
      <c r="E14" s="56">
        <v>9455</v>
      </c>
    </row>
    <row r="15" spans="1:5" x14ac:dyDescent="0.25">
      <c r="A15" s="55">
        <v>3211105313001</v>
      </c>
      <c r="B15" s="55" t="s">
        <v>998</v>
      </c>
      <c r="C15" s="55" t="s">
        <v>2097</v>
      </c>
      <c r="D15" s="55" t="s">
        <v>2428</v>
      </c>
      <c r="E15" s="56">
        <v>146</v>
      </c>
    </row>
    <row r="16" spans="1:5" x14ac:dyDescent="0.25">
      <c r="A16" s="55">
        <v>3211105331001</v>
      </c>
      <c r="B16" s="55" t="s">
        <v>997</v>
      </c>
      <c r="C16" s="55" t="s">
        <v>2097</v>
      </c>
      <c r="D16" s="55" t="s">
        <v>2079</v>
      </c>
      <c r="E16" s="56">
        <v>10283</v>
      </c>
    </row>
    <row r="17" spans="1:5" x14ac:dyDescent="0.25">
      <c r="A17" s="55">
        <v>3211105542001</v>
      </c>
      <c r="B17" s="55" t="s">
        <v>2100</v>
      </c>
      <c r="C17" s="55" t="s">
        <v>2101</v>
      </c>
      <c r="D17" s="55" t="s">
        <v>2102</v>
      </c>
      <c r="E17" s="56">
        <v>2104</v>
      </c>
    </row>
    <row r="18" spans="1:5" x14ac:dyDescent="0.25">
      <c r="A18" s="55">
        <v>3211109141001</v>
      </c>
      <c r="B18" s="55" t="s">
        <v>943</v>
      </c>
      <c r="C18" s="55" t="s">
        <v>943</v>
      </c>
      <c r="D18" s="55" t="s">
        <v>2084</v>
      </c>
      <c r="E18" s="56">
        <v>41034</v>
      </c>
    </row>
    <row r="19" spans="1:5" x14ac:dyDescent="0.25">
      <c r="A19" s="55">
        <v>3211110213001</v>
      </c>
      <c r="B19" s="55" t="s">
        <v>2434</v>
      </c>
      <c r="C19" s="55" t="s">
        <v>2434</v>
      </c>
      <c r="D19" s="55" t="s">
        <v>2435</v>
      </c>
      <c r="E19" s="56">
        <v>346</v>
      </c>
    </row>
    <row r="20" spans="1:5" x14ac:dyDescent="0.25">
      <c r="A20" s="55">
        <v>3211111225001</v>
      </c>
      <c r="B20" s="55" t="s">
        <v>961</v>
      </c>
      <c r="C20" s="55" t="s">
        <v>2436</v>
      </c>
      <c r="D20" s="55" t="s">
        <v>2437</v>
      </c>
      <c r="E20" s="56">
        <v>531</v>
      </c>
    </row>
    <row r="21" spans="1:5" x14ac:dyDescent="0.25">
      <c r="A21" s="55">
        <v>3211111235001</v>
      </c>
      <c r="B21" s="55" t="s">
        <v>960</v>
      </c>
      <c r="C21" s="55" t="s">
        <v>960</v>
      </c>
      <c r="D21" s="55" t="s">
        <v>2131</v>
      </c>
      <c r="E21" s="56">
        <v>126</v>
      </c>
    </row>
    <row r="22" spans="1:5" x14ac:dyDescent="0.25">
      <c r="A22" s="55">
        <v>3211111613001</v>
      </c>
      <c r="B22" s="55" t="s">
        <v>1232</v>
      </c>
      <c r="C22" s="55" t="s">
        <v>2438</v>
      </c>
      <c r="D22" s="55" t="s">
        <v>2439</v>
      </c>
      <c r="E22" s="56">
        <v>299</v>
      </c>
    </row>
    <row r="23" spans="1:5" x14ac:dyDescent="0.25">
      <c r="A23" s="55">
        <v>3211111711001</v>
      </c>
      <c r="B23" s="55" t="s">
        <v>1377</v>
      </c>
      <c r="C23" s="55" t="s">
        <v>2134</v>
      </c>
      <c r="D23" s="55" t="s">
        <v>2135</v>
      </c>
      <c r="E23" s="56">
        <v>88</v>
      </c>
    </row>
    <row r="24" spans="1:5" x14ac:dyDescent="0.25">
      <c r="A24" s="55">
        <v>3211112111001</v>
      </c>
      <c r="B24" s="55" t="s">
        <v>821</v>
      </c>
      <c r="C24" s="55" t="s">
        <v>2138</v>
      </c>
      <c r="D24" s="55" t="s">
        <v>2083</v>
      </c>
      <c r="E24" s="56">
        <v>1987</v>
      </c>
    </row>
    <row r="25" spans="1:5" x14ac:dyDescent="0.25">
      <c r="A25" s="55">
        <v>3211116303001</v>
      </c>
      <c r="B25" s="55" t="s">
        <v>1210</v>
      </c>
      <c r="C25" s="55" t="s">
        <v>2440</v>
      </c>
      <c r="D25" s="55" t="s">
        <v>2441</v>
      </c>
      <c r="E25" s="56">
        <v>570</v>
      </c>
    </row>
    <row r="26" spans="1:5" x14ac:dyDescent="0.25">
      <c r="A26" s="55">
        <v>3211116311001</v>
      </c>
      <c r="B26" s="55" t="s">
        <v>1212</v>
      </c>
      <c r="C26" s="55" t="s">
        <v>2442</v>
      </c>
      <c r="D26" s="55" t="s">
        <v>2084</v>
      </c>
      <c r="E26" s="56">
        <v>15574</v>
      </c>
    </row>
    <row r="27" spans="1:5" x14ac:dyDescent="0.25">
      <c r="A27" s="55">
        <v>3211201003001</v>
      </c>
      <c r="B27" s="55" t="s">
        <v>1267</v>
      </c>
      <c r="C27" s="55" t="s">
        <v>1267</v>
      </c>
      <c r="D27" s="55" t="s">
        <v>2443</v>
      </c>
      <c r="E27" s="56">
        <v>326</v>
      </c>
    </row>
    <row r="28" spans="1:5" x14ac:dyDescent="0.25">
      <c r="A28" s="55">
        <v>3211201013001</v>
      </c>
      <c r="B28" s="55" t="s">
        <v>1266</v>
      </c>
      <c r="C28" s="55" t="s">
        <v>2444</v>
      </c>
      <c r="D28" s="55" t="s">
        <v>2445</v>
      </c>
      <c r="E28" s="56">
        <v>264</v>
      </c>
    </row>
    <row r="29" spans="1:5" x14ac:dyDescent="0.25">
      <c r="A29" s="55">
        <v>3211201023001</v>
      </c>
      <c r="B29" s="55" t="s">
        <v>2446</v>
      </c>
      <c r="C29" s="55" t="s">
        <v>2446</v>
      </c>
      <c r="D29" s="55" t="s">
        <v>2447</v>
      </c>
      <c r="E29" s="56">
        <v>75</v>
      </c>
    </row>
    <row r="30" spans="1:5" x14ac:dyDescent="0.25">
      <c r="A30" s="55">
        <v>3211201031001</v>
      </c>
      <c r="B30" s="55" t="s">
        <v>1269</v>
      </c>
      <c r="C30" s="55" t="s">
        <v>2149</v>
      </c>
      <c r="D30" s="55" t="s">
        <v>2084</v>
      </c>
      <c r="E30" s="56">
        <v>18631</v>
      </c>
    </row>
    <row r="31" spans="1:5" x14ac:dyDescent="0.25">
      <c r="A31" s="55">
        <v>3211201101001</v>
      </c>
      <c r="B31" s="55" t="s">
        <v>2150</v>
      </c>
      <c r="C31" s="55" t="s">
        <v>2151</v>
      </c>
      <c r="D31" s="55" t="s">
        <v>2114</v>
      </c>
      <c r="E31" s="56">
        <v>4246</v>
      </c>
    </row>
    <row r="32" spans="1:5" x14ac:dyDescent="0.25">
      <c r="A32" s="55">
        <v>3211201204001</v>
      </c>
      <c r="B32" s="55" t="s">
        <v>2448</v>
      </c>
      <c r="C32" s="55" t="s">
        <v>2449</v>
      </c>
      <c r="D32" s="55" t="s">
        <v>2450</v>
      </c>
      <c r="E32" s="56">
        <v>2263</v>
      </c>
    </row>
    <row r="33" spans="1:5" x14ac:dyDescent="0.25">
      <c r="A33" s="55">
        <v>3211201221001</v>
      </c>
      <c r="B33" s="55" t="s">
        <v>996</v>
      </c>
      <c r="C33" s="55" t="s">
        <v>2154</v>
      </c>
      <c r="D33" s="55" t="s">
        <v>2155</v>
      </c>
      <c r="E33" s="56">
        <v>10</v>
      </c>
    </row>
    <row r="34" spans="1:5" x14ac:dyDescent="0.25">
      <c r="A34" s="55">
        <v>3211302111001</v>
      </c>
      <c r="B34" s="55" t="s">
        <v>881</v>
      </c>
      <c r="C34" s="55" t="s">
        <v>2451</v>
      </c>
      <c r="D34" s="55" t="s">
        <v>2114</v>
      </c>
      <c r="E34" s="56">
        <v>822</v>
      </c>
    </row>
    <row r="35" spans="1:5" x14ac:dyDescent="0.25">
      <c r="A35" s="55">
        <v>3211302421001</v>
      </c>
      <c r="B35" s="55" t="s">
        <v>923</v>
      </c>
      <c r="C35" s="55" t="s">
        <v>2198</v>
      </c>
      <c r="D35" s="55" t="s">
        <v>2188</v>
      </c>
      <c r="E35" s="56">
        <v>9073</v>
      </c>
    </row>
    <row r="36" spans="1:5" x14ac:dyDescent="0.25">
      <c r="A36" s="55">
        <v>3211401123001</v>
      </c>
      <c r="B36" s="55" t="s">
        <v>2452</v>
      </c>
      <c r="C36" s="55" t="s">
        <v>2453</v>
      </c>
      <c r="D36" s="55" t="s">
        <v>2454</v>
      </c>
      <c r="E36" s="56">
        <v>395</v>
      </c>
    </row>
    <row r="37" spans="1:5" x14ac:dyDescent="0.25">
      <c r="A37" s="55">
        <v>3211401311001</v>
      </c>
      <c r="B37" s="55" t="s">
        <v>1179</v>
      </c>
      <c r="C37" s="55" t="s">
        <v>2201</v>
      </c>
      <c r="D37" s="55" t="s">
        <v>2163</v>
      </c>
      <c r="E37" s="56">
        <v>23945</v>
      </c>
    </row>
    <row r="38" spans="1:5" x14ac:dyDescent="0.25">
      <c r="A38" s="55">
        <v>3211503213001</v>
      </c>
      <c r="B38" s="55" t="s">
        <v>985</v>
      </c>
      <c r="C38" s="55" t="s">
        <v>985</v>
      </c>
      <c r="D38" s="55" t="s">
        <v>2325</v>
      </c>
      <c r="E38" s="56">
        <v>91</v>
      </c>
    </row>
    <row r="39" spans="1:5" x14ac:dyDescent="0.25">
      <c r="A39" s="55">
        <v>3211503222001</v>
      </c>
      <c r="B39" s="55" t="s">
        <v>984</v>
      </c>
      <c r="C39" s="55" t="s">
        <v>2204</v>
      </c>
      <c r="D39" s="55" t="s">
        <v>2205</v>
      </c>
      <c r="E39" s="56">
        <v>320</v>
      </c>
    </row>
    <row r="40" spans="1:5" x14ac:dyDescent="0.25">
      <c r="A40" s="55">
        <v>3211503322001</v>
      </c>
      <c r="B40" s="55" t="s">
        <v>1105</v>
      </c>
      <c r="C40" s="55" t="s">
        <v>1105</v>
      </c>
      <c r="D40" s="55" t="s">
        <v>2086</v>
      </c>
      <c r="E40" s="56">
        <v>182</v>
      </c>
    </row>
    <row r="41" spans="1:5" x14ac:dyDescent="0.25">
      <c r="A41" s="55">
        <v>3211503501001</v>
      </c>
      <c r="B41" s="55" t="s">
        <v>1293</v>
      </c>
      <c r="C41" s="55" t="s">
        <v>1293</v>
      </c>
      <c r="D41" s="55" t="s">
        <v>2214</v>
      </c>
      <c r="E41" s="56">
        <v>5582</v>
      </c>
    </row>
    <row r="42" spans="1:5" x14ac:dyDescent="0.25">
      <c r="A42" s="55">
        <v>3211503511001</v>
      </c>
      <c r="B42" s="55" t="s">
        <v>1292</v>
      </c>
      <c r="C42" s="55" t="s">
        <v>2455</v>
      </c>
      <c r="D42" s="55" t="s">
        <v>2165</v>
      </c>
      <c r="E42" s="56">
        <v>2648</v>
      </c>
    </row>
    <row r="43" spans="1:5" x14ac:dyDescent="0.25">
      <c r="A43" s="55">
        <v>3211505101001</v>
      </c>
      <c r="B43" s="55" t="s">
        <v>1094</v>
      </c>
      <c r="C43" s="55" t="s">
        <v>2456</v>
      </c>
      <c r="D43" s="55" t="s">
        <v>2214</v>
      </c>
      <c r="E43" s="56">
        <v>106</v>
      </c>
    </row>
    <row r="44" spans="1:5" x14ac:dyDescent="0.25">
      <c r="A44" s="55">
        <v>3211505322001</v>
      </c>
      <c r="B44" s="55" t="s">
        <v>2217</v>
      </c>
      <c r="C44" s="55" t="s">
        <v>2218</v>
      </c>
      <c r="D44" s="55" t="s">
        <v>2171</v>
      </c>
      <c r="E44" s="56">
        <v>10</v>
      </c>
    </row>
    <row r="45" spans="1:5" x14ac:dyDescent="0.25">
      <c r="A45" s="55">
        <v>3211505412001</v>
      </c>
      <c r="B45" s="55" t="s">
        <v>2219</v>
      </c>
      <c r="C45" s="55" t="s">
        <v>2220</v>
      </c>
      <c r="D45" s="55" t="s">
        <v>2221</v>
      </c>
      <c r="E45" s="56">
        <v>10</v>
      </c>
    </row>
    <row r="46" spans="1:5" x14ac:dyDescent="0.25">
      <c r="A46" s="55">
        <v>3211505511001</v>
      </c>
      <c r="B46" s="55" t="s">
        <v>1192</v>
      </c>
      <c r="C46" s="55" t="s">
        <v>2457</v>
      </c>
      <c r="D46" s="55" t="s">
        <v>2458</v>
      </c>
      <c r="E46" s="56">
        <v>1927</v>
      </c>
    </row>
    <row r="47" spans="1:5" x14ac:dyDescent="0.25">
      <c r="A47" s="55">
        <v>3211601213001</v>
      </c>
      <c r="B47" s="55" t="s">
        <v>2224</v>
      </c>
      <c r="C47" s="55" t="s">
        <v>2224</v>
      </c>
      <c r="D47" s="55" t="s">
        <v>2176</v>
      </c>
      <c r="E47" s="56">
        <v>2115</v>
      </c>
    </row>
    <row r="48" spans="1:5" x14ac:dyDescent="0.25">
      <c r="A48" s="55">
        <v>3211601502001</v>
      </c>
      <c r="B48" s="55" t="s">
        <v>1310</v>
      </c>
      <c r="C48" s="55" t="s">
        <v>2225</v>
      </c>
      <c r="D48" s="55" t="s">
        <v>2226</v>
      </c>
      <c r="E48" s="56">
        <v>11576</v>
      </c>
    </row>
    <row r="49" spans="1:5" x14ac:dyDescent="0.25">
      <c r="A49" s="55">
        <v>3211601611001</v>
      </c>
      <c r="B49" s="55" t="s">
        <v>1244</v>
      </c>
      <c r="C49" s="55" t="s">
        <v>2227</v>
      </c>
      <c r="D49" s="55" t="s">
        <v>2165</v>
      </c>
      <c r="E49" s="56">
        <v>6743</v>
      </c>
    </row>
    <row r="50" spans="1:5" x14ac:dyDescent="0.25">
      <c r="A50" s="55">
        <v>3211608213001</v>
      </c>
      <c r="B50" s="55" t="s">
        <v>1143</v>
      </c>
      <c r="C50" s="55" t="s">
        <v>2237</v>
      </c>
      <c r="D50" s="55" t="s">
        <v>2176</v>
      </c>
      <c r="E50" s="56">
        <v>128</v>
      </c>
    </row>
    <row r="51" spans="1:5" x14ac:dyDescent="0.25">
      <c r="A51" s="55">
        <v>3211701611001</v>
      </c>
      <c r="B51" s="55" t="s">
        <v>856</v>
      </c>
      <c r="C51" s="55" t="s">
        <v>2239</v>
      </c>
      <c r="D51" s="55" t="s">
        <v>2214</v>
      </c>
      <c r="E51" s="56">
        <v>3502</v>
      </c>
    </row>
    <row r="52" spans="1:5" x14ac:dyDescent="0.25">
      <c r="A52" s="55">
        <v>3211701621001</v>
      </c>
      <c r="B52" s="55" t="s">
        <v>855</v>
      </c>
      <c r="C52" s="55" t="s">
        <v>855</v>
      </c>
      <c r="D52" s="55" t="s">
        <v>2163</v>
      </c>
      <c r="E52" s="56">
        <v>1984</v>
      </c>
    </row>
    <row r="53" spans="1:5" x14ac:dyDescent="0.25">
      <c r="A53" s="55">
        <v>3211704321001</v>
      </c>
      <c r="B53" s="55" t="s">
        <v>1026</v>
      </c>
      <c r="C53" s="55" t="s">
        <v>1026</v>
      </c>
      <c r="D53" s="55" t="s">
        <v>2165</v>
      </c>
      <c r="E53" s="56">
        <v>4663</v>
      </c>
    </row>
    <row r="54" spans="1:5" x14ac:dyDescent="0.25">
      <c r="A54" s="55">
        <v>3211704901001</v>
      </c>
      <c r="B54" s="55" t="s">
        <v>1182</v>
      </c>
      <c r="C54" s="55" t="s">
        <v>1182</v>
      </c>
      <c r="D54" s="55" t="s">
        <v>2197</v>
      </c>
      <c r="E54" s="56">
        <v>17759</v>
      </c>
    </row>
    <row r="55" spans="1:5" x14ac:dyDescent="0.25">
      <c r="A55" s="55">
        <v>3211704911001</v>
      </c>
      <c r="B55" s="55" t="s">
        <v>1181</v>
      </c>
      <c r="C55" s="55" t="s">
        <v>2246</v>
      </c>
      <c r="D55" s="55" t="s">
        <v>2114</v>
      </c>
      <c r="E55" s="56">
        <v>14351</v>
      </c>
    </row>
    <row r="56" spans="1:5" x14ac:dyDescent="0.25">
      <c r="A56" s="55">
        <v>3211802311001</v>
      </c>
      <c r="B56" s="55" t="s">
        <v>1233</v>
      </c>
      <c r="C56" s="55" t="s">
        <v>2250</v>
      </c>
      <c r="D56" s="55" t="s">
        <v>2114</v>
      </c>
      <c r="E56" s="56">
        <v>12192</v>
      </c>
    </row>
    <row r="57" spans="1:5" x14ac:dyDescent="0.25">
      <c r="A57" s="55">
        <v>3212005002001</v>
      </c>
      <c r="B57" s="55" t="s">
        <v>825</v>
      </c>
      <c r="C57" s="55" t="s">
        <v>2282</v>
      </c>
      <c r="D57" s="55" t="s">
        <v>2283</v>
      </c>
      <c r="E57" s="56">
        <v>95</v>
      </c>
    </row>
    <row r="58" spans="1:5" x14ac:dyDescent="0.25">
      <c r="A58" s="55">
        <v>3212005211001</v>
      </c>
      <c r="B58" s="55" t="s">
        <v>2284</v>
      </c>
      <c r="C58" s="55" t="s">
        <v>2284</v>
      </c>
      <c r="D58" s="55" t="s">
        <v>2285</v>
      </c>
      <c r="E58" s="56">
        <v>18039</v>
      </c>
    </row>
    <row r="59" spans="1:5" x14ac:dyDescent="0.25">
      <c r="A59" s="55">
        <v>3212101507001</v>
      </c>
      <c r="B59" s="55" t="s">
        <v>1327</v>
      </c>
      <c r="C59" s="55" t="s">
        <v>2301</v>
      </c>
      <c r="D59" s="55" t="s">
        <v>2302</v>
      </c>
      <c r="E59" s="56">
        <v>564</v>
      </c>
    </row>
    <row r="60" spans="1:5" x14ac:dyDescent="0.25">
      <c r="A60" s="55">
        <v>3212101533001</v>
      </c>
      <c r="B60" s="55" t="s">
        <v>1328</v>
      </c>
      <c r="C60" s="55" t="s">
        <v>2303</v>
      </c>
      <c r="D60" s="55" t="s">
        <v>2171</v>
      </c>
      <c r="E60" s="56">
        <v>335</v>
      </c>
    </row>
    <row r="61" spans="1:5" x14ac:dyDescent="0.25">
      <c r="A61" s="55">
        <v>3212101717001</v>
      </c>
      <c r="B61" s="55" t="s">
        <v>1132</v>
      </c>
      <c r="C61" s="55" t="s">
        <v>2304</v>
      </c>
      <c r="D61" s="55" t="s">
        <v>2305</v>
      </c>
      <c r="E61" s="56">
        <v>190</v>
      </c>
    </row>
    <row r="62" spans="1:5" x14ac:dyDescent="0.25">
      <c r="A62" s="55">
        <v>3212101727001</v>
      </c>
      <c r="B62" s="55" t="s">
        <v>1133</v>
      </c>
      <c r="C62" s="55" t="s">
        <v>2306</v>
      </c>
      <c r="D62" s="55" t="s">
        <v>2171</v>
      </c>
      <c r="E62" s="56">
        <v>223</v>
      </c>
    </row>
    <row r="63" spans="1:5" x14ac:dyDescent="0.25">
      <c r="A63" s="55">
        <v>3212301423001</v>
      </c>
      <c r="B63" s="55" t="s">
        <v>1381</v>
      </c>
      <c r="C63" s="55" t="s">
        <v>2459</v>
      </c>
      <c r="D63" s="55" t="s">
        <v>2323</v>
      </c>
      <c r="E63" s="56">
        <v>520</v>
      </c>
    </row>
    <row r="64" spans="1:5" x14ac:dyDescent="0.25">
      <c r="A64" s="55">
        <v>3212303713001</v>
      </c>
      <c r="B64" s="55" t="s">
        <v>1290</v>
      </c>
      <c r="C64" s="55" t="s">
        <v>2322</v>
      </c>
      <c r="D64" s="55" t="s">
        <v>2323</v>
      </c>
      <c r="E64" s="56">
        <v>131</v>
      </c>
    </row>
    <row r="65" spans="1:5" x14ac:dyDescent="0.25">
      <c r="A65" s="55">
        <v>3212305113001</v>
      </c>
      <c r="B65" s="55" t="s">
        <v>2324</v>
      </c>
      <c r="C65" s="55" t="s">
        <v>2324</v>
      </c>
      <c r="D65" s="55" t="s">
        <v>2325</v>
      </c>
      <c r="E65" s="56">
        <v>1440</v>
      </c>
    </row>
    <row r="66" spans="1:5" x14ac:dyDescent="0.25">
      <c r="A66" s="55">
        <v>3212305115001</v>
      </c>
      <c r="B66" s="55" t="s">
        <v>2324</v>
      </c>
      <c r="C66" s="55" t="s">
        <v>2324</v>
      </c>
      <c r="D66" s="55" t="s">
        <v>2460</v>
      </c>
      <c r="E66" s="56">
        <v>1</v>
      </c>
    </row>
    <row r="67" spans="1:5" x14ac:dyDescent="0.25">
      <c r="A67" s="55">
        <v>3212602222001</v>
      </c>
      <c r="B67" s="55" t="s">
        <v>2364</v>
      </c>
      <c r="C67" s="55" t="s">
        <v>2364</v>
      </c>
      <c r="D67" s="55" t="s">
        <v>2365</v>
      </c>
      <c r="E67" s="56">
        <v>226</v>
      </c>
    </row>
    <row r="68" spans="1:5" x14ac:dyDescent="0.25">
      <c r="A68" s="55">
        <v>3212602912001</v>
      </c>
      <c r="B68" s="55" t="s">
        <v>2366</v>
      </c>
      <c r="C68" s="55" t="s">
        <v>2367</v>
      </c>
      <c r="D68" s="55" t="s">
        <v>2368</v>
      </c>
      <c r="E68" s="56">
        <v>84</v>
      </c>
    </row>
    <row r="69" spans="1:5" x14ac:dyDescent="0.25">
      <c r="A69" s="55">
        <v>3219999292001</v>
      </c>
      <c r="B69" s="55" t="s">
        <v>1178</v>
      </c>
      <c r="C69" s="55" t="s">
        <v>1178</v>
      </c>
      <c r="D69" s="55" t="s">
        <v>2176</v>
      </c>
      <c r="E69" s="56">
        <v>590</v>
      </c>
    </row>
    <row r="70" spans="1:5" x14ac:dyDescent="0.25">
      <c r="A70" s="55">
        <v>3219999872001</v>
      </c>
      <c r="B70" s="55" t="s">
        <v>1379</v>
      </c>
      <c r="C70" s="55" t="s">
        <v>1379</v>
      </c>
      <c r="D70" s="55" t="s">
        <v>2416</v>
      </c>
      <c r="E70" s="56">
        <v>256</v>
      </c>
    </row>
    <row r="71" spans="1:5" ht="15.75" x14ac:dyDescent="0.25">
      <c r="E71" s="57">
        <f>SUM(E1:E70)</f>
        <v>298686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6"/>
  <sheetViews>
    <sheetView topLeftCell="A240" workbookViewId="0">
      <selection activeCell="E260" sqref="E260"/>
    </sheetView>
  </sheetViews>
  <sheetFormatPr baseColWidth="10" defaultRowHeight="15" x14ac:dyDescent="0.25"/>
  <cols>
    <col min="1" max="1" width="14" style="4" bestFit="1" customWidth="1"/>
    <col min="2" max="3" width="35.85546875" style="4" bestFit="1" customWidth="1"/>
    <col min="4" max="4" width="30.85546875" style="4" bestFit="1" customWidth="1"/>
    <col min="5" max="5" width="11.42578125" style="59"/>
  </cols>
  <sheetData>
    <row r="1" spans="1:5" x14ac:dyDescent="0.25">
      <c r="A1" s="58">
        <v>3211101332001</v>
      </c>
      <c r="B1" s="4" t="s">
        <v>2075</v>
      </c>
      <c r="C1" s="4" t="s">
        <v>2075</v>
      </c>
      <c r="D1" s="4" t="s">
        <v>2076</v>
      </c>
      <c r="E1" s="59">
        <v>1721</v>
      </c>
    </row>
    <row r="2" spans="1:5" x14ac:dyDescent="0.25">
      <c r="A2" s="58">
        <v>3211102111001</v>
      </c>
      <c r="B2" s="4" t="s">
        <v>927</v>
      </c>
      <c r="C2" s="4" t="s">
        <v>927</v>
      </c>
      <c r="D2" s="4" t="s">
        <v>2079</v>
      </c>
      <c r="E2" s="59">
        <v>53765</v>
      </c>
    </row>
    <row r="3" spans="1:5" x14ac:dyDescent="0.25">
      <c r="A3" s="58">
        <v>3211104421001</v>
      </c>
      <c r="B3" s="4" t="s">
        <v>949</v>
      </c>
      <c r="C3" s="4" t="s">
        <v>949</v>
      </c>
      <c r="D3" s="4" t="s">
        <v>2084</v>
      </c>
      <c r="E3" s="59">
        <v>16298</v>
      </c>
    </row>
    <row r="4" spans="1:5" x14ac:dyDescent="0.25">
      <c r="A4" s="58">
        <v>3211104513001</v>
      </c>
      <c r="B4" s="4" t="s">
        <v>2429</v>
      </c>
      <c r="C4" s="4" t="s">
        <v>2429</v>
      </c>
      <c r="D4" s="4" t="s">
        <v>2430</v>
      </c>
      <c r="E4" s="59">
        <v>39</v>
      </c>
    </row>
    <row r="5" spans="1:5" x14ac:dyDescent="0.25">
      <c r="A5" s="58">
        <v>3211105021001</v>
      </c>
      <c r="B5" s="4" t="s">
        <v>858</v>
      </c>
      <c r="C5" s="4" t="s">
        <v>2087</v>
      </c>
      <c r="D5" s="4" t="s">
        <v>2079</v>
      </c>
      <c r="E5" s="59">
        <v>31880</v>
      </c>
    </row>
    <row r="6" spans="1:5" x14ac:dyDescent="0.25">
      <c r="A6" s="58">
        <v>3211105081001</v>
      </c>
      <c r="B6" s="4" t="s">
        <v>2088</v>
      </c>
      <c r="C6" s="4" t="s">
        <v>2088</v>
      </c>
      <c r="D6" s="4" t="s">
        <v>2089</v>
      </c>
      <c r="E6" s="59">
        <v>14234</v>
      </c>
    </row>
    <row r="7" spans="1:5" x14ac:dyDescent="0.25">
      <c r="A7" s="58">
        <v>3211105111001</v>
      </c>
      <c r="B7" s="4" t="s">
        <v>2090</v>
      </c>
      <c r="C7" s="4" t="s">
        <v>2091</v>
      </c>
      <c r="D7" s="4" t="s">
        <v>2092</v>
      </c>
      <c r="E7" s="59">
        <v>7570</v>
      </c>
    </row>
    <row r="8" spans="1:5" x14ac:dyDescent="0.25">
      <c r="A8" s="58">
        <v>3211105331001</v>
      </c>
      <c r="B8" s="4" t="s">
        <v>997</v>
      </c>
      <c r="C8" s="4" t="s">
        <v>2097</v>
      </c>
      <c r="D8" s="4" t="s">
        <v>2079</v>
      </c>
      <c r="E8" s="59">
        <v>37399</v>
      </c>
    </row>
    <row r="9" spans="1:5" x14ac:dyDescent="0.25">
      <c r="A9" s="58">
        <v>3211105542001</v>
      </c>
      <c r="B9" s="4" t="s">
        <v>2100</v>
      </c>
      <c r="C9" s="4" t="s">
        <v>2101</v>
      </c>
      <c r="D9" s="4" t="s">
        <v>2102</v>
      </c>
      <c r="E9" s="59">
        <v>485</v>
      </c>
    </row>
    <row r="10" spans="1:5" x14ac:dyDescent="0.25">
      <c r="A10" s="58">
        <v>3211109141001</v>
      </c>
      <c r="B10" s="4" t="s">
        <v>943</v>
      </c>
      <c r="C10" s="4" t="s">
        <v>943</v>
      </c>
      <c r="D10" s="4" t="s">
        <v>2084</v>
      </c>
      <c r="E10" s="59">
        <v>81309</v>
      </c>
    </row>
    <row r="11" spans="1:5" x14ac:dyDescent="0.25">
      <c r="A11" s="58">
        <v>3211109311001</v>
      </c>
      <c r="B11" s="4" t="s">
        <v>1165</v>
      </c>
      <c r="C11" s="4" t="s">
        <v>2461</v>
      </c>
      <c r="D11" s="4" t="s">
        <v>2084</v>
      </c>
      <c r="E11" s="59">
        <v>6745</v>
      </c>
    </row>
    <row r="12" spans="1:5" x14ac:dyDescent="0.25">
      <c r="A12" s="58">
        <v>3211110105001</v>
      </c>
      <c r="B12" s="4" t="s">
        <v>827</v>
      </c>
      <c r="C12" s="4" t="s">
        <v>2124</v>
      </c>
      <c r="D12" s="4" t="s">
        <v>2125</v>
      </c>
      <c r="E12" s="59">
        <v>419</v>
      </c>
    </row>
    <row r="13" spans="1:5" x14ac:dyDescent="0.25">
      <c r="A13" s="58">
        <v>3211110213001</v>
      </c>
      <c r="B13" s="4" t="s">
        <v>2434</v>
      </c>
      <c r="C13" s="4" t="s">
        <v>2434</v>
      </c>
      <c r="D13" s="4" t="s">
        <v>2435</v>
      </c>
      <c r="E13" s="59">
        <v>30</v>
      </c>
    </row>
    <row r="14" spans="1:5" x14ac:dyDescent="0.25">
      <c r="A14" s="58">
        <v>3211111011001</v>
      </c>
      <c r="B14" s="4" t="s">
        <v>1140</v>
      </c>
      <c r="C14" s="4" t="s">
        <v>2130</v>
      </c>
      <c r="D14" s="4" t="s">
        <v>2114</v>
      </c>
      <c r="E14" s="59">
        <v>6363</v>
      </c>
    </row>
    <row r="15" spans="1:5" x14ac:dyDescent="0.25">
      <c r="A15" s="58">
        <v>3211111225001</v>
      </c>
      <c r="B15" s="4" t="s">
        <v>961</v>
      </c>
      <c r="C15" s="4" t="s">
        <v>2436</v>
      </c>
      <c r="D15" s="4" t="s">
        <v>2437</v>
      </c>
      <c r="E15" s="59">
        <v>1087</v>
      </c>
    </row>
    <row r="16" spans="1:5" x14ac:dyDescent="0.25">
      <c r="A16" s="58">
        <v>3211111235001</v>
      </c>
      <c r="B16" s="4" t="s">
        <v>960</v>
      </c>
      <c r="C16" s="4" t="s">
        <v>960</v>
      </c>
      <c r="D16" s="4" t="s">
        <v>2131</v>
      </c>
      <c r="E16" s="59">
        <v>596</v>
      </c>
    </row>
    <row r="17" spans="1:5" x14ac:dyDescent="0.25">
      <c r="A17" s="58">
        <v>3211111711001</v>
      </c>
      <c r="B17" s="4" t="s">
        <v>1377</v>
      </c>
      <c r="C17" s="4" t="s">
        <v>2134</v>
      </c>
      <c r="D17" s="4" t="s">
        <v>2135</v>
      </c>
      <c r="E17" s="59">
        <v>9152</v>
      </c>
    </row>
    <row r="18" spans="1:5" x14ac:dyDescent="0.25">
      <c r="A18" s="58">
        <v>3211111713001</v>
      </c>
      <c r="B18" s="4" t="s">
        <v>1376</v>
      </c>
      <c r="C18" s="4" t="s">
        <v>2462</v>
      </c>
      <c r="D18" s="4" t="s">
        <v>2463</v>
      </c>
      <c r="E18" s="59">
        <v>7</v>
      </c>
    </row>
    <row r="19" spans="1:5" x14ac:dyDescent="0.25">
      <c r="A19" s="58">
        <v>3211111911001</v>
      </c>
      <c r="B19" s="4" t="s">
        <v>1072</v>
      </c>
      <c r="C19" s="4" t="s">
        <v>2464</v>
      </c>
      <c r="D19" s="4" t="s">
        <v>2465</v>
      </c>
      <c r="E19" s="59">
        <v>9227</v>
      </c>
    </row>
    <row r="20" spans="1:5" x14ac:dyDescent="0.25">
      <c r="A20" s="58">
        <v>3211112031001</v>
      </c>
      <c r="B20" s="4" t="s">
        <v>1018</v>
      </c>
      <c r="C20" s="4" t="s">
        <v>1018</v>
      </c>
      <c r="D20" s="4" t="s">
        <v>2466</v>
      </c>
      <c r="E20" s="59">
        <v>88380</v>
      </c>
    </row>
    <row r="21" spans="1:5" x14ac:dyDescent="0.25">
      <c r="A21" s="58">
        <v>3211112111001</v>
      </c>
      <c r="B21" s="4" t="s">
        <v>821</v>
      </c>
      <c r="C21" s="4" t="s">
        <v>2138</v>
      </c>
      <c r="D21" s="4" t="s">
        <v>2083</v>
      </c>
      <c r="E21" s="59">
        <v>8965</v>
      </c>
    </row>
    <row r="22" spans="1:5" x14ac:dyDescent="0.25">
      <c r="A22" s="58">
        <v>3211112131001</v>
      </c>
      <c r="B22" s="4" t="s">
        <v>822</v>
      </c>
      <c r="C22" s="4" t="s">
        <v>822</v>
      </c>
      <c r="D22" s="4" t="s">
        <v>2467</v>
      </c>
      <c r="E22" s="59">
        <v>946</v>
      </c>
    </row>
    <row r="23" spans="1:5" x14ac:dyDescent="0.25">
      <c r="A23" s="58">
        <v>3211112201001</v>
      </c>
      <c r="B23" s="4" t="s">
        <v>1414</v>
      </c>
      <c r="C23" s="4" t="s">
        <v>1414</v>
      </c>
      <c r="D23" s="4" t="s">
        <v>2141</v>
      </c>
      <c r="E23" s="59">
        <v>420</v>
      </c>
    </row>
    <row r="24" spans="1:5" x14ac:dyDescent="0.25">
      <c r="A24" s="58">
        <v>3211112281001</v>
      </c>
      <c r="B24" s="4" t="s">
        <v>2142</v>
      </c>
      <c r="C24" s="4" t="s">
        <v>2143</v>
      </c>
      <c r="D24" s="4" t="s">
        <v>2144</v>
      </c>
      <c r="E24" s="59">
        <v>43380</v>
      </c>
    </row>
    <row r="25" spans="1:5" x14ac:dyDescent="0.25">
      <c r="A25" s="58">
        <v>3211112351001</v>
      </c>
      <c r="B25" s="4" t="s">
        <v>1337</v>
      </c>
      <c r="C25" s="4" t="s">
        <v>1337</v>
      </c>
      <c r="D25" s="4" t="s">
        <v>2084</v>
      </c>
      <c r="E25" s="59">
        <v>2880</v>
      </c>
    </row>
    <row r="26" spans="1:5" x14ac:dyDescent="0.25">
      <c r="A26" s="58">
        <v>3211112381001</v>
      </c>
      <c r="B26" s="4" t="s">
        <v>2468</v>
      </c>
      <c r="C26" s="4" t="s">
        <v>2469</v>
      </c>
      <c r="D26" s="4" t="s">
        <v>2083</v>
      </c>
      <c r="E26" s="59">
        <v>5880</v>
      </c>
    </row>
    <row r="27" spans="1:5" x14ac:dyDescent="0.25">
      <c r="A27" s="58">
        <v>3211112411001</v>
      </c>
      <c r="B27" s="4" t="s">
        <v>2145</v>
      </c>
      <c r="C27" s="4" t="s">
        <v>2146</v>
      </c>
      <c r="D27" s="4" t="s">
        <v>2147</v>
      </c>
      <c r="E27" s="59">
        <v>7830</v>
      </c>
    </row>
    <row r="28" spans="1:5" x14ac:dyDescent="0.25">
      <c r="A28" s="58">
        <v>3211114121001</v>
      </c>
      <c r="B28" s="4" t="s">
        <v>838</v>
      </c>
      <c r="C28" s="4" t="s">
        <v>838</v>
      </c>
      <c r="D28" s="4" t="s">
        <v>2112</v>
      </c>
      <c r="E28" s="59">
        <v>459</v>
      </c>
    </row>
    <row r="29" spans="1:5" x14ac:dyDescent="0.25">
      <c r="A29" s="58">
        <v>3211116311001</v>
      </c>
      <c r="B29" s="4" t="s">
        <v>1212</v>
      </c>
      <c r="C29" s="4" t="s">
        <v>2442</v>
      </c>
      <c r="D29" s="4" t="s">
        <v>2084</v>
      </c>
      <c r="E29" s="59">
        <v>14191</v>
      </c>
    </row>
    <row r="30" spans="1:5" x14ac:dyDescent="0.25">
      <c r="A30" s="58">
        <v>3211116313001</v>
      </c>
      <c r="B30" s="4" t="s">
        <v>1211</v>
      </c>
      <c r="C30" s="4" t="s">
        <v>1211</v>
      </c>
      <c r="D30" s="4" t="s">
        <v>2427</v>
      </c>
      <c r="E30" s="59">
        <v>615</v>
      </c>
    </row>
    <row r="31" spans="1:5" x14ac:dyDescent="0.25">
      <c r="A31" s="58">
        <v>3211116334001</v>
      </c>
      <c r="B31" s="4" t="s">
        <v>2470</v>
      </c>
      <c r="C31" s="4" t="s">
        <v>2470</v>
      </c>
      <c r="D31" s="4" t="s">
        <v>2471</v>
      </c>
      <c r="E31" s="59">
        <v>1193</v>
      </c>
    </row>
    <row r="32" spans="1:5" x14ac:dyDescent="0.25">
      <c r="A32" s="58">
        <v>3211201031001</v>
      </c>
      <c r="B32" s="4" t="s">
        <v>1269</v>
      </c>
      <c r="C32" s="4" t="s">
        <v>2149</v>
      </c>
      <c r="D32" s="4" t="s">
        <v>2084</v>
      </c>
      <c r="E32" s="59">
        <v>73336</v>
      </c>
    </row>
    <row r="33" spans="1:5" x14ac:dyDescent="0.25">
      <c r="A33" s="58">
        <v>3211201101001</v>
      </c>
      <c r="B33" s="4" t="s">
        <v>2150</v>
      </c>
      <c r="C33" s="4" t="s">
        <v>2151</v>
      </c>
      <c r="D33" s="4" t="s">
        <v>2114</v>
      </c>
      <c r="E33" s="59">
        <v>7815</v>
      </c>
    </row>
    <row r="34" spans="1:5" x14ac:dyDescent="0.25">
      <c r="A34" s="58">
        <v>3211201221001</v>
      </c>
      <c r="B34" s="4" t="s">
        <v>996</v>
      </c>
      <c r="C34" s="4" t="s">
        <v>2154</v>
      </c>
      <c r="D34" s="4" t="s">
        <v>2155</v>
      </c>
      <c r="E34" s="59">
        <v>7465</v>
      </c>
    </row>
    <row r="35" spans="1:5" x14ac:dyDescent="0.25">
      <c r="A35" s="58">
        <v>3211201232001</v>
      </c>
      <c r="B35" s="4" t="s">
        <v>2472</v>
      </c>
      <c r="C35" s="4" t="s">
        <v>2154</v>
      </c>
      <c r="D35" s="4" t="s">
        <v>2343</v>
      </c>
      <c r="E35" s="59">
        <v>62</v>
      </c>
    </row>
    <row r="36" spans="1:5" x14ac:dyDescent="0.25">
      <c r="A36" s="58">
        <v>3211201252001</v>
      </c>
      <c r="B36" s="4" t="s">
        <v>1141</v>
      </c>
      <c r="C36" s="4" t="s">
        <v>2156</v>
      </c>
      <c r="D36" s="4" t="s">
        <v>2157</v>
      </c>
      <c r="E36" s="59">
        <v>17</v>
      </c>
    </row>
    <row r="37" spans="1:5" x14ac:dyDescent="0.25">
      <c r="A37" s="58">
        <v>3211201512001</v>
      </c>
      <c r="B37" s="4" t="s">
        <v>1227</v>
      </c>
      <c r="C37" s="4" t="s">
        <v>2473</v>
      </c>
      <c r="D37" s="4" t="s">
        <v>2474</v>
      </c>
      <c r="E37" s="59">
        <v>258</v>
      </c>
    </row>
    <row r="38" spans="1:5" x14ac:dyDescent="0.25">
      <c r="A38" s="58">
        <v>3211201613001</v>
      </c>
      <c r="B38" s="4" t="s">
        <v>1399</v>
      </c>
      <c r="C38" s="4" t="s">
        <v>2475</v>
      </c>
      <c r="D38" s="4" t="s">
        <v>2476</v>
      </c>
      <c r="E38" s="59">
        <v>3</v>
      </c>
    </row>
    <row r="39" spans="1:5" x14ac:dyDescent="0.25">
      <c r="A39" s="58">
        <v>3211202612001</v>
      </c>
      <c r="B39" s="4" t="s">
        <v>1398</v>
      </c>
      <c r="C39" s="4" t="s">
        <v>1398</v>
      </c>
      <c r="D39" s="4" t="s">
        <v>2162</v>
      </c>
      <c r="E39" s="59">
        <v>5</v>
      </c>
    </row>
    <row r="40" spans="1:5" x14ac:dyDescent="0.25">
      <c r="A40" s="58">
        <v>3211202701001</v>
      </c>
      <c r="B40" s="4" t="s">
        <v>1256</v>
      </c>
      <c r="C40" s="4" t="s">
        <v>1256</v>
      </c>
      <c r="D40" s="4" t="s">
        <v>2163</v>
      </c>
      <c r="E40" s="59">
        <v>14400</v>
      </c>
    </row>
    <row r="41" spans="1:5" x14ac:dyDescent="0.25">
      <c r="A41" s="58">
        <v>3211202731001</v>
      </c>
      <c r="B41" s="4" t="s">
        <v>1257</v>
      </c>
      <c r="C41" s="4" t="s">
        <v>1257</v>
      </c>
      <c r="D41" s="4" t="s">
        <v>2165</v>
      </c>
      <c r="E41" s="59">
        <v>8040</v>
      </c>
    </row>
    <row r="42" spans="1:5" x14ac:dyDescent="0.25">
      <c r="A42" s="58">
        <v>3211204101001</v>
      </c>
      <c r="B42" s="4" t="s">
        <v>1006</v>
      </c>
      <c r="C42" s="4" t="s">
        <v>2477</v>
      </c>
      <c r="D42" s="4" t="s">
        <v>2197</v>
      </c>
      <c r="E42" s="59">
        <v>1989</v>
      </c>
    </row>
    <row r="43" spans="1:5" x14ac:dyDescent="0.25">
      <c r="A43" s="58">
        <v>3211205121001</v>
      </c>
      <c r="B43" s="4" t="s">
        <v>835</v>
      </c>
      <c r="C43" s="4" t="s">
        <v>835</v>
      </c>
      <c r="D43" s="4" t="s">
        <v>2084</v>
      </c>
      <c r="E43" s="59">
        <v>11055</v>
      </c>
    </row>
    <row r="44" spans="1:5" x14ac:dyDescent="0.25">
      <c r="A44" s="58">
        <v>3211205203001</v>
      </c>
      <c r="B44" s="4" t="s">
        <v>2478</v>
      </c>
      <c r="C44" s="4" t="s">
        <v>2478</v>
      </c>
      <c r="D44" s="4" t="s">
        <v>2479</v>
      </c>
      <c r="E44" s="59">
        <v>45</v>
      </c>
    </row>
    <row r="45" spans="1:5" x14ac:dyDescent="0.25">
      <c r="A45" s="58">
        <v>3211205211001</v>
      </c>
      <c r="B45" s="4" t="s">
        <v>921</v>
      </c>
      <c r="C45" s="4" t="s">
        <v>2480</v>
      </c>
      <c r="D45" s="4" t="s">
        <v>2083</v>
      </c>
      <c r="E45" s="59">
        <v>46280</v>
      </c>
    </row>
    <row r="46" spans="1:5" x14ac:dyDescent="0.25">
      <c r="A46" s="58">
        <v>3211205221001</v>
      </c>
      <c r="B46" s="4" t="s">
        <v>920</v>
      </c>
      <c r="C46" s="4" t="s">
        <v>920</v>
      </c>
      <c r="D46" s="4" t="s">
        <v>2112</v>
      </c>
      <c r="E46" s="59">
        <v>21680</v>
      </c>
    </row>
    <row r="47" spans="1:5" x14ac:dyDescent="0.25">
      <c r="A47" s="58">
        <v>3211205311001</v>
      </c>
      <c r="B47" s="4" t="s">
        <v>955</v>
      </c>
      <c r="C47" s="4" t="s">
        <v>2182</v>
      </c>
      <c r="D47" s="4" t="s">
        <v>2183</v>
      </c>
      <c r="E47" s="59">
        <v>6707</v>
      </c>
    </row>
    <row r="48" spans="1:5" x14ac:dyDescent="0.25">
      <c r="A48" s="58">
        <v>3211205403001</v>
      </c>
      <c r="B48" s="4" t="s">
        <v>1065</v>
      </c>
      <c r="C48" s="4" t="s">
        <v>2481</v>
      </c>
      <c r="D48" s="4" t="s">
        <v>2441</v>
      </c>
      <c r="E48" s="59">
        <v>144</v>
      </c>
    </row>
    <row r="49" spans="1:5" x14ac:dyDescent="0.25">
      <c r="A49" s="58">
        <v>3211205511001</v>
      </c>
      <c r="B49" s="4" t="s">
        <v>1147</v>
      </c>
      <c r="C49" s="4" t="s">
        <v>2482</v>
      </c>
      <c r="D49" s="4" t="s">
        <v>2188</v>
      </c>
      <c r="E49" s="59">
        <v>41694</v>
      </c>
    </row>
    <row r="50" spans="1:5" x14ac:dyDescent="0.25">
      <c r="A50" s="58">
        <v>3211205521001</v>
      </c>
      <c r="B50" s="4" t="s">
        <v>1146</v>
      </c>
      <c r="C50" s="4" t="s">
        <v>2483</v>
      </c>
      <c r="D50" s="4" t="s">
        <v>2114</v>
      </c>
      <c r="E50" s="59">
        <v>6650</v>
      </c>
    </row>
    <row r="51" spans="1:5" x14ac:dyDescent="0.25">
      <c r="A51" s="58">
        <v>3211207101001</v>
      </c>
      <c r="B51" s="4" t="s">
        <v>900</v>
      </c>
      <c r="C51" s="4" t="s">
        <v>2484</v>
      </c>
      <c r="D51" s="4" t="s">
        <v>2183</v>
      </c>
      <c r="E51" s="59">
        <v>37772</v>
      </c>
    </row>
    <row r="52" spans="1:5" x14ac:dyDescent="0.25">
      <c r="A52" s="58">
        <v>3211207211001</v>
      </c>
      <c r="B52" s="4" t="s">
        <v>1161</v>
      </c>
      <c r="C52" s="4" t="s">
        <v>2485</v>
      </c>
      <c r="D52" s="4" t="s">
        <v>2486</v>
      </c>
      <c r="E52" s="59">
        <v>112575</v>
      </c>
    </row>
    <row r="53" spans="1:5" x14ac:dyDescent="0.25">
      <c r="A53" s="58">
        <v>3211212401001</v>
      </c>
      <c r="B53" s="4" t="s">
        <v>843</v>
      </c>
      <c r="C53" s="4" t="s">
        <v>843</v>
      </c>
      <c r="D53" s="4" t="s">
        <v>2186</v>
      </c>
      <c r="E53" s="59">
        <v>22247</v>
      </c>
    </row>
    <row r="54" spans="1:5" x14ac:dyDescent="0.25">
      <c r="A54" s="58">
        <v>3211213111001</v>
      </c>
      <c r="B54" s="4" t="s">
        <v>854</v>
      </c>
      <c r="C54" s="4" t="s">
        <v>2187</v>
      </c>
      <c r="D54" s="4" t="s">
        <v>2188</v>
      </c>
      <c r="E54" s="59">
        <v>27422</v>
      </c>
    </row>
    <row r="55" spans="1:5" x14ac:dyDescent="0.25">
      <c r="A55" s="58">
        <v>3211213411001</v>
      </c>
      <c r="B55" s="4" t="s">
        <v>1079</v>
      </c>
      <c r="C55" s="4" t="s">
        <v>2189</v>
      </c>
      <c r="D55" s="4" t="s">
        <v>2165</v>
      </c>
      <c r="E55" s="59">
        <v>3608</v>
      </c>
    </row>
    <row r="56" spans="1:5" x14ac:dyDescent="0.25">
      <c r="A56" s="58">
        <v>3211214111001</v>
      </c>
      <c r="B56" s="4" t="s">
        <v>1176</v>
      </c>
      <c r="C56" s="4" t="s">
        <v>2487</v>
      </c>
      <c r="D56" s="4" t="s">
        <v>2406</v>
      </c>
      <c r="E56" s="59">
        <v>15464</v>
      </c>
    </row>
    <row r="57" spans="1:5" x14ac:dyDescent="0.25">
      <c r="A57" s="58">
        <v>3211215215001</v>
      </c>
      <c r="B57" s="4" t="s">
        <v>1100</v>
      </c>
      <c r="C57" s="4" t="s">
        <v>2190</v>
      </c>
      <c r="D57" s="4" t="s">
        <v>2171</v>
      </c>
      <c r="E57" s="59">
        <v>576</v>
      </c>
    </row>
    <row r="58" spans="1:5" x14ac:dyDescent="0.25">
      <c r="A58" s="58">
        <v>3211215221001</v>
      </c>
      <c r="B58" s="4" t="s">
        <v>1099</v>
      </c>
      <c r="C58" s="4" t="s">
        <v>2190</v>
      </c>
      <c r="D58" s="4" t="s">
        <v>2214</v>
      </c>
      <c r="E58" s="59">
        <v>40</v>
      </c>
    </row>
    <row r="59" spans="1:5" x14ac:dyDescent="0.25">
      <c r="A59" s="58">
        <v>3211215311001</v>
      </c>
      <c r="B59" s="4" t="s">
        <v>1167</v>
      </c>
      <c r="C59" s="4" t="s">
        <v>2488</v>
      </c>
      <c r="D59" s="4" t="s">
        <v>2114</v>
      </c>
      <c r="E59" s="59">
        <v>4530</v>
      </c>
    </row>
    <row r="60" spans="1:5" x14ac:dyDescent="0.25">
      <c r="A60" s="58">
        <v>3211215439001</v>
      </c>
      <c r="B60" s="4" t="s">
        <v>1319</v>
      </c>
      <c r="C60" s="4" t="s">
        <v>2192</v>
      </c>
      <c r="D60" s="4" t="s">
        <v>2193</v>
      </c>
      <c r="E60" s="59">
        <v>4667</v>
      </c>
    </row>
    <row r="61" spans="1:5" x14ac:dyDescent="0.25">
      <c r="A61" s="58">
        <v>3211302101001</v>
      </c>
      <c r="B61" s="4" t="s">
        <v>882</v>
      </c>
      <c r="C61" s="4" t="s">
        <v>882</v>
      </c>
      <c r="D61" s="4" t="s">
        <v>2197</v>
      </c>
      <c r="E61" s="59">
        <v>23735</v>
      </c>
    </row>
    <row r="62" spans="1:5" x14ac:dyDescent="0.25">
      <c r="A62" s="58">
        <v>3211302111001</v>
      </c>
      <c r="B62" s="4" t="s">
        <v>881</v>
      </c>
      <c r="C62" s="4" t="s">
        <v>2451</v>
      </c>
      <c r="D62" s="4" t="s">
        <v>2114</v>
      </c>
      <c r="E62" s="59">
        <v>17065</v>
      </c>
    </row>
    <row r="63" spans="1:5" x14ac:dyDescent="0.25">
      <c r="A63" s="58">
        <v>3211302311001</v>
      </c>
      <c r="B63" s="4" t="s">
        <v>1303</v>
      </c>
      <c r="C63" s="4" t="s">
        <v>1303</v>
      </c>
      <c r="D63" s="4" t="s">
        <v>2489</v>
      </c>
      <c r="E63" s="59">
        <v>3885</v>
      </c>
    </row>
    <row r="64" spans="1:5" x14ac:dyDescent="0.25">
      <c r="A64" s="58">
        <v>3211302421001</v>
      </c>
      <c r="B64" s="4" t="s">
        <v>923</v>
      </c>
      <c r="C64" s="4" t="s">
        <v>2198</v>
      </c>
      <c r="D64" s="4" t="s">
        <v>2188</v>
      </c>
      <c r="E64" s="59">
        <v>38477</v>
      </c>
    </row>
    <row r="65" spans="1:5" x14ac:dyDescent="0.25">
      <c r="A65" s="58">
        <v>3211302431001</v>
      </c>
      <c r="B65" s="4" t="s">
        <v>924</v>
      </c>
      <c r="C65" s="4" t="s">
        <v>2490</v>
      </c>
      <c r="D65" s="4" t="s">
        <v>2491</v>
      </c>
      <c r="E65" s="59">
        <v>4481</v>
      </c>
    </row>
    <row r="66" spans="1:5" x14ac:dyDescent="0.25">
      <c r="A66" s="58">
        <v>3211401123001</v>
      </c>
      <c r="B66" s="4" t="s">
        <v>2452</v>
      </c>
      <c r="C66" s="4" t="s">
        <v>2453</v>
      </c>
      <c r="D66" s="4" t="s">
        <v>2454</v>
      </c>
      <c r="E66" s="59">
        <v>872</v>
      </c>
    </row>
    <row r="67" spans="1:5" x14ac:dyDescent="0.25">
      <c r="A67" s="58">
        <v>3211401311001</v>
      </c>
      <c r="B67" s="4" t="s">
        <v>1179</v>
      </c>
      <c r="C67" s="4" t="s">
        <v>2201</v>
      </c>
      <c r="D67" s="4" t="s">
        <v>2163</v>
      </c>
      <c r="E67" s="59">
        <v>45432</v>
      </c>
    </row>
    <row r="68" spans="1:5" x14ac:dyDescent="0.25">
      <c r="A68" s="58">
        <v>3211502211001</v>
      </c>
      <c r="B68" s="4" t="s">
        <v>1080</v>
      </c>
      <c r="C68" s="4" t="s">
        <v>1080</v>
      </c>
      <c r="D68" s="4" t="s">
        <v>2135</v>
      </c>
      <c r="E68" s="59">
        <v>26186</v>
      </c>
    </row>
    <row r="69" spans="1:5" x14ac:dyDescent="0.25">
      <c r="A69" s="58">
        <v>3211502311001</v>
      </c>
      <c r="B69" s="4" t="s">
        <v>1369</v>
      </c>
      <c r="C69" s="4" t="s">
        <v>2202</v>
      </c>
      <c r="D69" s="4" t="s">
        <v>2203</v>
      </c>
      <c r="E69" s="59">
        <v>3154</v>
      </c>
    </row>
    <row r="70" spans="1:5" x14ac:dyDescent="0.25">
      <c r="A70" s="58">
        <v>3211502321001</v>
      </c>
      <c r="B70" s="4" t="s">
        <v>1013</v>
      </c>
      <c r="C70" s="4" t="s">
        <v>1013</v>
      </c>
      <c r="D70" s="4" t="s">
        <v>2492</v>
      </c>
      <c r="E70" s="59">
        <v>22835</v>
      </c>
    </row>
    <row r="71" spans="1:5" x14ac:dyDescent="0.25">
      <c r="A71" s="58">
        <v>3211502331001</v>
      </c>
      <c r="B71" s="4" t="s">
        <v>1015</v>
      </c>
      <c r="C71" s="4" t="s">
        <v>1015</v>
      </c>
      <c r="D71" s="4" t="s">
        <v>2183</v>
      </c>
      <c r="E71" s="59">
        <v>485</v>
      </c>
    </row>
    <row r="72" spans="1:5" x14ac:dyDescent="0.25">
      <c r="A72" s="58">
        <v>3211503213001</v>
      </c>
      <c r="B72" s="4" t="s">
        <v>985</v>
      </c>
      <c r="C72" s="4" t="s">
        <v>985</v>
      </c>
      <c r="D72" s="4" t="s">
        <v>2325</v>
      </c>
      <c r="E72" s="59">
        <v>76</v>
      </c>
    </row>
    <row r="73" spans="1:5" x14ac:dyDescent="0.25">
      <c r="A73" s="58">
        <v>3211503422001</v>
      </c>
      <c r="B73" s="4" t="s">
        <v>2207</v>
      </c>
      <c r="C73" s="4" t="s">
        <v>2493</v>
      </c>
      <c r="D73" s="4" t="s">
        <v>2494</v>
      </c>
      <c r="E73" s="59">
        <v>1591</v>
      </c>
    </row>
    <row r="74" spans="1:5" x14ac:dyDescent="0.25">
      <c r="A74" s="58">
        <v>3211503501001</v>
      </c>
      <c r="B74" s="4" t="s">
        <v>1293</v>
      </c>
      <c r="C74" s="4" t="s">
        <v>1293</v>
      </c>
      <c r="D74" s="4" t="s">
        <v>2214</v>
      </c>
      <c r="E74" s="59">
        <v>37424</v>
      </c>
    </row>
    <row r="75" spans="1:5" x14ac:dyDescent="0.25">
      <c r="A75" s="58">
        <v>3211504722001</v>
      </c>
      <c r="B75" s="4" t="s">
        <v>1236</v>
      </c>
      <c r="C75" s="4" t="s">
        <v>1236</v>
      </c>
      <c r="D75" s="4" t="s">
        <v>2233</v>
      </c>
      <c r="E75" s="59">
        <v>20</v>
      </c>
    </row>
    <row r="76" spans="1:5" x14ac:dyDescent="0.25">
      <c r="A76" s="58">
        <v>3211505101001</v>
      </c>
      <c r="B76" s="4" t="s">
        <v>1094</v>
      </c>
      <c r="C76" s="4" t="s">
        <v>2456</v>
      </c>
      <c r="D76" s="4" t="s">
        <v>2214</v>
      </c>
      <c r="E76" s="59">
        <v>29225</v>
      </c>
    </row>
    <row r="77" spans="1:5" x14ac:dyDescent="0.25">
      <c r="A77" s="58">
        <v>3211505322001</v>
      </c>
      <c r="B77" s="4" t="s">
        <v>2217</v>
      </c>
      <c r="C77" s="4" t="s">
        <v>2218</v>
      </c>
      <c r="D77" s="4" t="s">
        <v>2171</v>
      </c>
      <c r="E77" s="59">
        <v>358</v>
      </c>
    </row>
    <row r="78" spans="1:5" x14ac:dyDescent="0.25">
      <c r="A78" s="58">
        <v>3211505412001</v>
      </c>
      <c r="B78" s="4" t="s">
        <v>2219</v>
      </c>
      <c r="C78" s="4" t="s">
        <v>2220</v>
      </c>
      <c r="D78" s="4" t="s">
        <v>2221</v>
      </c>
      <c r="E78" s="59">
        <v>1549</v>
      </c>
    </row>
    <row r="79" spans="1:5" x14ac:dyDescent="0.25">
      <c r="A79" s="58">
        <v>3211505501001</v>
      </c>
      <c r="B79" s="4" t="s">
        <v>1194</v>
      </c>
      <c r="C79" s="4" t="s">
        <v>1194</v>
      </c>
      <c r="D79" s="4" t="s">
        <v>2084</v>
      </c>
      <c r="E79" s="59">
        <v>34560</v>
      </c>
    </row>
    <row r="80" spans="1:5" x14ac:dyDescent="0.25">
      <c r="A80" s="58">
        <v>3211505521001</v>
      </c>
      <c r="B80" s="4" t="s">
        <v>1193</v>
      </c>
      <c r="C80" s="4" t="s">
        <v>1193</v>
      </c>
      <c r="D80" s="4" t="s">
        <v>2495</v>
      </c>
      <c r="E80" s="59">
        <v>67510</v>
      </c>
    </row>
    <row r="81" spans="1:5" x14ac:dyDescent="0.25">
      <c r="A81" s="58">
        <v>3211506215001</v>
      </c>
      <c r="B81" s="4" t="s">
        <v>1047</v>
      </c>
      <c r="C81" s="4" t="s">
        <v>2496</v>
      </c>
      <c r="D81" s="4" t="s">
        <v>2497</v>
      </c>
      <c r="E81" s="59">
        <v>440</v>
      </c>
    </row>
    <row r="82" spans="1:5" x14ac:dyDescent="0.25">
      <c r="A82" s="58">
        <v>3211506311001</v>
      </c>
      <c r="B82" s="4" t="s">
        <v>1300</v>
      </c>
      <c r="C82" s="4" t="s">
        <v>2498</v>
      </c>
      <c r="D82" s="4" t="s">
        <v>2114</v>
      </c>
      <c r="E82" s="59">
        <v>330</v>
      </c>
    </row>
    <row r="83" spans="1:5" x14ac:dyDescent="0.25">
      <c r="A83" s="58">
        <v>3211507101001</v>
      </c>
      <c r="B83" s="4" t="s">
        <v>1169</v>
      </c>
      <c r="C83" s="4" t="s">
        <v>2222</v>
      </c>
      <c r="D83" s="4" t="s">
        <v>2223</v>
      </c>
      <c r="E83" s="59">
        <v>56057</v>
      </c>
    </row>
    <row r="84" spans="1:5" x14ac:dyDescent="0.25">
      <c r="A84" s="58">
        <v>3211507111001</v>
      </c>
      <c r="B84" s="4" t="s">
        <v>2499</v>
      </c>
      <c r="C84" s="4" t="s">
        <v>2222</v>
      </c>
      <c r="D84" s="4" t="s">
        <v>2500</v>
      </c>
      <c r="E84" s="59">
        <v>88430</v>
      </c>
    </row>
    <row r="85" spans="1:5" x14ac:dyDescent="0.25">
      <c r="A85" s="58">
        <v>3211601213001</v>
      </c>
      <c r="B85" s="4" t="s">
        <v>2224</v>
      </c>
      <c r="C85" s="4" t="s">
        <v>2224</v>
      </c>
      <c r="D85" s="4" t="s">
        <v>2176</v>
      </c>
      <c r="E85" s="59">
        <v>1571</v>
      </c>
    </row>
    <row r="86" spans="1:5" x14ac:dyDescent="0.25">
      <c r="A86" s="58">
        <v>3211601511001</v>
      </c>
      <c r="B86" s="4" t="s">
        <v>1312</v>
      </c>
      <c r="C86" s="4" t="s">
        <v>2501</v>
      </c>
      <c r="D86" s="4" t="s">
        <v>2502</v>
      </c>
      <c r="E86" s="59">
        <v>33474</v>
      </c>
    </row>
    <row r="87" spans="1:5" x14ac:dyDescent="0.25">
      <c r="A87" s="58">
        <v>3211601521001</v>
      </c>
      <c r="B87" s="4" t="s">
        <v>1311</v>
      </c>
      <c r="C87" s="4" t="s">
        <v>2503</v>
      </c>
      <c r="D87" s="4" t="s">
        <v>2406</v>
      </c>
      <c r="E87" s="59">
        <v>205</v>
      </c>
    </row>
    <row r="88" spans="1:5" x14ac:dyDescent="0.25">
      <c r="A88" s="58">
        <v>3211601611001</v>
      </c>
      <c r="B88" s="4" t="s">
        <v>1244</v>
      </c>
      <c r="C88" s="4" t="s">
        <v>2227</v>
      </c>
      <c r="D88" s="4" t="s">
        <v>2165</v>
      </c>
      <c r="E88" s="59">
        <v>250</v>
      </c>
    </row>
    <row r="89" spans="1:5" x14ac:dyDescent="0.25">
      <c r="A89" s="58">
        <v>3211604115001</v>
      </c>
      <c r="B89" s="4" t="s">
        <v>2234</v>
      </c>
      <c r="C89" s="4" t="s">
        <v>2234</v>
      </c>
      <c r="D89" s="4" t="s">
        <v>2235</v>
      </c>
      <c r="E89" s="59">
        <v>1711</v>
      </c>
    </row>
    <row r="90" spans="1:5" x14ac:dyDescent="0.25">
      <c r="A90" s="58">
        <v>3211608213001</v>
      </c>
      <c r="B90" s="4" t="s">
        <v>1143</v>
      </c>
      <c r="C90" s="4" t="s">
        <v>2237</v>
      </c>
      <c r="D90" s="4" t="s">
        <v>2176</v>
      </c>
      <c r="E90" s="59">
        <v>109</v>
      </c>
    </row>
    <row r="91" spans="1:5" x14ac:dyDescent="0.25">
      <c r="A91" s="58">
        <v>3211701611001</v>
      </c>
      <c r="B91" s="4" t="s">
        <v>856</v>
      </c>
      <c r="C91" s="4" t="s">
        <v>2239</v>
      </c>
      <c r="D91" s="4" t="s">
        <v>2214</v>
      </c>
      <c r="E91" s="59">
        <v>6200</v>
      </c>
    </row>
    <row r="92" spans="1:5" x14ac:dyDescent="0.25">
      <c r="A92" s="58">
        <v>3211701621001</v>
      </c>
      <c r="B92" s="4" t="s">
        <v>855</v>
      </c>
      <c r="C92" s="4" t="s">
        <v>855</v>
      </c>
      <c r="D92" s="4" t="s">
        <v>2163</v>
      </c>
      <c r="E92" s="59">
        <v>55215</v>
      </c>
    </row>
    <row r="93" spans="1:5" x14ac:dyDescent="0.25">
      <c r="A93" s="58">
        <v>3211701711001</v>
      </c>
      <c r="B93" s="4" t="s">
        <v>1004</v>
      </c>
      <c r="C93" s="4" t="s">
        <v>1004</v>
      </c>
      <c r="D93" s="4" t="s">
        <v>2504</v>
      </c>
      <c r="E93" s="59">
        <v>12764</v>
      </c>
    </row>
    <row r="94" spans="1:5" x14ac:dyDescent="0.25">
      <c r="A94" s="58">
        <v>3211701722001</v>
      </c>
      <c r="B94" s="4" t="s">
        <v>1003</v>
      </c>
      <c r="C94" s="4" t="s">
        <v>1003</v>
      </c>
      <c r="D94" s="4" t="s">
        <v>2505</v>
      </c>
      <c r="E94" s="59">
        <v>2945</v>
      </c>
    </row>
    <row r="95" spans="1:5" x14ac:dyDescent="0.25">
      <c r="A95" s="58">
        <v>3211701741001</v>
      </c>
      <c r="B95" s="4" t="s">
        <v>1005</v>
      </c>
      <c r="C95" s="4" t="s">
        <v>1005</v>
      </c>
      <c r="D95" s="4" t="s">
        <v>2416</v>
      </c>
      <c r="E95" s="59">
        <v>10890</v>
      </c>
    </row>
    <row r="96" spans="1:5" x14ac:dyDescent="0.25">
      <c r="A96" s="58">
        <v>3211702111001</v>
      </c>
      <c r="B96" s="4" t="s">
        <v>853</v>
      </c>
      <c r="C96" s="4" t="s">
        <v>2240</v>
      </c>
      <c r="D96" s="4" t="s">
        <v>2241</v>
      </c>
      <c r="E96" s="59">
        <v>5440</v>
      </c>
    </row>
    <row r="97" spans="1:5" x14ac:dyDescent="0.25">
      <c r="A97" s="58">
        <v>3211703101001</v>
      </c>
      <c r="B97" s="4" t="s">
        <v>1001</v>
      </c>
      <c r="C97" s="4" t="s">
        <v>1001</v>
      </c>
      <c r="D97" s="4" t="s">
        <v>2186</v>
      </c>
      <c r="E97" s="59">
        <v>474</v>
      </c>
    </row>
    <row r="98" spans="1:5" x14ac:dyDescent="0.25">
      <c r="A98" s="58">
        <v>3211704311001</v>
      </c>
      <c r="B98" s="4" t="s">
        <v>1025</v>
      </c>
      <c r="C98" s="4" t="s">
        <v>1025</v>
      </c>
      <c r="D98" s="4" t="s">
        <v>2163</v>
      </c>
      <c r="E98" s="59">
        <v>27850</v>
      </c>
    </row>
    <row r="99" spans="1:5" x14ac:dyDescent="0.25">
      <c r="A99" s="58">
        <v>3211704321001</v>
      </c>
      <c r="B99" s="4" t="s">
        <v>1026</v>
      </c>
      <c r="C99" s="4" t="s">
        <v>1026</v>
      </c>
      <c r="D99" s="4" t="s">
        <v>2165</v>
      </c>
      <c r="E99" s="59">
        <v>20465</v>
      </c>
    </row>
    <row r="100" spans="1:5" x14ac:dyDescent="0.25">
      <c r="A100" s="58">
        <v>3211704901001</v>
      </c>
      <c r="B100" s="4" t="s">
        <v>1182</v>
      </c>
      <c r="C100" s="4" t="s">
        <v>1182</v>
      </c>
      <c r="D100" s="4" t="s">
        <v>2197</v>
      </c>
      <c r="E100" s="59">
        <v>27140</v>
      </c>
    </row>
    <row r="101" spans="1:5" x14ac:dyDescent="0.25">
      <c r="A101" s="58">
        <v>3211704911001</v>
      </c>
      <c r="B101" s="4" t="s">
        <v>1181</v>
      </c>
      <c r="C101" s="4" t="s">
        <v>2246</v>
      </c>
      <c r="D101" s="4" t="s">
        <v>2114</v>
      </c>
      <c r="E101" s="59">
        <v>22355</v>
      </c>
    </row>
    <row r="102" spans="1:5" x14ac:dyDescent="0.25">
      <c r="A102" s="58">
        <v>3211801201001</v>
      </c>
      <c r="B102" s="4" t="s">
        <v>959</v>
      </c>
      <c r="C102" s="4" t="s">
        <v>2247</v>
      </c>
      <c r="D102" s="4" t="s">
        <v>2197</v>
      </c>
      <c r="E102" s="59">
        <v>16774</v>
      </c>
    </row>
    <row r="103" spans="1:5" x14ac:dyDescent="0.25">
      <c r="A103" s="58">
        <v>3211801321001</v>
      </c>
      <c r="B103" s="4" t="s">
        <v>1045</v>
      </c>
      <c r="C103" s="4" t="s">
        <v>2506</v>
      </c>
      <c r="D103" s="4" t="s">
        <v>2114</v>
      </c>
      <c r="E103" s="59">
        <v>3290</v>
      </c>
    </row>
    <row r="104" spans="1:5" x14ac:dyDescent="0.25">
      <c r="A104" s="58">
        <v>3211802311001</v>
      </c>
      <c r="B104" s="4" t="s">
        <v>1233</v>
      </c>
      <c r="C104" s="4" t="s">
        <v>2250</v>
      </c>
      <c r="D104" s="4" t="s">
        <v>2114</v>
      </c>
      <c r="E104" s="59">
        <v>17030</v>
      </c>
    </row>
    <row r="105" spans="1:5" x14ac:dyDescent="0.25">
      <c r="A105" s="58">
        <v>3211901321001</v>
      </c>
      <c r="B105" s="4" t="s">
        <v>2507</v>
      </c>
      <c r="C105" s="4" t="s">
        <v>2507</v>
      </c>
      <c r="D105" s="4" t="s">
        <v>2120</v>
      </c>
      <c r="E105" s="59">
        <v>7739</v>
      </c>
    </row>
    <row r="106" spans="1:5" x14ac:dyDescent="0.25">
      <c r="A106" s="58">
        <v>3211901422001</v>
      </c>
      <c r="B106" s="4" t="s">
        <v>1039</v>
      </c>
      <c r="C106" s="4" t="s">
        <v>2251</v>
      </c>
      <c r="D106" s="4" t="s">
        <v>2252</v>
      </c>
      <c r="E106" s="59">
        <v>2558</v>
      </c>
    </row>
    <row r="107" spans="1:5" x14ac:dyDescent="0.25">
      <c r="A107" s="58">
        <v>3211901432001</v>
      </c>
      <c r="B107" s="4" t="s">
        <v>1036</v>
      </c>
      <c r="C107" s="4" t="s">
        <v>1036</v>
      </c>
      <c r="D107" s="4" t="s">
        <v>2508</v>
      </c>
      <c r="E107" s="59">
        <v>603</v>
      </c>
    </row>
    <row r="108" spans="1:5" x14ac:dyDescent="0.25">
      <c r="A108" s="58">
        <v>3211902522001</v>
      </c>
      <c r="B108" s="4" t="s">
        <v>2256</v>
      </c>
      <c r="C108" s="4" t="s">
        <v>2256</v>
      </c>
      <c r="D108" s="4" t="s">
        <v>2257</v>
      </c>
      <c r="E108" s="59">
        <v>645</v>
      </c>
    </row>
    <row r="109" spans="1:5" x14ac:dyDescent="0.25">
      <c r="A109" s="58">
        <v>3211905111001</v>
      </c>
      <c r="B109" s="4" t="s">
        <v>1068</v>
      </c>
      <c r="C109" s="4" t="s">
        <v>2263</v>
      </c>
      <c r="D109" s="4" t="s">
        <v>2262</v>
      </c>
      <c r="E109" s="59">
        <v>47</v>
      </c>
    </row>
    <row r="110" spans="1:5" x14ac:dyDescent="0.25">
      <c r="A110" s="58">
        <v>3212001111001</v>
      </c>
      <c r="B110" s="4" t="s">
        <v>842</v>
      </c>
      <c r="C110" s="4" t="s">
        <v>2509</v>
      </c>
      <c r="D110" s="4" t="s">
        <v>2406</v>
      </c>
      <c r="E110" s="59">
        <v>31217</v>
      </c>
    </row>
    <row r="111" spans="1:5" x14ac:dyDescent="0.25">
      <c r="A111" s="58">
        <v>3212002317001</v>
      </c>
      <c r="B111" s="4" t="s">
        <v>1348</v>
      </c>
      <c r="C111" s="4" t="s">
        <v>2270</v>
      </c>
      <c r="D111" s="4" t="s">
        <v>2171</v>
      </c>
      <c r="E111" s="59">
        <v>46</v>
      </c>
    </row>
    <row r="112" spans="1:5" x14ac:dyDescent="0.25">
      <c r="A112" s="58">
        <v>3212004311001</v>
      </c>
      <c r="B112" s="4" t="s">
        <v>884</v>
      </c>
      <c r="C112" s="4" t="s">
        <v>2510</v>
      </c>
      <c r="D112" s="4" t="s">
        <v>2489</v>
      </c>
      <c r="E112" s="59">
        <v>30</v>
      </c>
    </row>
    <row r="113" spans="1:5" x14ac:dyDescent="0.25">
      <c r="A113" s="58">
        <v>3212005002001</v>
      </c>
      <c r="B113" s="4" t="s">
        <v>825</v>
      </c>
      <c r="C113" s="4" t="s">
        <v>2282</v>
      </c>
      <c r="D113" s="4" t="s">
        <v>2283</v>
      </c>
      <c r="E113" s="59">
        <v>786</v>
      </c>
    </row>
    <row r="114" spans="1:5" x14ac:dyDescent="0.25">
      <c r="A114" s="58">
        <v>3212005211001</v>
      </c>
      <c r="B114" s="4" t="s">
        <v>2284</v>
      </c>
      <c r="C114" s="4" t="s">
        <v>2284</v>
      </c>
      <c r="D114" s="4" t="s">
        <v>2285</v>
      </c>
      <c r="E114" s="59">
        <v>1132</v>
      </c>
    </row>
    <row r="115" spans="1:5" x14ac:dyDescent="0.25">
      <c r="A115" s="58">
        <v>3212005322001</v>
      </c>
      <c r="B115" s="4" t="s">
        <v>1070</v>
      </c>
      <c r="C115" s="4" t="s">
        <v>2511</v>
      </c>
      <c r="D115" s="4" t="s">
        <v>2161</v>
      </c>
      <c r="E115" s="59">
        <v>29</v>
      </c>
    </row>
    <row r="116" spans="1:5" x14ac:dyDescent="0.25">
      <c r="A116" s="58">
        <v>3212005841001</v>
      </c>
      <c r="B116" s="4" t="s">
        <v>2289</v>
      </c>
      <c r="C116" s="4" t="s">
        <v>2289</v>
      </c>
      <c r="D116" s="4" t="s">
        <v>2084</v>
      </c>
      <c r="E116" s="59">
        <v>39914</v>
      </c>
    </row>
    <row r="117" spans="1:5" x14ac:dyDescent="0.25">
      <c r="A117" s="58">
        <v>3212006716001</v>
      </c>
      <c r="B117" s="4" t="s">
        <v>2292</v>
      </c>
      <c r="C117" s="4" t="s">
        <v>2292</v>
      </c>
      <c r="D117" s="4" t="s">
        <v>2293</v>
      </c>
      <c r="E117" s="59">
        <v>1374</v>
      </c>
    </row>
    <row r="118" spans="1:5" x14ac:dyDescent="0.25">
      <c r="A118" s="58">
        <v>3212101207001</v>
      </c>
      <c r="B118" s="4" t="s">
        <v>1222</v>
      </c>
      <c r="C118" s="4" t="s">
        <v>1222</v>
      </c>
      <c r="D118" s="4" t="s">
        <v>2512</v>
      </c>
      <c r="E118" s="59">
        <v>406</v>
      </c>
    </row>
    <row r="119" spans="1:5" x14ac:dyDescent="0.25">
      <c r="A119" s="58">
        <v>3212101507001</v>
      </c>
      <c r="B119" s="4" t="s">
        <v>1327</v>
      </c>
      <c r="C119" s="4" t="s">
        <v>2301</v>
      </c>
      <c r="D119" s="4" t="s">
        <v>2302</v>
      </c>
      <c r="E119" s="59">
        <v>396</v>
      </c>
    </row>
    <row r="120" spans="1:5" x14ac:dyDescent="0.25">
      <c r="A120" s="58">
        <v>3212101717001</v>
      </c>
      <c r="B120" s="4" t="s">
        <v>1132</v>
      </c>
      <c r="C120" s="4" t="s">
        <v>2304</v>
      </c>
      <c r="D120" s="4" t="s">
        <v>2305</v>
      </c>
      <c r="E120" s="59">
        <v>2544</v>
      </c>
    </row>
    <row r="121" spans="1:5" x14ac:dyDescent="0.25">
      <c r="A121" s="58">
        <v>3212101727001</v>
      </c>
      <c r="B121" s="4" t="s">
        <v>1133</v>
      </c>
      <c r="C121" s="4" t="s">
        <v>2306</v>
      </c>
      <c r="D121" s="4" t="s">
        <v>2171</v>
      </c>
      <c r="E121" s="59">
        <v>164</v>
      </c>
    </row>
    <row r="122" spans="1:5" x14ac:dyDescent="0.25">
      <c r="A122" s="58">
        <v>3212101817001</v>
      </c>
      <c r="B122" s="4" t="s">
        <v>1384</v>
      </c>
      <c r="C122" s="4" t="s">
        <v>2513</v>
      </c>
      <c r="D122" s="4" t="s">
        <v>2285</v>
      </c>
      <c r="E122" s="59">
        <v>150</v>
      </c>
    </row>
    <row r="123" spans="1:5" x14ac:dyDescent="0.25">
      <c r="A123" s="58">
        <v>3212103313001</v>
      </c>
      <c r="B123" s="4" t="s">
        <v>1151</v>
      </c>
      <c r="C123" s="4" t="s">
        <v>2514</v>
      </c>
      <c r="D123" s="4" t="s">
        <v>2515</v>
      </c>
      <c r="E123" s="59">
        <v>238</v>
      </c>
    </row>
    <row r="124" spans="1:5" x14ac:dyDescent="0.25">
      <c r="A124" s="58">
        <v>3212301403001</v>
      </c>
      <c r="B124" s="4" t="s">
        <v>1386</v>
      </c>
      <c r="C124" s="4" t="s">
        <v>2516</v>
      </c>
      <c r="D124" s="4" t="s">
        <v>2517</v>
      </c>
      <c r="E124" s="59">
        <v>567</v>
      </c>
    </row>
    <row r="125" spans="1:5" x14ac:dyDescent="0.25">
      <c r="A125" s="58">
        <v>3212301405001</v>
      </c>
      <c r="B125" s="4" t="s">
        <v>1388</v>
      </c>
      <c r="C125" s="4" t="s">
        <v>2518</v>
      </c>
      <c r="D125" s="4" t="s">
        <v>2519</v>
      </c>
      <c r="E125" s="59">
        <v>95</v>
      </c>
    </row>
    <row r="126" spans="1:5" x14ac:dyDescent="0.25">
      <c r="A126" s="58">
        <v>3212301407001</v>
      </c>
      <c r="B126" s="4" t="s">
        <v>2315</v>
      </c>
      <c r="C126" s="4" t="s">
        <v>2316</v>
      </c>
      <c r="D126" s="4" t="s">
        <v>2317</v>
      </c>
      <c r="E126" s="59">
        <v>188</v>
      </c>
    </row>
    <row r="127" spans="1:5" x14ac:dyDescent="0.25">
      <c r="A127" s="58">
        <v>3212301423001</v>
      </c>
      <c r="B127" s="4" t="s">
        <v>1381</v>
      </c>
      <c r="C127" s="4" t="s">
        <v>2459</v>
      </c>
      <c r="D127" s="4" t="s">
        <v>2323</v>
      </c>
      <c r="E127" s="59">
        <v>44</v>
      </c>
    </row>
    <row r="128" spans="1:5" x14ac:dyDescent="0.25">
      <c r="A128" s="58">
        <v>3212301523001</v>
      </c>
      <c r="B128" s="4" t="s">
        <v>1012</v>
      </c>
      <c r="C128" s="4" t="s">
        <v>1012</v>
      </c>
      <c r="D128" s="4" t="s">
        <v>2318</v>
      </c>
      <c r="E128" s="59">
        <v>115</v>
      </c>
    </row>
    <row r="129" spans="1:5" x14ac:dyDescent="0.25">
      <c r="A129" s="58">
        <v>3212302313001</v>
      </c>
      <c r="B129" s="4" t="s">
        <v>1405</v>
      </c>
      <c r="C129" s="4" t="s">
        <v>2319</v>
      </c>
      <c r="D129" s="4" t="s">
        <v>2320</v>
      </c>
      <c r="E129" s="59">
        <v>136</v>
      </c>
    </row>
    <row r="130" spans="1:5" x14ac:dyDescent="0.25">
      <c r="A130" s="58">
        <v>3212303013001</v>
      </c>
      <c r="B130" s="4" t="s">
        <v>1075</v>
      </c>
      <c r="C130" s="4" t="s">
        <v>2321</v>
      </c>
      <c r="D130" s="4" t="s">
        <v>2318</v>
      </c>
      <c r="E130" s="59">
        <v>25</v>
      </c>
    </row>
    <row r="131" spans="1:5" x14ac:dyDescent="0.25">
      <c r="A131" s="58">
        <v>3212303713001</v>
      </c>
      <c r="B131" s="4" t="s">
        <v>1290</v>
      </c>
      <c r="C131" s="4" t="s">
        <v>2322</v>
      </c>
      <c r="D131" s="4" t="s">
        <v>2323</v>
      </c>
      <c r="E131" s="59">
        <v>225</v>
      </c>
    </row>
    <row r="132" spans="1:5" x14ac:dyDescent="0.25">
      <c r="A132" s="58">
        <v>3212305113001</v>
      </c>
      <c r="B132" s="4" t="s">
        <v>2324</v>
      </c>
      <c r="C132" s="4" t="s">
        <v>2324</v>
      </c>
      <c r="D132" s="4" t="s">
        <v>2325</v>
      </c>
      <c r="E132" s="59">
        <v>720</v>
      </c>
    </row>
    <row r="133" spans="1:5" x14ac:dyDescent="0.25">
      <c r="A133" s="58">
        <v>3212305115001</v>
      </c>
      <c r="B133" s="4" t="s">
        <v>2324</v>
      </c>
      <c r="C133" s="4" t="s">
        <v>2324</v>
      </c>
      <c r="D133" s="4" t="s">
        <v>2460</v>
      </c>
      <c r="E133" s="59">
        <v>596</v>
      </c>
    </row>
    <row r="134" spans="1:5" x14ac:dyDescent="0.25">
      <c r="A134" s="58">
        <v>3212401525001</v>
      </c>
      <c r="B134" s="4" t="s">
        <v>2326</v>
      </c>
      <c r="C134" s="4" t="s">
        <v>2326</v>
      </c>
      <c r="D134" s="4" t="s">
        <v>2327</v>
      </c>
      <c r="E134" s="59">
        <v>886</v>
      </c>
    </row>
    <row r="135" spans="1:5" x14ac:dyDescent="0.25">
      <c r="A135" s="58">
        <v>3212502255001</v>
      </c>
      <c r="B135" s="4" t="s">
        <v>1076</v>
      </c>
      <c r="C135" s="4" t="s">
        <v>1076</v>
      </c>
      <c r="D135" s="4" t="s">
        <v>2332</v>
      </c>
      <c r="E135" s="59">
        <v>61</v>
      </c>
    </row>
    <row r="136" spans="1:5" x14ac:dyDescent="0.25">
      <c r="A136" s="58">
        <v>3212502411001</v>
      </c>
      <c r="B136" s="4" t="s">
        <v>1206</v>
      </c>
      <c r="C136" s="4" t="s">
        <v>2333</v>
      </c>
      <c r="D136" s="4" t="s">
        <v>2334</v>
      </c>
      <c r="E136" s="59">
        <v>13896</v>
      </c>
    </row>
    <row r="137" spans="1:5" x14ac:dyDescent="0.25">
      <c r="A137" s="58">
        <v>3212502432001</v>
      </c>
      <c r="B137" s="4" t="s">
        <v>1205</v>
      </c>
      <c r="C137" s="4" t="s">
        <v>2335</v>
      </c>
      <c r="D137" s="4" t="s">
        <v>2169</v>
      </c>
      <c r="E137" s="59">
        <v>1335</v>
      </c>
    </row>
    <row r="138" spans="1:5" x14ac:dyDescent="0.25">
      <c r="A138" s="58">
        <v>3212502511001</v>
      </c>
      <c r="B138" s="4" t="s">
        <v>919</v>
      </c>
      <c r="C138" s="4" t="s">
        <v>2336</v>
      </c>
      <c r="D138" s="4" t="s">
        <v>2084</v>
      </c>
      <c r="E138" s="59">
        <v>11512</v>
      </c>
    </row>
    <row r="139" spans="1:5" x14ac:dyDescent="0.25">
      <c r="A139" s="58">
        <v>3212503121001</v>
      </c>
      <c r="B139" s="4" t="s">
        <v>1108</v>
      </c>
      <c r="C139" s="4" t="s">
        <v>2337</v>
      </c>
      <c r="D139" s="4" t="s">
        <v>2084</v>
      </c>
      <c r="E139" s="59">
        <v>857</v>
      </c>
    </row>
    <row r="140" spans="1:5" x14ac:dyDescent="0.25">
      <c r="A140" s="58">
        <v>3212504311001</v>
      </c>
      <c r="B140" s="4" t="s">
        <v>1368</v>
      </c>
      <c r="C140" s="4" t="s">
        <v>2520</v>
      </c>
      <c r="D140" s="4" t="s">
        <v>2163</v>
      </c>
      <c r="E140" s="59">
        <v>250</v>
      </c>
    </row>
    <row r="141" spans="1:5" x14ac:dyDescent="0.25">
      <c r="A141" s="58">
        <v>3212504321001</v>
      </c>
      <c r="B141" s="4" t="s">
        <v>2521</v>
      </c>
      <c r="C141" s="4" t="s">
        <v>2520</v>
      </c>
      <c r="D141" s="4" t="s">
        <v>2522</v>
      </c>
      <c r="E141" s="59">
        <v>12935</v>
      </c>
    </row>
    <row r="142" spans="1:5" x14ac:dyDescent="0.25">
      <c r="A142" s="58">
        <v>3212506111001</v>
      </c>
      <c r="B142" s="4" t="s">
        <v>1154</v>
      </c>
      <c r="C142" s="4" t="s">
        <v>2523</v>
      </c>
      <c r="D142" s="4" t="s">
        <v>2334</v>
      </c>
      <c r="E142" s="59">
        <v>2540</v>
      </c>
    </row>
    <row r="143" spans="1:5" x14ac:dyDescent="0.25">
      <c r="A143" s="58">
        <v>3212509111001</v>
      </c>
      <c r="B143" s="4" t="s">
        <v>1115</v>
      </c>
      <c r="C143" s="4" t="s">
        <v>1115</v>
      </c>
      <c r="D143" s="4" t="s">
        <v>2348</v>
      </c>
      <c r="E143" s="59">
        <v>40</v>
      </c>
    </row>
    <row r="144" spans="1:5" x14ac:dyDescent="0.25">
      <c r="A144" s="58">
        <v>3212509302001</v>
      </c>
      <c r="B144" s="4" t="s">
        <v>1371</v>
      </c>
      <c r="C144" s="4" t="s">
        <v>2351</v>
      </c>
      <c r="D144" s="4" t="s">
        <v>2352</v>
      </c>
      <c r="E144" s="59">
        <v>744</v>
      </c>
    </row>
    <row r="145" spans="1:5" x14ac:dyDescent="0.25">
      <c r="A145" s="58">
        <v>3212509311001</v>
      </c>
      <c r="B145" s="4" t="s">
        <v>1372</v>
      </c>
      <c r="C145" s="4" t="s">
        <v>2524</v>
      </c>
      <c r="D145" s="4" t="s">
        <v>2114</v>
      </c>
      <c r="E145" s="59">
        <v>744</v>
      </c>
    </row>
    <row r="146" spans="1:5" x14ac:dyDescent="0.25">
      <c r="A146" s="58">
        <v>3212509321001</v>
      </c>
      <c r="B146" s="4" t="s">
        <v>1370</v>
      </c>
      <c r="C146" s="4" t="s">
        <v>1370</v>
      </c>
      <c r="D146" s="4" t="s">
        <v>2525</v>
      </c>
      <c r="E146" s="59">
        <v>165</v>
      </c>
    </row>
    <row r="147" spans="1:5" x14ac:dyDescent="0.25">
      <c r="A147" s="58">
        <v>3212601111001</v>
      </c>
      <c r="B147" s="4" t="s">
        <v>887</v>
      </c>
      <c r="C147" s="4" t="s">
        <v>2357</v>
      </c>
      <c r="D147" s="4" t="s">
        <v>2197</v>
      </c>
      <c r="E147" s="59">
        <v>37874</v>
      </c>
    </row>
    <row r="148" spans="1:5" x14ac:dyDescent="0.25">
      <c r="A148" s="58">
        <v>3212601211001</v>
      </c>
      <c r="B148" s="4" t="s">
        <v>937</v>
      </c>
      <c r="C148" s="4" t="s">
        <v>2526</v>
      </c>
      <c r="D148" s="4" t="s">
        <v>2348</v>
      </c>
      <c r="E148" s="59">
        <v>415</v>
      </c>
    </row>
    <row r="149" spans="1:5" x14ac:dyDescent="0.25">
      <c r="A149" s="58">
        <v>3212601372001</v>
      </c>
      <c r="B149" s="4" t="s">
        <v>1131</v>
      </c>
      <c r="C149" s="4" t="s">
        <v>1131</v>
      </c>
      <c r="D149" s="4" t="s">
        <v>2380</v>
      </c>
      <c r="E149" s="59">
        <v>140</v>
      </c>
    </row>
    <row r="150" spans="1:5" x14ac:dyDescent="0.25">
      <c r="A150" s="58">
        <v>3212601411001</v>
      </c>
      <c r="B150" s="4" t="s">
        <v>1056</v>
      </c>
      <c r="C150" s="4" t="s">
        <v>2358</v>
      </c>
      <c r="D150" s="4" t="s">
        <v>2359</v>
      </c>
      <c r="E150" s="59">
        <v>8250</v>
      </c>
    </row>
    <row r="151" spans="1:5" x14ac:dyDescent="0.25">
      <c r="A151" s="58">
        <v>3212601421001</v>
      </c>
      <c r="B151" s="4" t="s">
        <v>1055</v>
      </c>
      <c r="C151" s="4" t="s">
        <v>2358</v>
      </c>
      <c r="D151" s="4" t="s">
        <v>2361</v>
      </c>
      <c r="E151" s="59">
        <v>9216</v>
      </c>
    </row>
    <row r="152" spans="1:5" x14ac:dyDescent="0.25">
      <c r="A152" s="58">
        <v>3212601511001</v>
      </c>
      <c r="B152" s="4" t="s">
        <v>2527</v>
      </c>
      <c r="C152" s="4" t="s">
        <v>2528</v>
      </c>
      <c r="D152" s="4" t="s">
        <v>2135</v>
      </c>
      <c r="E152" s="59">
        <v>10500</v>
      </c>
    </row>
    <row r="153" spans="1:5" x14ac:dyDescent="0.25">
      <c r="A153" s="58">
        <v>3212601512001</v>
      </c>
      <c r="B153" s="4" t="s">
        <v>1127</v>
      </c>
      <c r="C153" s="4" t="s">
        <v>2529</v>
      </c>
      <c r="D153" s="4" t="s">
        <v>2329</v>
      </c>
      <c r="E153" s="59">
        <v>206</v>
      </c>
    </row>
    <row r="154" spans="1:5" x14ac:dyDescent="0.25">
      <c r="A154" s="58">
        <v>3212601521001</v>
      </c>
      <c r="B154" s="4" t="s">
        <v>2362</v>
      </c>
      <c r="C154" s="4" t="s">
        <v>2362</v>
      </c>
      <c r="D154" s="4" t="s">
        <v>2363</v>
      </c>
      <c r="E154" s="59">
        <v>10575</v>
      </c>
    </row>
    <row r="155" spans="1:5" x14ac:dyDescent="0.25">
      <c r="A155" s="58">
        <v>3212601522001</v>
      </c>
      <c r="B155" s="4" t="s">
        <v>1130</v>
      </c>
      <c r="C155" s="4" t="s">
        <v>2530</v>
      </c>
      <c r="D155" s="4" t="s">
        <v>2531</v>
      </c>
      <c r="E155" s="59">
        <v>256</v>
      </c>
    </row>
    <row r="156" spans="1:5" x14ac:dyDescent="0.25">
      <c r="A156" s="58">
        <v>3212601541001</v>
      </c>
      <c r="B156" s="4" t="s">
        <v>2532</v>
      </c>
      <c r="C156" s="4" t="s">
        <v>2532</v>
      </c>
      <c r="D156" s="4" t="s">
        <v>2079</v>
      </c>
      <c r="E156" s="59">
        <v>15060</v>
      </c>
    </row>
    <row r="157" spans="1:5" x14ac:dyDescent="0.25">
      <c r="A157" s="58">
        <v>3212602912001</v>
      </c>
      <c r="B157" s="4" t="s">
        <v>2366</v>
      </c>
      <c r="C157" s="4" t="s">
        <v>2367</v>
      </c>
      <c r="D157" s="4" t="s">
        <v>2368</v>
      </c>
      <c r="E157" s="59">
        <v>138</v>
      </c>
    </row>
    <row r="158" spans="1:5" x14ac:dyDescent="0.25">
      <c r="A158" s="58">
        <v>3212602922001</v>
      </c>
      <c r="B158" s="4" t="s">
        <v>1396</v>
      </c>
      <c r="C158" s="4" t="s">
        <v>2533</v>
      </c>
      <c r="D158" s="4" t="s">
        <v>2534</v>
      </c>
      <c r="E158" s="59">
        <v>122</v>
      </c>
    </row>
    <row r="159" spans="1:5" x14ac:dyDescent="0.25">
      <c r="A159" s="58">
        <v>3212701811001</v>
      </c>
      <c r="B159" s="4" t="s">
        <v>979</v>
      </c>
      <c r="C159" s="4" t="s">
        <v>979</v>
      </c>
      <c r="D159" s="4" t="s">
        <v>2084</v>
      </c>
      <c r="E159" s="59">
        <v>1727</v>
      </c>
    </row>
    <row r="160" spans="1:5" x14ac:dyDescent="0.25">
      <c r="A160" s="58">
        <v>3212701912001</v>
      </c>
      <c r="B160" s="4" t="s">
        <v>845</v>
      </c>
      <c r="C160" s="4" t="s">
        <v>845</v>
      </c>
      <c r="D160" s="4" t="s">
        <v>2086</v>
      </c>
      <c r="E160" s="59">
        <v>187</v>
      </c>
    </row>
    <row r="161" spans="1:5" x14ac:dyDescent="0.25">
      <c r="A161" s="58">
        <v>3219999018001</v>
      </c>
      <c r="B161" s="4" t="s">
        <v>1428</v>
      </c>
      <c r="C161" s="4" t="s">
        <v>2370</v>
      </c>
      <c r="D161" s="4" t="s">
        <v>2371</v>
      </c>
      <c r="E161" s="59">
        <v>34</v>
      </c>
    </row>
    <row r="162" spans="1:5" x14ac:dyDescent="0.25">
      <c r="A162" s="58">
        <v>3219999059001</v>
      </c>
      <c r="B162" s="4" t="s">
        <v>1356</v>
      </c>
      <c r="C162" s="4" t="s">
        <v>1356</v>
      </c>
      <c r="D162" s="4" t="s">
        <v>2241</v>
      </c>
      <c r="E162" s="59">
        <v>2094</v>
      </c>
    </row>
    <row r="163" spans="1:5" x14ac:dyDescent="0.25">
      <c r="A163" s="58">
        <v>3219999066001</v>
      </c>
      <c r="B163" s="4" t="s">
        <v>1158</v>
      </c>
      <c r="C163" s="4" t="s">
        <v>2535</v>
      </c>
      <c r="D163" s="4" t="s">
        <v>2495</v>
      </c>
      <c r="E163" s="59">
        <v>785</v>
      </c>
    </row>
    <row r="164" spans="1:5" x14ac:dyDescent="0.25">
      <c r="A164" s="58">
        <v>3219999071001</v>
      </c>
      <c r="B164" s="4" t="s">
        <v>2536</v>
      </c>
      <c r="C164" s="4" t="s">
        <v>2536</v>
      </c>
      <c r="D164" s="4" t="s">
        <v>2120</v>
      </c>
      <c r="E164" s="59">
        <v>14640</v>
      </c>
    </row>
    <row r="165" spans="1:5" x14ac:dyDescent="0.25">
      <c r="A165" s="58">
        <v>3219999073001</v>
      </c>
      <c r="B165" s="4" t="s">
        <v>1159</v>
      </c>
      <c r="C165" s="4" t="s">
        <v>1159</v>
      </c>
      <c r="D165" s="4" t="s">
        <v>2084</v>
      </c>
      <c r="E165" s="59">
        <v>1931</v>
      </c>
    </row>
    <row r="166" spans="1:5" x14ac:dyDescent="0.25">
      <c r="A166" s="58">
        <v>3219999077001</v>
      </c>
      <c r="B166" s="4" t="s">
        <v>2537</v>
      </c>
      <c r="C166" s="4" t="s">
        <v>2537</v>
      </c>
      <c r="D166" s="4" t="s">
        <v>2120</v>
      </c>
      <c r="E166" s="59">
        <v>390</v>
      </c>
    </row>
    <row r="167" spans="1:5" x14ac:dyDescent="0.25">
      <c r="A167" s="58">
        <v>3219999081001</v>
      </c>
      <c r="B167" s="4" t="s">
        <v>1255</v>
      </c>
      <c r="C167" s="4" t="s">
        <v>1255</v>
      </c>
      <c r="D167" s="4" t="s">
        <v>2393</v>
      </c>
      <c r="E167" s="59">
        <v>7020</v>
      </c>
    </row>
    <row r="168" spans="1:5" x14ac:dyDescent="0.25">
      <c r="A168" s="58">
        <v>3219999087001</v>
      </c>
      <c r="B168" s="4" t="s">
        <v>1229</v>
      </c>
      <c r="C168" s="4" t="s">
        <v>1229</v>
      </c>
      <c r="D168" s="4" t="s">
        <v>2241</v>
      </c>
      <c r="E168" s="59">
        <v>10454</v>
      </c>
    </row>
    <row r="169" spans="1:5" x14ac:dyDescent="0.25">
      <c r="A169" s="58">
        <v>3219999089001</v>
      </c>
      <c r="B169" s="4" t="s">
        <v>1424</v>
      </c>
      <c r="C169" s="4" t="s">
        <v>1424</v>
      </c>
      <c r="D169" s="4" t="s">
        <v>2083</v>
      </c>
      <c r="E169" s="59">
        <v>2135</v>
      </c>
    </row>
    <row r="170" spans="1:5" x14ac:dyDescent="0.25">
      <c r="A170" s="58">
        <v>3219999090001</v>
      </c>
      <c r="B170" s="4" t="s">
        <v>1220</v>
      </c>
      <c r="C170" s="4" t="s">
        <v>2538</v>
      </c>
      <c r="D170" s="4" t="s">
        <v>2539</v>
      </c>
      <c r="E170" s="59">
        <v>407</v>
      </c>
    </row>
    <row r="171" spans="1:5" x14ac:dyDescent="0.25">
      <c r="A171" s="58">
        <v>3219999109001</v>
      </c>
      <c r="B171" s="4" t="s">
        <v>1275</v>
      </c>
      <c r="C171" s="4" t="s">
        <v>1275</v>
      </c>
      <c r="D171" s="4" t="s">
        <v>2112</v>
      </c>
      <c r="E171" s="59">
        <v>240</v>
      </c>
    </row>
    <row r="172" spans="1:5" x14ac:dyDescent="0.25">
      <c r="A172" s="58">
        <v>3219999113001</v>
      </c>
      <c r="B172" s="4" t="s">
        <v>818</v>
      </c>
      <c r="C172" s="4" t="s">
        <v>2540</v>
      </c>
      <c r="D172" s="4" t="s">
        <v>2541</v>
      </c>
      <c r="E172" s="59">
        <v>11</v>
      </c>
    </row>
    <row r="173" spans="1:5" x14ac:dyDescent="0.25">
      <c r="A173" s="58">
        <v>3219999115001</v>
      </c>
      <c r="B173" s="4" t="s">
        <v>1253</v>
      </c>
      <c r="C173" s="4" t="s">
        <v>1253</v>
      </c>
      <c r="D173" s="4" t="s">
        <v>2542</v>
      </c>
      <c r="E173" s="59">
        <v>78</v>
      </c>
    </row>
    <row r="174" spans="1:5" x14ac:dyDescent="0.25">
      <c r="A174" s="58">
        <v>3219999134001</v>
      </c>
      <c r="B174" s="4" t="s">
        <v>1285</v>
      </c>
      <c r="C174" s="4" t="s">
        <v>1285</v>
      </c>
      <c r="D174" s="4" t="s">
        <v>2186</v>
      </c>
      <c r="E174" s="59">
        <v>1020</v>
      </c>
    </row>
    <row r="175" spans="1:5" x14ac:dyDescent="0.25">
      <c r="A175" s="58">
        <v>3219999151001</v>
      </c>
      <c r="B175" s="4" t="s">
        <v>896</v>
      </c>
      <c r="C175" s="4" t="s">
        <v>2387</v>
      </c>
      <c r="D175" s="4" t="s">
        <v>2388</v>
      </c>
      <c r="E175" s="59">
        <v>85</v>
      </c>
    </row>
    <row r="176" spans="1:5" x14ac:dyDescent="0.25">
      <c r="A176" s="58">
        <v>3219999178001</v>
      </c>
      <c r="B176" s="4" t="s">
        <v>1254</v>
      </c>
      <c r="C176" s="4" t="s">
        <v>1254</v>
      </c>
      <c r="D176" s="4" t="s">
        <v>2406</v>
      </c>
      <c r="E176" s="59">
        <v>1080</v>
      </c>
    </row>
    <row r="177" spans="1:5" x14ac:dyDescent="0.25">
      <c r="A177" s="58">
        <v>3219999190001</v>
      </c>
      <c r="B177" s="4" t="s">
        <v>909</v>
      </c>
      <c r="C177" s="4" t="s">
        <v>909</v>
      </c>
      <c r="D177" s="4" t="s">
        <v>2391</v>
      </c>
      <c r="E177" s="59">
        <v>935</v>
      </c>
    </row>
    <row r="178" spans="1:5" x14ac:dyDescent="0.25">
      <c r="A178" s="58">
        <v>3219999213001</v>
      </c>
      <c r="B178" s="4" t="s">
        <v>2543</v>
      </c>
      <c r="C178" s="4" t="s">
        <v>2543</v>
      </c>
      <c r="D178" s="4" t="s">
        <v>2544</v>
      </c>
      <c r="E178" s="59">
        <v>28</v>
      </c>
    </row>
    <row r="179" spans="1:5" x14ac:dyDescent="0.25">
      <c r="A179" s="58">
        <v>3219999215001</v>
      </c>
      <c r="B179" s="4" t="s">
        <v>1315</v>
      </c>
      <c r="C179" s="4" t="s">
        <v>1315</v>
      </c>
      <c r="D179" s="4" t="s">
        <v>2083</v>
      </c>
      <c r="E179" s="59">
        <v>2220</v>
      </c>
    </row>
    <row r="180" spans="1:5" x14ac:dyDescent="0.25">
      <c r="A180" s="58">
        <v>3219999219001</v>
      </c>
      <c r="B180" s="4" t="s">
        <v>1362</v>
      </c>
      <c r="C180" s="4" t="s">
        <v>1362</v>
      </c>
      <c r="D180" s="4" t="s">
        <v>2197</v>
      </c>
      <c r="E180" s="59">
        <v>2138</v>
      </c>
    </row>
    <row r="181" spans="1:5" x14ac:dyDescent="0.25">
      <c r="A181" s="58">
        <v>3219999227001</v>
      </c>
      <c r="B181" s="4" t="s">
        <v>899</v>
      </c>
      <c r="C181" s="4" t="s">
        <v>899</v>
      </c>
      <c r="D181" s="4" t="s">
        <v>2153</v>
      </c>
      <c r="E181" s="59">
        <v>800</v>
      </c>
    </row>
    <row r="182" spans="1:5" x14ac:dyDescent="0.25">
      <c r="A182" s="58">
        <v>3219999248001</v>
      </c>
      <c r="B182" s="4" t="s">
        <v>836</v>
      </c>
      <c r="C182" s="4" t="s">
        <v>2545</v>
      </c>
      <c r="D182" s="4" t="s">
        <v>2231</v>
      </c>
      <c r="E182" s="59">
        <v>297</v>
      </c>
    </row>
    <row r="183" spans="1:5" x14ac:dyDescent="0.25">
      <c r="A183" s="58">
        <v>3219999268001</v>
      </c>
      <c r="B183" s="4" t="s">
        <v>1156</v>
      </c>
      <c r="C183" s="4" t="s">
        <v>1156</v>
      </c>
      <c r="D183" s="4" t="s">
        <v>2546</v>
      </c>
      <c r="E183" s="59">
        <v>123</v>
      </c>
    </row>
    <row r="184" spans="1:5" x14ac:dyDescent="0.25">
      <c r="A184" s="58">
        <v>3219999272001</v>
      </c>
      <c r="B184" s="4" t="s">
        <v>1155</v>
      </c>
      <c r="C184" s="4" t="s">
        <v>1155</v>
      </c>
      <c r="D184" s="4" t="s">
        <v>2329</v>
      </c>
      <c r="E184" s="59">
        <v>36</v>
      </c>
    </row>
    <row r="185" spans="1:5" x14ac:dyDescent="0.25">
      <c r="A185" s="58">
        <v>3219999292001</v>
      </c>
      <c r="B185" s="4" t="s">
        <v>1178</v>
      </c>
      <c r="C185" s="4" t="s">
        <v>1178</v>
      </c>
      <c r="D185" s="4" t="s">
        <v>2176</v>
      </c>
      <c r="E185" s="59">
        <v>3</v>
      </c>
    </row>
    <row r="186" spans="1:5" x14ac:dyDescent="0.25">
      <c r="A186" s="58">
        <v>3219999304001</v>
      </c>
      <c r="B186" s="4" t="s">
        <v>1344</v>
      </c>
      <c r="C186" s="4" t="s">
        <v>2547</v>
      </c>
      <c r="D186" s="4" t="s">
        <v>2403</v>
      </c>
      <c r="E186" s="59">
        <v>10700</v>
      </c>
    </row>
    <row r="187" spans="1:5" x14ac:dyDescent="0.25">
      <c r="A187" s="58">
        <v>3219999307001</v>
      </c>
      <c r="B187" s="4" t="s">
        <v>986</v>
      </c>
      <c r="C187" s="4" t="s">
        <v>2548</v>
      </c>
      <c r="D187" s="4" t="s">
        <v>2396</v>
      </c>
      <c r="E187" s="59">
        <v>1062</v>
      </c>
    </row>
    <row r="188" spans="1:5" x14ac:dyDescent="0.25">
      <c r="A188" s="58">
        <v>3219999311001</v>
      </c>
      <c r="B188" s="4" t="s">
        <v>1175</v>
      </c>
      <c r="C188" s="4" t="s">
        <v>2392</v>
      </c>
      <c r="D188" s="4" t="s">
        <v>2393</v>
      </c>
      <c r="E188" s="59">
        <v>1253</v>
      </c>
    </row>
    <row r="189" spans="1:5" x14ac:dyDescent="0.25">
      <c r="A189" s="58">
        <v>3219999339001</v>
      </c>
      <c r="B189" s="4" t="s">
        <v>1395</v>
      </c>
      <c r="C189" s="4" t="s">
        <v>2549</v>
      </c>
      <c r="D189" s="4" t="s">
        <v>2550</v>
      </c>
      <c r="E189" s="59">
        <v>268</v>
      </c>
    </row>
    <row r="190" spans="1:5" x14ac:dyDescent="0.25">
      <c r="A190" s="58">
        <v>3219999375001</v>
      </c>
      <c r="B190" s="4" t="s">
        <v>1308</v>
      </c>
      <c r="C190" s="4" t="s">
        <v>1308</v>
      </c>
      <c r="D190" s="4" t="s">
        <v>2112</v>
      </c>
      <c r="E190" s="59">
        <v>17820</v>
      </c>
    </row>
    <row r="191" spans="1:5" x14ac:dyDescent="0.25">
      <c r="A191" s="58">
        <v>3219999378001</v>
      </c>
      <c r="B191" s="4" t="s">
        <v>1086</v>
      </c>
      <c r="C191" s="4" t="s">
        <v>1086</v>
      </c>
      <c r="D191" s="4" t="s">
        <v>2551</v>
      </c>
      <c r="E191" s="59">
        <v>540</v>
      </c>
    </row>
    <row r="192" spans="1:5" x14ac:dyDescent="0.25">
      <c r="A192" s="58">
        <v>3219999386001</v>
      </c>
      <c r="B192" s="4" t="s">
        <v>2552</v>
      </c>
      <c r="C192" s="4" t="s">
        <v>2552</v>
      </c>
      <c r="D192" s="4" t="s">
        <v>2553</v>
      </c>
      <c r="E192" s="59">
        <v>4101</v>
      </c>
    </row>
    <row r="193" spans="1:5" x14ac:dyDescent="0.25">
      <c r="A193" s="58">
        <v>3219999411001</v>
      </c>
      <c r="B193" s="4" t="s">
        <v>2554</v>
      </c>
      <c r="C193" s="4" t="s">
        <v>2555</v>
      </c>
      <c r="D193" s="4" t="s">
        <v>2135</v>
      </c>
      <c r="E193" s="59">
        <v>3178</v>
      </c>
    </row>
    <row r="194" spans="1:5" x14ac:dyDescent="0.25">
      <c r="A194" s="58">
        <v>3219999414001</v>
      </c>
      <c r="B194" s="4" t="s">
        <v>1366</v>
      </c>
      <c r="C194" s="4" t="s">
        <v>2556</v>
      </c>
      <c r="D194" s="4" t="s">
        <v>2114</v>
      </c>
      <c r="E194" s="59">
        <v>35</v>
      </c>
    </row>
    <row r="195" spans="1:5" x14ac:dyDescent="0.25">
      <c r="A195" s="58">
        <v>3219999420001</v>
      </c>
      <c r="B195" s="4" t="s">
        <v>1041</v>
      </c>
      <c r="C195" s="4" t="s">
        <v>1041</v>
      </c>
      <c r="D195" s="4" t="s">
        <v>2114</v>
      </c>
      <c r="E195" s="59">
        <v>30</v>
      </c>
    </row>
    <row r="196" spans="1:5" x14ac:dyDescent="0.25">
      <c r="A196" s="58">
        <v>3219999431001</v>
      </c>
      <c r="B196" s="4" t="s">
        <v>1355</v>
      </c>
      <c r="C196" s="4" t="s">
        <v>2557</v>
      </c>
      <c r="D196" s="4" t="s">
        <v>2329</v>
      </c>
      <c r="E196" s="59">
        <v>1372</v>
      </c>
    </row>
    <row r="197" spans="1:5" x14ac:dyDescent="0.25">
      <c r="A197" s="58">
        <v>3219999437001</v>
      </c>
      <c r="B197" s="4" t="s">
        <v>1153</v>
      </c>
      <c r="C197" s="4" t="s">
        <v>1153</v>
      </c>
      <c r="D197" s="4" t="s">
        <v>2558</v>
      </c>
      <c r="E197" s="59">
        <v>1071</v>
      </c>
    </row>
    <row r="198" spans="1:5" x14ac:dyDescent="0.25">
      <c r="A198" s="58">
        <v>3219999447001</v>
      </c>
      <c r="B198" s="4" t="s">
        <v>1241</v>
      </c>
      <c r="C198" s="4" t="s">
        <v>1241</v>
      </c>
      <c r="D198" s="4" t="s">
        <v>2411</v>
      </c>
      <c r="E198" s="59">
        <v>72</v>
      </c>
    </row>
    <row r="199" spans="1:5" x14ac:dyDescent="0.25">
      <c r="A199" s="58">
        <v>3219999507001</v>
      </c>
      <c r="B199" s="4" t="s">
        <v>1364</v>
      </c>
      <c r="C199" s="4" t="s">
        <v>1364</v>
      </c>
      <c r="D199" s="4" t="s">
        <v>2559</v>
      </c>
      <c r="E199" s="59">
        <v>28210</v>
      </c>
    </row>
    <row r="200" spans="1:5" x14ac:dyDescent="0.25">
      <c r="A200" s="58">
        <v>3219999518001</v>
      </c>
      <c r="B200" s="4" t="s">
        <v>939</v>
      </c>
      <c r="C200" s="4" t="s">
        <v>2402</v>
      </c>
      <c r="D200" s="4" t="s">
        <v>2403</v>
      </c>
      <c r="E200" s="59">
        <v>15220</v>
      </c>
    </row>
    <row r="201" spans="1:5" x14ac:dyDescent="0.25">
      <c r="A201" s="58">
        <v>3219999519001</v>
      </c>
      <c r="B201" s="4" t="s">
        <v>2560</v>
      </c>
      <c r="C201" s="4" t="s">
        <v>2560</v>
      </c>
      <c r="D201" s="4" t="s">
        <v>2120</v>
      </c>
      <c r="E201" s="59">
        <v>16650</v>
      </c>
    </row>
    <row r="202" spans="1:5" x14ac:dyDescent="0.25">
      <c r="A202" s="58">
        <v>3219999524001</v>
      </c>
      <c r="B202" s="4" t="s">
        <v>841</v>
      </c>
      <c r="C202" s="4" t="s">
        <v>2405</v>
      </c>
      <c r="D202" s="4" t="s">
        <v>2406</v>
      </c>
      <c r="E202" s="59">
        <v>44315</v>
      </c>
    </row>
    <row r="203" spans="1:5" x14ac:dyDescent="0.25">
      <c r="A203" s="58">
        <v>3219999527001</v>
      </c>
      <c r="B203" s="4" t="s">
        <v>1272</v>
      </c>
      <c r="C203" s="4" t="s">
        <v>2407</v>
      </c>
      <c r="D203" s="4" t="s">
        <v>2329</v>
      </c>
      <c r="E203" s="59">
        <v>205</v>
      </c>
    </row>
    <row r="204" spans="1:5" x14ac:dyDescent="0.25">
      <c r="A204" s="58">
        <v>3219999531001</v>
      </c>
      <c r="B204" s="4" t="s">
        <v>1341</v>
      </c>
      <c r="C204" s="4" t="s">
        <v>1341</v>
      </c>
      <c r="D204" s="4" t="s">
        <v>2197</v>
      </c>
      <c r="E204" s="59">
        <v>1346</v>
      </c>
    </row>
    <row r="205" spans="1:5" x14ac:dyDescent="0.25">
      <c r="A205" s="58">
        <v>3219999532001</v>
      </c>
      <c r="B205" s="4" t="s">
        <v>1152</v>
      </c>
      <c r="C205" s="4" t="s">
        <v>1152</v>
      </c>
      <c r="D205" s="4" t="s">
        <v>2561</v>
      </c>
      <c r="E205" s="59">
        <v>126</v>
      </c>
    </row>
    <row r="206" spans="1:5" x14ac:dyDescent="0.25">
      <c r="A206" s="58">
        <v>3219999541001</v>
      </c>
      <c r="B206" s="4" t="s">
        <v>1354</v>
      </c>
      <c r="C206" s="4" t="s">
        <v>1354</v>
      </c>
      <c r="D206" s="4" t="s">
        <v>2205</v>
      </c>
      <c r="E206" s="59">
        <v>83</v>
      </c>
    </row>
    <row r="207" spans="1:5" x14ac:dyDescent="0.25">
      <c r="A207" s="58">
        <v>3219999545001</v>
      </c>
      <c r="B207" s="4" t="s">
        <v>1264</v>
      </c>
      <c r="C207" s="4" t="s">
        <v>1264</v>
      </c>
      <c r="D207" s="4" t="s">
        <v>2465</v>
      </c>
      <c r="E207" s="59">
        <v>5572</v>
      </c>
    </row>
    <row r="208" spans="1:5" x14ac:dyDescent="0.25">
      <c r="A208" s="58">
        <v>3219999546001</v>
      </c>
      <c r="B208" s="4" t="s">
        <v>1126</v>
      </c>
      <c r="C208" s="4" t="s">
        <v>2562</v>
      </c>
      <c r="D208" s="4" t="s">
        <v>2563</v>
      </c>
      <c r="E208" s="59">
        <v>42</v>
      </c>
    </row>
    <row r="209" spans="1:5" x14ac:dyDescent="0.25">
      <c r="A209" s="58">
        <v>3219999611001</v>
      </c>
      <c r="B209" s="4" t="s">
        <v>1042</v>
      </c>
      <c r="C209" s="4" t="s">
        <v>2564</v>
      </c>
      <c r="D209" s="4" t="s">
        <v>2502</v>
      </c>
      <c r="E209" s="59">
        <v>540</v>
      </c>
    </row>
    <row r="210" spans="1:5" x14ac:dyDescent="0.25">
      <c r="A210" s="58">
        <v>3219999715001</v>
      </c>
      <c r="B210" s="4" t="s">
        <v>2565</v>
      </c>
      <c r="C210" s="4" t="s">
        <v>2565</v>
      </c>
      <c r="D210" s="4" t="s">
        <v>2566</v>
      </c>
      <c r="E210" s="59">
        <v>2160</v>
      </c>
    </row>
    <row r="211" spans="1:5" x14ac:dyDescent="0.25">
      <c r="A211" s="58">
        <v>3219999717001</v>
      </c>
      <c r="B211" s="4" t="s">
        <v>1284</v>
      </c>
      <c r="C211" s="4" t="s">
        <v>2567</v>
      </c>
      <c r="D211" s="4" t="s">
        <v>2568</v>
      </c>
      <c r="E211" s="59">
        <v>2070</v>
      </c>
    </row>
    <row r="212" spans="1:5" x14ac:dyDescent="0.25">
      <c r="A212" s="58">
        <v>3219999718001</v>
      </c>
      <c r="B212" s="4" t="s">
        <v>2569</v>
      </c>
      <c r="C212" s="4" t="s">
        <v>2569</v>
      </c>
      <c r="D212" s="4" t="s">
        <v>2570</v>
      </c>
      <c r="E212" s="59">
        <v>14070</v>
      </c>
    </row>
    <row r="213" spans="1:5" x14ac:dyDescent="0.25">
      <c r="A213" s="58">
        <v>3219999719001</v>
      </c>
      <c r="B213" s="4" t="s">
        <v>1324</v>
      </c>
      <c r="C213" s="4" t="s">
        <v>1324</v>
      </c>
      <c r="D213" s="4" t="s">
        <v>2165</v>
      </c>
      <c r="E213" s="59">
        <v>9677</v>
      </c>
    </row>
    <row r="214" spans="1:5" x14ac:dyDescent="0.25">
      <c r="A214" s="58">
        <v>3219999721001</v>
      </c>
      <c r="B214" s="4" t="s">
        <v>1361</v>
      </c>
      <c r="C214" s="4" t="s">
        <v>1361</v>
      </c>
      <c r="D214" s="4" t="s">
        <v>2558</v>
      </c>
      <c r="E214" s="59">
        <v>168</v>
      </c>
    </row>
    <row r="215" spans="1:5" x14ac:dyDescent="0.25">
      <c r="A215" s="58">
        <v>3219999811001</v>
      </c>
      <c r="B215" s="4" t="s">
        <v>912</v>
      </c>
      <c r="C215" s="4" t="s">
        <v>2571</v>
      </c>
      <c r="D215" s="4" t="s">
        <v>2359</v>
      </c>
      <c r="E215" s="59">
        <v>556</v>
      </c>
    </row>
    <row r="216" spans="1:5" x14ac:dyDescent="0.25">
      <c r="A216" s="58">
        <v>3219999821001</v>
      </c>
      <c r="B216" s="4" t="s">
        <v>1287</v>
      </c>
      <c r="C216" s="4" t="s">
        <v>1287</v>
      </c>
      <c r="D216" s="4" t="s">
        <v>2361</v>
      </c>
      <c r="E216" s="59">
        <v>1590</v>
      </c>
    </row>
    <row r="217" spans="1:5" x14ac:dyDescent="0.25">
      <c r="A217" s="58">
        <v>3219999822001</v>
      </c>
      <c r="B217" s="4" t="s">
        <v>1288</v>
      </c>
      <c r="C217" s="4" t="s">
        <v>1288</v>
      </c>
      <c r="D217" s="4" t="s">
        <v>2572</v>
      </c>
      <c r="E217" s="59">
        <v>180</v>
      </c>
    </row>
    <row r="218" spans="1:5" x14ac:dyDescent="0.25">
      <c r="A218" s="58">
        <v>3219999826001</v>
      </c>
      <c r="B218" s="4" t="s">
        <v>1360</v>
      </c>
      <c r="C218" s="4" t="s">
        <v>1360</v>
      </c>
      <c r="D218" s="4" t="s">
        <v>2573</v>
      </c>
      <c r="E218" s="59">
        <v>352</v>
      </c>
    </row>
    <row r="219" spans="1:5" x14ac:dyDescent="0.25">
      <c r="A219" s="58">
        <v>3219999827001</v>
      </c>
      <c r="B219" s="4" t="s">
        <v>904</v>
      </c>
      <c r="C219" s="4" t="s">
        <v>904</v>
      </c>
      <c r="D219" s="4" t="s">
        <v>2574</v>
      </c>
      <c r="E219" s="59">
        <v>60</v>
      </c>
    </row>
    <row r="220" spans="1:5" x14ac:dyDescent="0.25">
      <c r="A220" s="58">
        <v>3219999829001</v>
      </c>
      <c r="B220" s="4" t="s">
        <v>2575</v>
      </c>
      <c r="C220" s="4" t="s">
        <v>2575</v>
      </c>
      <c r="D220" s="4" t="s">
        <v>2164</v>
      </c>
      <c r="E220" s="59">
        <v>1260</v>
      </c>
    </row>
    <row r="221" spans="1:5" x14ac:dyDescent="0.25">
      <c r="A221" s="58">
        <v>3219999830001</v>
      </c>
      <c r="B221" s="4" t="s">
        <v>1021</v>
      </c>
      <c r="C221" s="4" t="s">
        <v>1021</v>
      </c>
      <c r="D221" s="4" t="s">
        <v>2197</v>
      </c>
      <c r="E221" s="59">
        <v>2269</v>
      </c>
    </row>
    <row r="222" spans="1:5" x14ac:dyDescent="0.25">
      <c r="A222" s="58">
        <v>3219999834001</v>
      </c>
      <c r="B222" s="4" t="s">
        <v>903</v>
      </c>
      <c r="C222" s="4" t="s">
        <v>2576</v>
      </c>
      <c r="D222" s="4" t="s">
        <v>2577</v>
      </c>
      <c r="E222" s="59">
        <v>3010</v>
      </c>
    </row>
    <row r="223" spans="1:5" x14ac:dyDescent="0.25">
      <c r="A223" s="58">
        <v>3219999838001</v>
      </c>
      <c r="B223" s="4" t="s">
        <v>2578</v>
      </c>
      <c r="C223" s="4" t="s">
        <v>2578</v>
      </c>
      <c r="D223" s="4" t="s">
        <v>2176</v>
      </c>
      <c r="E223" s="59">
        <v>72</v>
      </c>
    </row>
    <row r="224" spans="1:5" x14ac:dyDescent="0.25">
      <c r="A224" s="58">
        <v>3219999839001</v>
      </c>
      <c r="B224" s="4" t="s">
        <v>2579</v>
      </c>
      <c r="C224" s="4" t="s">
        <v>2579</v>
      </c>
      <c r="D224" s="4" t="s">
        <v>2329</v>
      </c>
      <c r="E224" s="59">
        <v>304</v>
      </c>
    </row>
    <row r="225" spans="1:5" x14ac:dyDescent="0.25">
      <c r="A225" s="58">
        <v>3219999845001</v>
      </c>
      <c r="B225" s="4" t="s">
        <v>1188</v>
      </c>
      <c r="C225" s="4" t="s">
        <v>1188</v>
      </c>
      <c r="D225" s="4" t="s">
        <v>2084</v>
      </c>
      <c r="E225" s="59">
        <v>440</v>
      </c>
    </row>
    <row r="226" spans="1:5" x14ac:dyDescent="0.25">
      <c r="A226" s="58">
        <v>3219999846001</v>
      </c>
      <c r="B226" s="4" t="s">
        <v>1365</v>
      </c>
      <c r="C226" s="4" t="s">
        <v>1365</v>
      </c>
      <c r="D226" s="4" t="s">
        <v>2580</v>
      </c>
      <c r="E226" s="59">
        <v>1680</v>
      </c>
    </row>
    <row r="227" spans="1:5" x14ac:dyDescent="0.25">
      <c r="A227" s="58">
        <v>3219999848001</v>
      </c>
      <c r="B227" s="4" t="s">
        <v>2581</v>
      </c>
      <c r="C227" s="4" t="s">
        <v>2581</v>
      </c>
      <c r="D227" s="4" t="s">
        <v>2582</v>
      </c>
      <c r="E227" s="59">
        <v>148</v>
      </c>
    </row>
    <row r="228" spans="1:5" x14ac:dyDescent="0.25">
      <c r="A228" s="58">
        <v>3219999849001</v>
      </c>
      <c r="B228" s="4" t="s">
        <v>2412</v>
      </c>
      <c r="C228" s="4" t="s">
        <v>2412</v>
      </c>
      <c r="D228" s="4" t="s">
        <v>2413</v>
      </c>
      <c r="E228" s="59">
        <v>581</v>
      </c>
    </row>
    <row r="229" spans="1:5" x14ac:dyDescent="0.25">
      <c r="A229" s="58">
        <v>3219999850001</v>
      </c>
      <c r="B229" s="4" t="s">
        <v>2583</v>
      </c>
      <c r="C229" s="4" t="s">
        <v>2584</v>
      </c>
      <c r="D229" s="4" t="s">
        <v>2417</v>
      </c>
      <c r="E229" s="59">
        <v>16</v>
      </c>
    </row>
    <row r="230" spans="1:5" x14ac:dyDescent="0.25">
      <c r="A230" s="58">
        <v>3219999854001</v>
      </c>
      <c r="B230" s="4" t="s">
        <v>2585</v>
      </c>
      <c r="C230" s="4" t="s">
        <v>2585</v>
      </c>
      <c r="D230" s="4" t="s">
        <v>2586</v>
      </c>
      <c r="E230" s="59">
        <v>120</v>
      </c>
    </row>
    <row r="231" spans="1:5" x14ac:dyDescent="0.25">
      <c r="A231" s="58">
        <v>3219999855001</v>
      </c>
      <c r="B231" s="4" t="s">
        <v>1394</v>
      </c>
      <c r="C231" s="4" t="s">
        <v>1394</v>
      </c>
      <c r="D231" s="4" t="s">
        <v>2197</v>
      </c>
      <c r="E231" s="59">
        <v>646</v>
      </c>
    </row>
    <row r="232" spans="1:5" x14ac:dyDescent="0.25">
      <c r="A232" s="58">
        <v>3219999860001</v>
      </c>
      <c r="B232" s="4" t="s">
        <v>1058</v>
      </c>
      <c r="C232" s="4" t="s">
        <v>1058</v>
      </c>
      <c r="D232" s="4" t="s">
        <v>2163</v>
      </c>
      <c r="E232" s="59">
        <v>3930</v>
      </c>
    </row>
    <row r="233" spans="1:5" x14ac:dyDescent="0.25">
      <c r="A233" s="58">
        <v>3219999864001</v>
      </c>
      <c r="B233" s="4" t="s">
        <v>1069</v>
      </c>
      <c r="C233" s="4" t="s">
        <v>1069</v>
      </c>
      <c r="D233" s="4" t="s">
        <v>2580</v>
      </c>
      <c r="E233" s="59">
        <v>2102</v>
      </c>
    </row>
    <row r="234" spans="1:5" x14ac:dyDescent="0.25">
      <c r="A234" s="58">
        <v>3219999867001</v>
      </c>
      <c r="B234" s="4" t="s">
        <v>1274</v>
      </c>
      <c r="C234" s="4" t="s">
        <v>2587</v>
      </c>
      <c r="D234" s="4" t="s">
        <v>2588</v>
      </c>
      <c r="E234" s="59">
        <v>720</v>
      </c>
    </row>
    <row r="235" spans="1:5" x14ac:dyDescent="0.25">
      <c r="A235" s="58">
        <v>3219999868001</v>
      </c>
      <c r="B235" s="4" t="s">
        <v>1273</v>
      </c>
      <c r="C235" s="4" t="s">
        <v>1273</v>
      </c>
      <c r="D235" s="4" t="s">
        <v>2589</v>
      </c>
      <c r="E235" s="59">
        <v>30</v>
      </c>
    </row>
    <row r="236" spans="1:5" x14ac:dyDescent="0.25">
      <c r="A236" s="58">
        <v>3219999869001</v>
      </c>
      <c r="B236" s="4" t="s">
        <v>983</v>
      </c>
      <c r="C236" s="4" t="s">
        <v>983</v>
      </c>
      <c r="D236" s="4" t="s">
        <v>2590</v>
      </c>
      <c r="E236" s="59">
        <v>12768</v>
      </c>
    </row>
    <row r="237" spans="1:5" x14ac:dyDescent="0.25">
      <c r="A237" s="58">
        <v>3219999870001</v>
      </c>
      <c r="B237" s="4" t="s">
        <v>2591</v>
      </c>
      <c r="C237" s="4" t="s">
        <v>2591</v>
      </c>
      <c r="D237" s="4" t="s">
        <v>2592</v>
      </c>
      <c r="E237" s="59">
        <v>1140</v>
      </c>
    </row>
    <row r="238" spans="1:5" x14ac:dyDescent="0.25">
      <c r="A238" s="58">
        <v>3219999872001</v>
      </c>
      <c r="B238" s="4" t="s">
        <v>1379</v>
      </c>
      <c r="C238" s="4" t="s">
        <v>1379</v>
      </c>
      <c r="D238" s="4" t="s">
        <v>2416</v>
      </c>
      <c r="E238" s="59">
        <v>19035</v>
      </c>
    </row>
    <row r="239" spans="1:5" x14ac:dyDescent="0.25">
      <c r="A239" s="58">
        <v>3219999873001</v>
      </c>
      <c r="B239" s="4" t="s">
        <v>1054</v>
      </c>
      <c r="C239" s="4" t="s">
        <v>1054</v>
      </c>
      <c r="D239" s="4" t="s">
        <v>2593</v>
      </c>
      <c r="E239" s="59">
        <v>4080</v>
      </c>
    </row>
    <row r="240" spans="1:5" x14ac:dyDescent="0.25">
      <c r="A240" s="58">
        <v>3219999874001</v>
      </c>
      <c r="B240" s="4" t="s">
        <v>1407</v>
      </c>
      <c r="C240" s="4" t="s">
        <v>1407</v>
      </c>
      <c r="D240" s="4" t="s">
        <v>2178</v>
      </c>
      <c r="E240" s="59">
        <v>32</v>
      </c>
    </row>
    <row r="241" spans="1:7" x14ac:dyDescent="0.25">
      <c r="A241" s="58">
        <v>3219999885001</v>
      </c>
      <c r="B241" s="4" t="s">
        <v>2594</v>
      </c>
      <c r="C241" s="4" t="s">
        <v>2595</v>
      </c>
      <c r="D241" s="4" t="s">
        <v>2596</v>
      </c>
      <c r="E241" s="59">
        <v>170</v>
      </c>
    </row>
    <row r="242" spans="1:7" x14ac:dyDescent="0.25">
      <c r="A242" s="58">
        <v>3219999887001</v>
      </c>
      <c r="B242" s="4" t="s">
        <v>2560</v>
      </c>
      <c r="C242" s="4" t="s">
        <v>2560</v>
      </c>
      <c r="D242" s="4" t="s">
        <v>2597</v>
      </c>
      <c r="E242" s="59">
        <v>360</v>
      </c>
    </row>
    <row r="243" spans="1:7" x14ac:dyDescent="0.25">
      <c r="A243" s="58">
        <v>3219999888001</v>
      </c>
      <c r="B243" s="4" t="s">
        <v>1313</v>
      </c>
      <c r="C243" s="4" t="s">
        <v>1313</v>
      </c>
      <c r="D243" s="4" t="s">
        <v>2229</v>
      </c>
      <c r="E243" s="59">
        <v>504</v>
      </c>
    </row>
    <row r="244" spans="1:7" x14ac:dyDescent="0.25">
      <c r="A244" s="58">
        <v>3219999890001</v>
      </c>
      <c r="B244" s="4" t="s">
        <v>1406</v>
      </c>
      <c r="C244" s="4" t="s">
        <v>1406</v>
      </c>
      <c r="D244" s="4" t="s">
        <v>2598</v>
      </c>
      <c r="E244" s="59">
        <v>241</v>
      </c>
    </row>
    <row r="245" spans="1:7" x14ac:dyDescent="0.25">
      <c r="A245" s="58">
        <v>3219999891001</v>
      </c>
      <c r="B245" s="4" t="s">
        <v>2599</v>
      </c>
      <c r="C245" s="4" t="s">
        <v>2599</v>
      </c>
      <c r="D245" s="4" t="s">
        <v>2460</v>
      </c>
      <c r="E245" s="59">
        <v>390</v>
      </c>
    </row>
    <row r="246" spans="1:7" x14ac:dyDescent="0.25">
      <c r="A246" s="58">
        <v>3219999892001</v>
      </c>
      <c r="B246" s="4" t="s">
        <v>1420</v>
      </c>
      <c r="C246" s="4" t="s">
        <v>1420</v>
      </c>
      <c r="D246" s="4" t="s">
        <v>2197</v>
      </c>
      <c r="E246" s="59">
        <v>10591</v>
      </c>
    </row>
    <row r="247" spans="1:7" x14ac:dyDescent="0.25">
      <c r="A247" s="58">
        <v>3219999894001</v>
      </c>
      <c r="B247" s="4" t="s">
        <v>2421</v>
      </c>
      <c r="C247" s="4" t="s">
        <v>2421</v>
      </c>
      <c r="D247" s="4" t="s">
        <v>2422</v>
      </c>
      <c r="E247" s="59">
        <v>311</v>
      </c>
    </row>
    <row r="248" spans="1:7" x14ac:dyDescent="0.25">
      <c r="A248" s="58">
        <v>3219999898001</v>
      </c>
      <c r="B248" s="4" t="s">
        <v>1040</v>
      </c>
      <c r="C248" s="4" t="s">
        <v>2600</v>
      </c>
      <c r="D248" s="4" t="s">
        <v>2601</v>
      </c>
      <c r="E248" s="59">
        <v>257</v>
      </c>
    </row>
    <row r="249" spans="1:7" x14ac:dyDescent="0.25">
      <c r="A249" s="58">
        <v>3219999900001</v>
      </c>
      <c r="B249" s="4" t="s">
        <v>1305</v>
      </c>
      <c r="C249" s="4" t="s">
        <v>1305</v>
      </c>
      <c r="D249" s="4" t="s">
        <v>2083</v>
      </c>
      <c r="E249" s="59">
        <v>10480</v>
      </c>
    </row>
    <row r="250" spans="1:7" x14ac:dyDescent="0.25">
      <c r="A250" s="58">
        <v>3219999901001</v>
      </c>
      <c r="B250" s="4" t="s">
        <v>1416</v>
      </c>
      <c r="C250" s="4" t="s">
        <v>2602</v>
      </c>
      <c r="D250" s="4" t="s">
        <v>2505</v>
      </c>
      <c r="E250" s="59">
        <v>896</v>
      </c>
    </row>
    <row r="251" spans="1:7" x14ac:dyDescent="0.25">
      <c r="A251" s="58">
        <v>3219999902001</v>
      </c>
      <c r="B251" s="4" t="s">
        <v>1375</v>
      </c>
      <c r="C251" s="4" t="s">
        <v>1375</v>
      </c>
      <c r="D251" s="4" t="s">
        <v>2406</v>
      </c>
      <c r="E251" s="59">
        <v>1260</v>
      </c>
    </row>
    <row r="252" spans="1:7" x14ac:dyDescent="0.25">
      <c r="A252" s="58">
        <v>3219999903001</v>
      </c>
      <c r="B252" s="4" t="s">
        <v>1230</v>
      </c>
      <c r="C252" s="4" t="s">
        <v>1230</v>
      </c>
      <c r="D252" s="4" t="s">
        <v>2465</v>
      </c>
      <c r="E252" s="59">
        <v>1096</v>
      </c>
    </row>
    <row r="253" spans="1:7" x14ac:dyDescent="0.25">
      <c r="A253" s="58">
        <v>3219999907001</v>
      </c>
      <c r="B253" s="4" t="s">
        <v>976</v>
      </c>
      <c r="C253" s="4" t="s">
        <v>976</v>
      </c>
      <c r="D253" s="4" t="s">
        <v>2112</v>
      </c>
      <c r="E253" s="59">
        <v>9000</v>
      </c>
    </row>
    <row r="254" spans="1:7" x14ac:dyDescent="0.25">
      <c r="A254" s="58">
        <v>3219999908001</v>
      </c>
      <c r="B254" s="4" t="s">
        <v>977</v>
      </c>
      <c r="C254" s="4" t="s">
        <v>977</v>
      </c>
      <c r="D254" s="4" t="s">
        <v>2393</v>
      </c>
      <c r="E254" s="59">
        <v>3240</v>
      </c>
    </row>
    <row r="255" spans="1:7" x14ac:dyDescent="0.25">
      <c r="A255" s="58">
        <v>3235534943001</v>
      </c>
      <c r="B255" s="4" t="s">
        <v>2603</v>
      </c>
      <c r="C255" s="4" t="s">
        <v>2604</v>
      </c>
      <c r="D255" s="4" t="s">
        <v>2397</v>
      </c>
      <c r="E255" s="59">
        <v>360</v>
      </c>
    </row>
    <row r="256" spans="1:7" ht="15.75" x14ac:dyDescent="0.25">
      <c r="E256" s="57">
        <f>SUM(E1:E255)</f>
        <v>2260917</v>
      </c>
      <c r="G256" s="5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4"/>
  <sheetViews>
    <sheetView workbookViewId="0">
      <selection activeCell="E260" sqref="E260"/>
    </sheetView>
  </sheetViews>
  <sheetFormatPr baseColWidth="10" defaultRowHeight="15" x14ac:dyDescent="0.25"/>
  <cols>
    <col min="1" max="1" width="14" bestFit="1" customWidth="1"/>
    <col min="2" max="3" width="36.7109375" bestFit="1" customWidth="1"/>
    <col min="4" max="4" width="31.85546875" bestFit="1" customWidth="1"/>
  </cols>
  <sheetData>
    <row r="1" spans="1:4" x14ac:dyDescent="0.25">
      <c r="A1" s="55">
        <v>3211101332001</v>
      </c>
      <c r="B1" t="s">
        <v>2075</v>
      </c>
      <c r="C1" t="s">
        <v>2075</v>
      </c>
      <c r="D1" t="s">
        <v>2076</v>
      </c>
    </row>
    <row r="2" spans="1:4" x14ac:dyDescent="0.25">
      <c r="A2" s="55">
        <v>3211101342001</v>
      </c>
      <c r="B2" t="s">
        <v>2077</v>
      </c>
      <c r="C2" t="s">
        <v>2077</v>
      </c>
      <c r="D2" t="s">
        <v>2078</v>
      </c>
    </row>
    <row r="3" spans="1:4" x14ac:dyDescent="0.25">
      <c r="A3" s="55">
        <v>3211102111001</v>
      </c>
      <c r="B3" t="s">
        <v>927</v>
      </c>
      <c r="C3" t="s">
        <v>927</v>
      </c>
      <c r="D3" t="s">
        <v>2079</v>
      </c>
    </row>
    <row r="4" spans="1:4" x14ac:dyDescent="0.25">
      <c r="A4" s="55">
        <v>3211102302001</v>
      </c>
      <c r="B4" t="s">
        <v>929</v>
      </c>
      <c r="C4" t="s">
        <v>929</v>
      </c>
      <c r="D4" t="s">
        <v>2080</v>
      </c>
    </row>
    <row r="5" spans="1:4" x14ac:dyDescent="0.25">
      <c r="A5" s="55">
        <v>3211102422001</v>
      </c>
      <c r="B5" t="s">
        <v>932</v>
      </c>
      <c r="C5" t="s">
        <v>932</v>
      </c>
      <c r="D5" t="s">
        <v>2081</v>
      </c>
    </row>
    <row r="6" spans="1:4" x14ac:dyDescent="0.25">
      <c r="A6" s="55">
        <v>3211102632001</v>
      </c>
      <c r="B6" t="s">
        <v>933</v>
      </c>
      <c r="C6" t="s">
        <v>933</v>
      </c>
      <c r="D6" t="s">
        <v>2082</v>
      </c>
    </row>
    <row r="7" spans="1:4" x14ac:dyDescent="0.25">
      <c r="A7" s="55">
        <v>3211103211001</v>
      </c>
      <c r="B7" t="s">
        <v>1016</v>
      </c>
      <c r="C7" t="s">
        <v>1016</v>
      </c>
      <c r="D7" t="s">
        <v>2083</v>
      </c>
    </row>
    <row r="8" spans="1:4" x14ac:dyDescent="0.25">
      <c r="A8" s="55">
        <v>3211104421001</v>
      </c>
      <c r="B8" t="s">
        <v>949</v>
      </c>
      <c r="C8" t="s">
        <v>949</v>
      </c>
      <c r="D8" t="s">
        <v>2084</v>
      </c>
    </row>
    <row r="9" spans="1:4" x14ac:dyDescent="0.25">
      <c r="A9" s="55">
        <v>3211104422001</v>
      </c>
      <c r="B9" t="s">
        <v>950</v>
      </c>
      <c r="C9" t="s">
        <v>2085</v>
      </c>
      <c r="D9" t="s">
        <v>2086</v>
      </c>
    </row>
    <row r="10" spans="1:4" x14ac:dyDescent="0.25">
      <c r="A10" s="55">
        <v>3211105021001</v>
      </c>
      <c r="B10" t="s">
        <v>858</v>
      </c>
      <c r="C10" t="s">
        <v>2087</v>
      </c>
      <c r="D10" t="s">
        <v>2079</v>
      </c>
    </row>
    <row r="11" spans="1:4" x14ac:dyDescent="0.25">
      <c r="A11" s="55">
        <v>3211105081001</v>
      </c>
      <c r="B11" t="s">
        <v>2088</v>
      </c>
      <c r="C11" t="s">
        <v>2088</v>
      </c>
      <c r="D11" t="s">
        <v>2089</v>
      </c>
    </row>
    <row r="12" spans="1:4" x14ac:dyDescent="0.25">
      <c r="A12" s="55">
        <v>3211105111001</v>
      </c>
      <c r="B12" t="s">
        <v>2090</v>
      </c>
      <c r="C12" t="s">
        <v>2091</v>
      </c>
      <c r="D12" t="s">
        <v>2092</v>
      </c>
    </row>
    <row r="13" spans="1:4" x14ac:dyDescent="0.25">
      <c r="A13" s="55">
        <v>3211105122001</v>
      </c>
      <c r="B13" t="s">
        <v>866</v>
      </c>
      <c r="C13" t="s">
        <v>866</v>
      </c>
      <c r="D13" t="s">
        <v>2093</v>
      </c>
    </row>
    <row r="14" spans="1:4" x14ac:dyDescent="0.25">
      <c r="A14" s="55">
        <v>3211105192001</v>
      </c>
      <c r="B14" t="s">
        <v>2094</v>
      </c>
      <c r="C14" t="s">
        <v>2095</v>
      </c>
      <c r="D14" t="s">
        <v>2096</v>
      </c>
    </row>
    <row r="15" spans="1:4" x14ac:dyDescent="0.25">
      <c r="A15" s="55">
        <v>3211105331001</v>
      </c>
      <c r="B15" t="s">
        <v>997</v>
      </c>
      <c r="C15" t="s">
        <v>2097</v>
      </c>
      <c r="D15" t="s">
        <v>2079</v>
      </c>
    </row>
    <row r="16" spans="1:4" x14ac:dyDescent="0.25">
      <c r="A16" s="55">
        <v>3211105522001</v>
      </c>
      <c r="B16" t="s">
        <v>2098</v>
      </c>
      <c r="C16" t="s">
        <v>2098</v>
      </c>
      <c r="D16" t="s">
        <v>2099</v>
      </c>
    </row>
    <row r="17" spans="1:4" x14ac:dyDescent="0.25">
      <c r="A17" s="55">
        <v>3211105542001</v>
      </c>
      <c r="B17" t="s">
        <v>2100</v>
      </c>
      <c r="C17" t="s">
        <v>2101</v>
      </c>
      <c r="D17" t="s">
        <v>2102</v>
      </c>
    </row>
    <row r="18" spans="1:4" x14ac:dyDescent="0.25">
      <c r="A18" s="55">
        <v>3211105562001</v>
      </c>
      <c r="B18" t="s">
        <v>2103</v>
      </c>
      <c r="C18" t="s">
        <v>2103</v>
      </c>
      <c r="D18" t="s">
        <v>2104</v>
      </c>
    </row>
    <row r="19" spans="1:4" x14ac:dyDescent="0.25">
      <c r="A19" s="55">
        <v>3211105712001</v>
      </c>
      <c r="B19" t="s">
        <v>2105</v>
      </c>
      <c r="C19" t="s">
        <v>2106</v>
      </c>
      <c r="D19" t="s">
        <v>2107</v>
      </c>
    </row>
    <row r="20" spans="1:4" x14ac:dyDescent="0.25">
      <c r="A20" s="55">
        <v>3211105722001</v>
      </c>
      <c r="B20" t="s">
        <v>1187</v>
      </c>
      <c r="C20" t="s">
        <v>1187</v>
      </c>
      <c r="D20" t="s">
        <v>2108</v>
      </c>
    </row>
    <row r="21" spans="1:4" x14ac:dyDescent="0.25">
      <c r="A21" s="55">
        <v>3211105812001</v>
      </c>
      <c r="B21" t="s">
        <v>1249</v>
      </c>
      <c r="C21" t="s">
        <v>2109</v>
      </c>
      <c r="D21" t="s">
        <v>2110</v>
      </c>
    </row>
    <row r="22" spans="1:4" x14ac:dyDescent="0.25">
      <c r="A22" s="55">
        <v>3211107211001</v>
      </c>
      <c r="B22" t="s">
        <v>1049</v>
      </c>
      <c r="C22" t="s">
        <v>2111</v>
      </c>
      <c r="D22" t="s">
        <v>2112</v>
      </c>
    </row>
    <row r="23" spans="1:4" x14ac:dyDescent="0.25">
      <c r="A23" s="55">
        <v>3211107401001</v>
      </c>
      <c r="B23" t="s">
        <v>1135</v>
      </c>
      <c r="C23" t="s">
        <v>2113</v>
      </c>
      <c r="D23" t="s">
        <v>2114</v>
      </c>
    </row>
    <row r="24" spans="1:4" x14ac:dyDescent="0.25">
      <c r="A24" s="55">
        <v>3211107501001</v>
      </c>
      <c r="B24" t="s">
        <v>2115</v>
      </c>
      <c r="C24" t="s">
        <v>2116</v>
      </c>
      <c r="D24" t="s">
        <v>2117</v>
      </c>
    </row>
    <row r="25" spans="1:4" x14ac:dyDescent="0.25">
      <c r="A25" s="55">
        <v>3211107511001</v>
      </c>
      <c r="B25" t="s">
        <v>1280</v>
      </c>
      <c r="C25" t="s">
        <v>2118</v>
      </c>
      <c r="D25" t="s">
        <v>2084</v>
      </c>
    </row>
    <row r="26" spans="1:4" x14ac:dyDescent="0.25">
      <c r="A26" s="55">
        <v>3211107811001</v>
      </c>
      <c r="B26" t="s">
        <v>2119</v>
      </c>
      <c r="C26" t="s">
        <v>2119</v>
      </c>
      <c r="D26" t="s">
        <v>2120</v>
      </c>
    </row>
    <row r="27" spans="1:4" x14ac:dyDescent="0.25">
      <c r="A27" s="55">
        <v>3211107912001</v>
      </c>
      <c r="B27" t="s">
        <v>987</v>
      </c>
      <c r="C27" t="s">
        <v>987</v>
      </c>
      <c r="D27" t="s">
        <v>2086</v>
      </c>
    </row>
    <row r="28" spans="1:4" x14ac:dyDescent="0.25">
      <c r="A28" s="55">
        <v>3211109122001</v>
      </c>
      <c r="B28" t="s">
        <v>940</v>
      </c>
      <c r="C28" t="s">
        <v>940</v>
      </c>
      <c r="D28" t="s">
        <v>2121</v>
      </c>
    </row>
    <row r="29" spans="1:4" x14ac:dyDescent="0.25">
      <c r="A29" s="55">
        <v>3211109141001</v>
      </c>
      <c r="B29" t="s">
        <v>943</v>
      </c>
      <c r="C29" t="s">
        <v>943</v>
      </c>
      <c r="D29" t="s">
        <v>2084</v>
      </c>
    </row>
    <row r="30" spans="1:4" x14ac:dyDescent="0.25">
      <c r="A30" s="55">
        <v>3211109212001</v>
      </c>
      <c r="B30" t="s">
        <v>1226</v>
      </c>
      <c r="C30" t="s">
        <v>2122</v>
      </c>
      <c r="D30" t="s">
        <v>2123</v>
      </c>
    </row>
    <row r="31" spans="1:4" x14ac:dyDescent="0.25">
      <c r="A31" s="55">
        <v>3211110105001</v>
      </c>
      <c r="B31" t="s">
        <v>827</v>
      </c>
      <c r="C31" t="s">
        <v>2124</v>
      </c>
      <c r="D31" t="s">
        <v>2125</v>
      </c>
    </row>
    <row r="32" spans="1:4" x14ac:dyDescent="0.25">
      <c r="A32" s="55">
        <v>3211110211001</v>
      </c>
      <c r="B32" t="s">
        <v>969</v>
      </c>
      <c r="C32" t="s">
        <v>2126</v>
      </c>
      <c r="D32" t="s">
        <v>2127</v>
      </c>
    </row>
    <row r="33" spans="1:4" x14ac:dyDescent="0.25">
      <c r="A33" s="55">
        <v>3211111002001</v>
      </c>
      <c r="B33" t="s">
        <v>871</v>
      </c>
      <c r="C33" t="s">
        <v>2128</v>
      </c>
      <c r="D33" t="s">
        <v>2129</v>
      </c>
    </row>
    <row r="34" spans="1:4" x14ac:dyDescent="0.25">
      <c r="A34" s="55">
        <v>3211111011001</v>
      </c>
      <c r="B34" t="s">
        <v>1140</v>
      </c>
      <c r="C34" t="s">
        <v>2130</v>
      </c>
      <c r="D34" t="s">
        <v>2114</v>
      </c>
    </row>
    <row r="35" spans="1:4" x14ac:dyDescent="0.25">
      <c r="A35" s="55">
        <v>3211111235001</v>
      </c>
      <c r="B35" t="s">
        <v>960</v>
      </c>
      <c r="C35" t="s">
        <v>960</v>
      </c>
      <c r="D35" t="s">
        <v>2131</v>
      </c>
    </row>
    <row r="36" spans="1:4" x14ac:dyDescent="0.25">
      <c r="A36" s="55">
        <v>3211111301001</v>
      </c>
      <c r="B36" t="s">
        <v>1382</v>
      </c>
      <c r="C36" t="s">
        <v>2132</v>
      </c>
      <c r="D36" t="s">
        <v>2133</v>
      </c>
    </row>
    <row r="37" spans="1:4" x14ac:dyDescent="0.25">
      <c r="A37" s="55">
        <v>3211111711001</v>
      </c>
      <c r="B37" t="s">
        <v>1377</v>
      </c>
      <c r="C37" t="s">
        <v>2134</v>
      </c>
      <c r="D37" t="s">
        <v>2135</v>
      </c>
    </row>
    <row r="38" spans="1:4" x14ac:dyDescent="0.25">
      <c r="A38" s="55">
        <v>3211111912001</v>
      </c>
      <c r="B38" t="s">
        <v>1071</v>
      </c>
      <c r="C38" t="s">
        <v>2136</v>
      </c>
      <c r="D38" t="s">
        <v>2137</v>
      </c>
    </row>
    <row r="39" spans="1:4" x14ac:dyDescent="0.25">
      <c r="A39" s="55">
        <v>3211112111001</v>
      </c>
      <c r="B39" t="s">
        <v>821</v>
      </c>
      <c r="C39" t="s">
        <v>2138</v>
      </c>
      <c r="D39" t="s">
        <v>2083</v>
      </c>
    </row>
    <row r="40" spans="1:4" x14ac:dyDescent="0.25">
      <c r="A40" s="55">
        <v>3211112122001</v>
      </c>
      <c r="B40" t="s">
        <v>820</v>
      </c>
      <c r="C40" t="s">
        <v>2139</v>
      </c>
      <c r="D40" t="s">
        <v>2140</v>
      </c>
    </row>
    <row r="41" spans="1:4" x14ac:dyDescent="0.25">
      <c r="A41" s="55">
        <v>3211112201001</v>
      </c>
      <c r="B41" t="s">
        <v>1414</v>
      </c>
      <c r="C41" t="s">
        <v>1414</v>
      </c>
      <c r="D41" t="s">
        <v>2141</v>
      </c>
    </row>
    <row r="42" spans="1:4" x14ac:dyDescent="0.25">
      <c r="A42" s="55">
        <v>3211112281001</v>
      </c>
      <c r="B42" t="s">
        <v>2142</v>
      </c>
      <c r="C42" t="s">
        <v>2143</v>
      </c>
      <c r="D42" t="s">
        <v>2144</v>
      </c>
    </row>
    <row r="43" spans="1:4" x14ac:dyDescent="0.25">
      <c r="A43" s="55">
        <v>3211112411001</v>
      </c>
      <c r="B43" t="s">
        <v>2145</v>
      </c>
      <c r="C43" t="s">
        <v>2146</v>
      </c>
      <c r="D43" t="s">
        <v>2147</v>
      </c>
    </row>
    <row r="44" spans="1:4" x14ac:dyDescent="0.25">
      <c r="A44" s="55">
        <v>3211115121001</v>
      </c>
      <c r="B44" t="s">
        <v>958</v>
      </c>
      <c r="C44" t="s">
        <v>2148</v>
      </c>
      <c r="D44" t="s">
        <v>2135</v>
      </c>
    </row>
    <row r="45" spans="1:4" x14ac:dyDescent="0.25">
      <c r="A45" s="55">
        <v>3211201031001</v>
      </c>
      <c r="B45" t="s">
        <v>1269</v>
      </c>
      <c r="C45" t="s">
        <v>2149</v>
      </c>
      <c r="D45" t="s">
        <v>2084</v>
      </c>
    </row>
    <row r="46" spans="1:4" x14ac:dyDescent="0.25">
      <c r="A46" s="55">
        <v>3211201101001</v>
      </c>
      <c r="B46" t="s">
        <v>2150</v>
      </c>
      <c r="C46" t="s">
        <v>2151</v>
      </c>
      <c r="D46" t="s">
        <v>2114</v>
      </c>
    </row>
    <row r="47" spans="1:4" x14ac:dyDescent="0.25">
      <c r="A47" s="55">
        <v>3211201121001</v>
      </c>
      <c r="B47" t="s">
        <v>957</v>
      </c>
      <c r="C47" t="s">
        <v>2152</v>
      </c>
      <c r="D47" t="s">
        <v>2153</v>
      </c>
    </row>
    <row r="48" spans="1:4" x14ac:dyDescent="0.25">
      <c r="A48" s="55">
        <v>3211201221001</v>
      </c>
      <c r="B48" t="s">
        <v>996</v>
      </c>
      <c r="C48" t="s">
        <v>2154</v>
      </c>
      <c r="D48" t="s">
        <v>2155</v>
      </c>
    </row>
    <row r="49" spans="1:4" x14ac:dyDescent="0.25">
      <c r="A49" s="55">
        <v>3211201252001</v>
      </c>
      <c r="B49" t="s">
        <v>1141</v>
      </c>
      <c r="C49" t="s">
        <v>2156</v>
      </c>
      <c r="D49" t="s">
        <v>2157</v>
      </c>
    </row>
    <row r="50" spans="1:4" x14ac:dyDescent="0.25">
      <c r="A50" s="55">
        <v>3211202212001</v>
      </c>
      <c r="B50" t="s">
        <v>1067</v>
      </c>
      <c r="C50" t="s">
        <v>2158</v>
      </c>
      <c r="D50" t="s">
        <v>2159</v>
      </c>
    </row>
    <row r="51" spans="1:4" x14ac:dyDescent="0.25">
      <c r="A51" s="55">
        <v>3211202302001</v>
      </c>
      <c r="B51" t="s">
        <v>1223</v>
      </c>
      <c r="C51" t="s">
        <v>2160</v>
      </c>
      <c r="D51" t="s">
        <v>2161</v>
      </c>
    </row>
    <row r="52" spans="1:4" x14ac:dyDescent="0.25">
      <c r="A52" s="55">
        <v>3211202612001</v>
      </c>
      <c r="B52" t="s">
        <v>1398</v>
      </c>
      <c r="C52" t="s">
        <v>1398</v>
      </c>
      <c r="D52" t="s">
        <v>2162</v>
      </c>
    </row>
    <row r="53" spans="1:4" x14ac:dyDescent="0.25">
      <c r="A53" s="55">
        <v>3211202701001</v>
      </c>
      <c r="B53" t="s">
        <v>1256</v>
      </c>
      <c r="C53" t="s">
        <v>1256</v>
      </c>
      <c r="D53" t="s">
        <v>2163</v>
      </c>
    </row>
    <row r="54" spans="1:4" x14ac:dyDescent="0.25">
      <c r="A54" s="55">
        <v>3211202727001</v>
      </c>
      <c r="B54" t="s">
        <v>908</v>
      </c>
      <c r="C54" t="s">
        <v>908</v>
      </c>
      <c r="D54" t="s">
        <v>2164</v>
      </c>
    </row>
    <row r="55" spans="1:4" x14ac:dyDescent="0.25">
      <c r="A55" s="55">
        <v>3211202731001</v>
      </c>
      <c r="B55" t="s">
        <v>1257</v>
      </c>
      <c r="C55" t="s">
        <v>1257</v>
      </c>
      <c r="D55" t="s">
        <v>2165</v>
      </c>
    </row>
    <row r="56" spans="1:4" x14ac:dyDescent="0.25">
      <c r="A56" s="55">
        <v>3211203302001</v>
      </c>
      <c r="B56" t="s">
        <v>1314</v>
      </c>
      <c r="C56" t="s">
        <v>1314</v>
      </c>
      <c r="D56" t="s">
        <v>2166</v>
      </c>
    </row>
    <row r="57" spans="1:4" x14ac:dyDescent="0.25">
      <c r="A57" s="55">
        <v>3211203617001</v>
      </c>
      <c r="B57" t="s">
        <v>1340</v>
      </c>
      <c r="C57" t="s">
        <v>2167</v>
      </c>
      <c r="D57" t="s">
        <v>2168</v>
      </c>
    </row>
    <row r="58" spans="1:4" x14ac:dyDescent="0.25">
      <c r="A58" s="55">
        <v>3211203822001</v>
      </c>
      <c r="B58" t="s">
        <v>1219</v>
      </c>
      <c r="C58" t="s">
        <v>1219</v>
      </c>
      <c r="D58" t="s">
        <v>2169</v>
      </c>
    </row>
    <row r="59" spans="1:4" x14ac:dyDescent="0.25">
      <c r="A59" s="55">
        <v>3211204112001</v>
      </c>
      <c r="B59" t="s">
        <v>2170</v>
      </c>
      <c r="C59" t="s">
        <v>2170</v>
      </c>
      <c r="D59" t="s">
        <v>2171</v>
      </c>
    </row>
    <row r="60" spans="1:4" x14ac:dyDescent="0.25">
      <c r="A60" s="55">
        <v>3211204122001</v>
      </c>
      <c r="B60" t="s">
        <v>2172</v>
      </c>
      <c r="C60" t="s">
        <v>2173</v>
      </c>
      <c r="D60" t="s">
        <v>2171</v>
      </c>
    </row>
    <row r="61" spans="1:4" x14ac:dyDescent="0.25">
      <c r="A61" s="55">
        <v>3211204312001</v>
      </c>
      <c r="B61" t="s">
        <v>2174</v>
      </c>
      <c r="C61" t="s">
        <v>2175</v>
      </c>
      <c r="D61" t="s">
        <v>2176</v>
      </c>
    </row>
    <row r="62" spans="1:4" x14ac:dyDescent="0.25">
      <c r="A62" s="55">
        <v>3211204315001</v>
      </c>
      <c r="B62" t="s">
        <v>1170</v>
      </c>
      <c r="C62" t="s">
        <v>2177</v>
      </c>
      <c r="D62" t="s">
        <v>2178</v>
      </c>
    </row>
    <row r="63" spans="1:4" x14ac:dyDescent="0.25">
      <c r="A63" s="55">
        <v>3211204337001</v>
      </c>
      <c r="B63" t="s">
        <v>1173</v>
      </c>
      <c r="C63" t="s">
        <v>2179</v>
      </c>
      <c r="D63" t="s">
        <v>2176</v>
      </c>
    </row>
    <row r="64" spans="1:4" x14ac:dyDescent="0.25">
      <c r="A64" s="55">
        <v>3211205111001</v>
      </c>
      <c r="B64" t="s">
        <v>2180</v>
      </c>
      <c r="C64" t="s">
        <v>2181</v>
      </c>
      <c r="D64" t="s">
        <v>2084</v>
      </c>
    </row>
    <row r="65" spans="1:4" x14ac:dyDescent="0.25">
      <c r="A65" s="55">
        <v>3211205121001</v>
      </c>
      <c r="B65" t="s">
        <v>835</v>
      </c>
      <c r="C65" t="s">
        <v>835</v>
      </c>
      <c r="D65" t="s">
        <v>2084</v>
      </c>
    </row>
    <row r="66" spans="1:4" x14ac:dyDescent="0.25">
      <c r="A66" s="55">
        <v>3211205221001</v>
      </c>
      <c r="B66" t="s">
        <v>920</v>
      </c>
      <c r="C66" t="s">
        <v>920</v>
      </c>
      <c r="D66" t="s">
        <v>2112</v>
      </c>
    </row>
    <row r="67" spans="1:4" x14ac:dyDescent="0.25">
      <c r="A67" s="55">
        <v>3211205311001</v>
      </c>
      <c r="B67" t="s">
        <v>955</v>
      </c>
      <c r="C67" t="s">
        <v>2182</v>
      </c>
      <c r="D67" t="s">
        <v>2183</v>
      </c>
    </row>
    <row r="68" spans="1:4" x14ac:dyDescent="0.25">
      <c r="A68" s="55">
        <v>3211210522001</v>
      </c>
      <c r="B68" t="s">
        <v>1325</v>
      </c>
      <c r="C68" t="s">
        <v>1325</v>
      </c>
      <c r="D68" t="s">
        <v>2169</v>
      </c>
    </row>
    <row r="69" spans="1:4" x14ac:dyDescent="0.25">
      <c r="A69" s="55">
        <v>3211212322001</v>
      </c>
      <c r="B69" t="s">
        <v>992</v>
      </c>
      <c r="C69" t="s">
        <v>2184</v>
      </c>
      <c r="D69" t="s">
        <v>2185</v>
      </c>
    </row>
    <row r="70" spans="1:4" x14ac:dyDescent="0.25">
      <c r="A70" s="55">
        <v>3211212401001</v>
      </c>
      <c r="B70" t="s">
        <v>843</v>
      </c>
      <c r="C70" t="s">
        <v>843</v>
      </c>
      <c r="D70" t="s">
        <v>2186</v>
      </c>
    </row>
    <row r="71" spans="1:4" x14ac:dyDescent="0.25">
      <c r="A71" s="55">
        <v>3211213111001</v>
      </c>
      <c r="B71" t="s">
        <v>854</v>
      </c>
      <c r="C71" t="s">
        <v>2187</v>
      </c>
      <c r="D71" t="s">
        <v>2188</v>
      </c>
    </row>
    <row r="72" spans="1:4" x14ac:dyDescent="0.25">
      <c r="A72" s="55">
        <v>3211213411001</v>
      </c>
      <c r="B72" t="s">
        <v>1079</v>
      </c>
      <c r="C72" t="s">
        <v>2189</v>
      </c>
      <c r="D72" t="s">
        <v>2165</v>
      </c>
    </row>
    <row r="73" spans="1:4" x14ac:dyDescent="0.25">
      <c r="A73" s="55">
        <v>3211215215001</v>
      </c>
      <c r="B73" t="s">
        <v>1100</v>
      </c>
      <c r="C73" t="s">
        <v>2190</v>
      </c>
      <c r="D73" t="s">
        <v>2171</v>
      </c>
    </row>
    <row r="74" spans="1:4" x14ac:dyDescent="0.25">
      <c r="A74" s="55">
        <v>3211215222001</v>
      </c>
      <c r="B74" t="s">
        <v>1098</v>
      </c>
      <c r="C74" t="s">
        <v>2190</v>
      </c>
      <c r="D74" t="s">
        <v>2191</v>
      </c>
    </row>
    <row r="75" spans="1:4" x14ac:dyDescent="0.25">
      <c r="A75" s="55">
        <v>3211215439001</v>
      </c>
      <c r="B75" t="s">
        <v>1319</v>
      </c>
      <c r="C75" t="s">
        <v>2192</v>
      </c>
      <c r="D75" t="s">
        <v>2193</v>
      </c>
    </row>
    <row r="76" spans="1:4" x14ac:dyDescent="0.25">
      <c r="A76" s="55">
        <v>3211301112001</v>
      </c>
      <c r="B76" t="s">
        <v>1008</v>
      </c>
      <c r="C76" t="s">
        <v>1008</v>
      </c>
      <c r="D76" t="s">
        <v>2140</v>
      </c>
    </row>
    <row r="77" spans="1:4" x14ac:dyDescent="0.25">
      <c r="A77" s="55">
        <v>3211301212001</v>
      </c>
      <c r="B77" t="s">
        <v>1011</v>
      </c>
      <c r="C77" t="s">
        <v>1011</v>
      </c>
      <c r="D77" t="s">
        <v>2137</v>
      </c>
    </row>
    <row r="78" spans="1:4" x14ac:dyDescent="0.25">
      <c r="A78" s="55">
        <v>3211301302001</v>
      </c>
      <c r="B78" t="s">
        <v>1032</v>
      </c>
      <c r="C78" t="s">
        <v>1032</v>
      </c>
      <c r="D78" t="s">
        <v>2108</v>
      </c>
    </row>
    <row r="79" spans="1:4" x14ac:dyDescent="0.25">
      <c r="A79" s="55">
        <v>3211301402001</v>
      </c>
      <c r="B79" t="s">
        <v>2194</v>
      </c>
      <c r="C79" t="s">
        <v>2194</v>
      </c>
      <c r="D79" t="s">
        <v>2195</v>
      </c>
    </row>
    <row r="80" spans="1:4" x14ac:dyDescent="0.25">
      <c r="A80" s="55">
        <v>3211301612001</v>
      </c>
      <c r="B80" t="s">
        <v>1020</v>
      </c>
      <c r="C80" t="s">
        <v>1020</v>
      </c>
      <c r="D80" t="s">
        <v>2196</v>
      </c>
    </row>
    <row r="81" spans="1:4" x14ac:dyDescent="0.25">
      <c r="A81" s="55">
        <v>3211302101001</v>
      </c>
      <c r="B81" t="s">
        <v>882</v>
      </c>
      <c r="C81" t="s">
        <v>882</v>
      </c>
      <c r="D81" t="s">
        <v>2197</v>
      </c>
    </row>
    <row r="82" spans="1:4" x14ac:dyDescent="0.25">
      <c r="A82" s="55">
        <v>3211302421001</v>
      </c>
      <c r="B82" t="s">
        <v>923</v>
      </c>
      <c r="C82" t="s">
        <v>2198</v>
      </c>
      <c r="D82" t="s">
        <v>2188</v>
      </c>
    </row>
    <row r="83" spans="1:4" x14ac:dyDescent="0.25">
      <c r="A83" s="55">
        <v>3211303202001</v>
      </c>
      <c r="B83" t="s">
        <v>1228</v>
      </c>
      <c r="C83" t="s">
        <v>2199</v>
      </c>
      <c r="D83" t="s">
        <v>2200</v>
      </c>
    </row>
    <row r="84" spans="1:4" x14ac:dyDescent="0.25">
      <c r="A84" s="55">
        <v>3211304002001</v>
      </c>
      <c r="B84" t="s">
        <v>885</v>
      </c>
      <c r="C84" t="s">
        <v>885</v>
      </c>
      <c r="D84" t="s">
        <v>2108</v>
      </c>
    </row>
    <row r="85" spans="1:4" x14ac:dyDescent="0.25">
      <c r="A85" s="55">
        <v>3211401311001</v>
      </c>
      <c r="B85" t="s">
        <v>1179</v>
      </c>
      <c r="C85" t="s">
        <v>2201</v>
      </c>
      <c r="D85" t="s">
        <v>2163</v>
      </c>
    </row>
    <row r="86" spans="1:4" x14ac:dyDescent="0.25">
      <c r="A86" s="55">
        <v>3211502311001</v>
      </c>
      <c r="B86" t="s">
        <v>1369</v>
      </c>
      <c r="C86" t="s">
        <v>2202</v>
      </c>
      <c r="D86" t="s">
        <v>2203</v>
      </c>
    </row>
    <row r="87" spans="1:4" x14ac:dyDescent="0.25">
      <c r="A87" s="55">
        <v>3211503222001</v>
      </c>
      <c r="B87" t="s">
        <v>984</v>
      </c>
      <c r="C87" t="s">
        <v>2204</v>
      </c>
      <c r="D87" t="s">
        <v>2205</v>
      </c>
    </row>
    <row r="88" spans="1:4" x14ac:dyDescent="0.25">
      <c r="A88" s="55">
        <v>3211503312001</v>
      </c>
      <c r="B88" t="s">
        <v>2206</v>
      </c>
      <c r="C88" t="s">
        <v>2206</v>
      </c>
      <c r="D88" t="s">
        <v>2162</v>
      </c>
    </row>
    <row r="89" spans="1:4" x14ac:dyDescent="0.25">
      <c r="A89" s="55">
        <v>3211503322001</v>
      </c>
      <c r="B89" t="s">
        <v>1105</v>
      </c>
      <c r="C89" t="s">
        <v>1105</v>
      </c>
      <c r="D89" t="s">
        <v>2086</v>
      </c>
    </row>
    <row r="90" spans="1:4" x14ac:dyDescent="0.25">
      <c r="A90" s="55">
        <v>3211503412001</v>
      </c>
      <c r="B90" t="s">
        <v>2207</v>
      </c>
      <c r="C90" t="s">
        <v>2208</v>
      </c>
      <c r="D90" t="s">
        <v>2209</v>
      </c>
    </row>
    <row r="91" spans="1:4" x14ac:dyDescent="0.25">
      <c r="A91" s="55">
        <v>3211503482001</v>
      </c>
      <c r="B91" t="s">
        <v>2210</v>
      </c>
      <c r="C91" t="s">
        <v>2211</v>
      </c>
      <c r="D91" t="s">
        <v>2212</v>
      </c>
    </row>
    <row r="92" spans="1:4" x14ac:dyDescent="0.25">
      <c r="A92" s="55">
        <v>3211503492001</v>
      </c>
      <c r="B92" t="s">
        <v>2213</v>
      </c>
      <c r="C92" t="s">
        <v>2213</v>
      </c>
      <c r="D92" t="s">
        <v>2086</v>
      </c>
    </row>
    <row r="93" spans="1:4" x14ac:dyDescent="0.25">
      <c r="A93" s="55">
        <v>3211503501001</v>
      </c>
      <c r="B93" t="s">
        <v>1293</v>
      </c>
      <c r="C93" t="s">
        <v>1293</v>
      </c>
      <c r="D93" t="s">
        <v>2214</v>
      </c>
    </row>
    <row r="94" spans="1:4" x14ac:dyDescent="0.25">
      <c r="A94" s="55">
        <v>3211504712001</v>
      </c>
      <c r="B94" t="s">
        <v>1237</v>
      </c>
      <c r="C94" t="s">
        <v>2215</v>
      </c>
      <c r="D94" t="s">
        <v>2216</v>
      </c>
    </row>
    <row r="95" spans="1:4" x14ac:dyDescent="0.25">
      <c r="A95" s="55">
        <v>3211505322001</v>
      </c>
      <c r="B95" t="s">
        <v>2217</v>
      </c>
      <c r="C95" t="s">
        <v>2218</v>
      </c>
      <c r="D95" t="s">
        <v>2171</v>
      </c>
    </row>
    <row r="96" spans="1:4" x14ac:dyDescent="0.25">
      <c r="A96" s="55">
        <v>3211505412001</v>
      </c>
      <c r="B96" t="s">
        <v>2219</v>
      </c>
      <c r="C96" t="s">
        <v>2220</v>
      </c>
      <c r="D96" t="s">
        <v>2221</v>
      </c>
    </row>
    <row r="97" spans="1:4" x14ac:dyDescent="0.25">
      <c r="A97" s="55">
        <v>3211505501001</v>
      </c>
      <c r="B97" t="s">
        <v>1194</v>
      </c>
      <c r="C97" t="s">
        <v>1194</v>
      </c>
      <c r="D97" t="s">
        <v>2084</v>
      </c>
    </row>
    <row r="98" spans="1:4" x14ac:dyDescent="0.25">
      <c r="A98" s="55">
        <v>3211507101001</v>
      </c>
      <c r="B98" t="s">
        <v>1169</v>
      </c>
      <c r="C98" t="s">
        <v>2222</v>
      </c>
      <c r="D98" t="s">
        <v>2223</v>
      </c>
    </row>
    <row r="99" spans="1:4" x14ac:dyDescent="0.25">
      <c r="A99" s="55">
        <v>3211601213001</v>
      </c>
      <c r="B99" t="s">
        <v>2224</v>
      </c>
      <c r="C99" t="s">
        <v>2224</v>
      </c>
      <c r="D99" t="s">
        <v>2176</v>
      </c>
    </row>
    <row r="100" spans="1:4" x14ac:dyDescent="0.25">
      <c r="A100" s="55">
        <v>3211601502001</v>
      </c>
      <c r="B100" t="s">
        <v>1310</v>
      </c>
      <c r="C100" t="s">
        <v>2225</v>
      </c>
      <c r="D100" t="s">
        <v>2226</v>
      </c>
    </row>
    <row r="101" spans="1:4" x14ac:dyDescent="0.25">
      <c r="A101" s="55">
        <v>3211601611001</v>
      </c>
      <c r="B101" t="s">
        <v>1244</v>
      </c>
      <c r="C101" t="s">
        <v>2227</v>
      </c>
      <c r="D101" t="s">
        <v>2165</v>
      </c>
    </row>
    <row r="102" spans="1:4" x14ac:dyDescent="0.25">
      <c r="A102" s="55">
        <v>3211601621001</v>
      </c>
      <c r="B102" t="s">
        <v>1243</v>
      </c>
      <c r="C102" t="s">
        <v>2228</v>
      </c>
      <c r="D102" t="s">
        <v>2229</v>
      </c>
    </row>
    <row r="103" spans="1:4" x14ac:dyDescent="0.25">
      <c r="A103" s="55">
        <v>3211601622001</v>
      </c>
      <c r="B103" t="s">
        <v>1242</v>
      </c>
      <c r="C103" t="s">
        <v>2230</v>
      </c>
      <c r="D103" t="s">
        <v>2231</v>
      </c>
    </row>
    <row r="104" spans="1:4" x14ac:dyDescent="0.25">
      <c r="A104" s="55">
        <v>3211603212001</v>
      </c>
      <c r="B104" t="s">
        <v>910</v>
      </c>
      <c r="C104" t="s">
        <v>2232</v>
      </c>
      <c r="D104" t="s">
        <v>2233</v>
      </c>
    </row>
    <row r="105" spans="1:4" x14ac:dyDescent="0.25">
      <c r="A105" s="55">
        <v>3211604115001</v>
      </c>
      <c r="B105" t="s">
        <v>2234</v>
      </c>
      <c r="C105" t="s">
        <v>2234</v>
      </c>
      <c r="D105" t="s">
        <v>2235</v>
      </c>
    </row>
    <row r="106" spans="1:4" x14ac:dyDescent="0.25">
      <c r="A106" s="55">
        <v>3211607111001</v>
      </c>
      <c r="B106" t="s">
        <v>1203</v>
      </c>
      <c r="C106" t="s">
        <v>2236</v>
      </c>
      <c r="D106" t="s">
        <v>2163</v>
      </c>
    </row>
    <row r="107" spans="1:4" x14ac:dyDescent="0.25">
      <c r="A107" s="55">
        <v>3211608213001</v>
      </c>
      <c r="B107" t="s">
        <v>1143</v>
      </c>
      <c r="C107" t="s">
        <v>2237</v>
      </c>
      <c r="D107" t="s">
        <v>2176</v>
      </c>
    </row>
    <row r="108" spans="1:4" x14ac:dyDescent="0.25">
      <c r="A108" s="55">
        <v>3211701121001</v>
      </c>
      <c r="B108" t="s">
        <v>1139</v>
      </c>
      <c r="C108" t="s">
        <v>2238</v>
      </c>
      <c r="D108" t="s">
        <v>2165</v>
      </c>
    </row>
    <row r="109" spans="1:4" x14ac:dyDescent="0.25">
      <c r="A109" s="55">
        <v>3211701611001</v>
      </c>
      <c r="B109" t="s">
        <v>856</v>
      </c>
      <c r="C109" t="s">
        <v>2239</v>
      </c>
      <c r="D109" t="s">
        <v>2214</v>
      </c>
    </row>
    <row r="110" spans="1:4" x14ac:dyDescent="0.25">
      <c r="A110" s="55">
        <v>3211702111001</v>
      </c>
      <c r="B110" t="s">
        <v>853</v>
      </c>
      <c r="C110" t="s">
        <v>2240</v>
      </c>
      <c r="D110" t="s">
        <v>2241</v>
      </c>
    </row>
    <row r="111" spans="1:4" x14ac:dyDescent="0.25">
      <c r="A111" s="55">
        <v>3211703101001</v>
      </c>
      <c r="B111" t="s">
        <v>1001</v>
      </c>
      <c r="C111" t="s">
        <v>1001</v>
      </c>
      <c r="D111" t="s">
        <v>2186</v>
      </c>
    </row>
    <row r="112" spans="1:4" x14ac:dyDescent="0.25">
      <c r="A112" s="55">
        <v>3211703102001</v>
      </c>
      <c r="B112" t="s">
        <v>1000</v>
      </c>
      <c r="C112" t="s">
        <v>1000</v>
      </c>
      <c r="D112" t="s">
        <v>2242</v>
      </c>
    </row>
    <row r="113" spans="1:4" x14ac:dyDescent="0.25">
      <c r="A113" s="55">
        <v>3211704302001</v>
      </c>
      <c r="B113" t="s">
        <v>1024</v>
      </c>
      <c r="C113" t="s">
        <v>1024</v>
      </c>
      <c r="D113" t="s">
        <v>2243</v>
      </c>
    </row>
    <row r="114" spans="1:4" x14ac:dyDescent="0.25">
      <c r="A114" s="55">
        <v>3211704321001</v>
      </c>
      <c r="B114" t="s">
        <v>1026</v>
      </c>
      <c r="C114" t="s">
        <v>1026</v>
      </c>
      <c r="D114" t="s">
        <v>2165</v>
      </c>
    </row>
    <row r="115" spans="1:4" x14ac:dyDescent="0.25">
      <c r="A115" s="55">
        <v>3211704512001</v>
      </c>
      <c r="B115" t="s">
        <v>2244</v>
      </c>
      <c r="C115" t="s">
        <v>2244</v>
      </c>
      <c r="D115" t="s">
        <v>2245</v>
      </c>
    </row>
    <row r="116" spans="1:4" x14ac:dyDescent="0.25">
      <c r="A116" s="55">
        <v>3211704901001</v>
      </c>
      <c r="B116" t="s">
        <v>1182</v>
      </c>
      <c r="C116" t="s">
        <v>1182</v>
      </c>
      <c r="D116" t="s">
        <v>2197</v>
      </c>
    </row>
    <row r="117" spans="1:4" x14ac:dyDescent="0.25">
      <c r="A117" s="55">
        <v>3211704911001</v>
      </c>
      <c r="B117" t="s">
        <v>1181</v>
      </c>
      <c r="C117" t="s">
        <v>2246</v>
      </c>
      <c r="D117" t="s">
        <v>2114</v>
      </c>
    </row>
    <row r="118" spans="1:4" x14ac:dyDescent="0.25">
      <c r="A118" s="55">
        <v>3211801201001</v>
      </c>
      <c r="B118" t="s">
        <v>959</v>
      </c>
      <c r="C118" t="s">
        <v>2247</v>
      </c>
      <c r="D118" t="s">
        <v>2197</v>
      </c>
    </row>
    <row r="119" spans="1:4" x14ac:dyDescent="0.25">
      <c r="A119" s="55">
        <v>3211801517001</v>
      </c>
      <c r="B119" t="s">
        <v>1185</v>
      </c>
      <c r="C119" t="s">
        <v>2248</v>
      </c>
      <c r="D119" t="s">
        <v>2249</v>
      </c>
    </row>
    <row r="120" spans="1:4" x14ac:dyDescent="0.25">
      <c r="A120" s="55">
        <v>3211802311001</v>
      </c>
      <c r="B120" t="s">
        <v>1233</v>
      </c>
      <c r="C120" t="s">
        <v>2250</v>
      </c>
      <c r="D120" t="s">
        <v>2114</v>
      </c>
    </row>
    <row r="121" spans="1:4" x14ac:dyDescent="0.25">
      <c r="A121" s="55">
        <v>3211901422001</v>
      </c>
      <c r="B121" t="s">
        <v>1039</v>
      </c>
      <c r="C121" t="s">
        <v>2251</v>
      </c>
      <c r="D121" t="s">
        <v>2252</v>
      </c>
    </row>
    <row r="122" spans="1:4" x14ac:dyDescent="0.25">
      <c r="A122" s="55">
        <v>3211902313001</v>
      </c>
      <c r="B122" t="s">
        <v>1102</v>
      </c>
      <c r="C122" t="s">
        <v>2253</v>
      </c>
      <c r="D122" t="s">
        <v>2254</v>
      </c>
    </row>
    <row r="123" spans="1:4" x14ac:dyDescent="0.25">
      <c r="A123" s="55">
        <v>3211902411001</v>
      </c>
      <c r="B123" t="s">
        <v>1426</v>
      </c>
      <c r="C123" t="s">
        <v>2255</v>
      </c>
      <c r="D123" t="s">
        <v>2214</v>
      </c>
    </row>
    <row r="124" spans="1:4" x14ac:dyDescent="0.25">
      <c r="A124" s="55">
        <v>3211902522001</v>
      </c>
      <c r="B124" t="s">
        <v>2256</v>
      </c>
      <c r="C124" t="s">
        <v>2256</v>
      </c>
      <c r="D124" t="s">
        <v>2257</v>
      </c>
    </row>
    <row r="125" spans="1:4" x14ac:dyDescent="0.25">
      <c r="A125" s="55">
        <v>3211902532001</v>
      </c>
      <c r="B125" t="s">
        <v>2258</v>
      </c>
      <c r="C125" t="s">
        <v>2258</v>
      </c>
      <c r="D125" t="s">
        <v>2259</v>
      </c>
    </row>
    <row r="126" spans="1:4" x14ac:dyDescent="0.25">
      <c r="A126" s="55">
        <v>3211904117001</v>
      </c>
      <c r="B126" t="s">
        <v>840</v>
      </c>
      <c r="C126" t="s">
        <v>840</v>
      </c>
      <c r="D126" t="s">
        <v>2260</v>
      </c>
    </row>
    <row r="127" spans="1:4" x14ac:dyDescent="0.25">
      <c r="A127" s="55">
        <v>3211904417001</v>
      </c>
      <c r="B127" t="s">
        <v>1282</v>
      </c>
      <c r="C127" t="s">
        <v>2261</v>
      </c>
      <c r="D127" t="s">
        <v>2262</v>
      </c>
    </row>
    <row r="128" spans="1:4" x14ac:dyDescent="0.25">
      <c r="A128" s="55">
        <v>3211905111001</v>
      </c>
      <c r="B128" t="s">
        <v>1068</v>
      </c>
      <c r="C128" t="s">
        <v>2263</v>
      </c>
      <c r="D128" t="s">
        <v>2262</v>
      </c>
    </row>
    <row r="129" spans="1:4" x14ac:dyDescent="0.25">
      <c r="A129" s="55">
        <v>3212002112001</v>
      </c>
      <c r="B129" t="s">
        <v>2264</v>
      </c>
      <c r="C129" t="s">
        <v>2265</v>
      </c>
      <c r="D129" t="s">
        <v>2266</v>
      </c>
    </row>
    <row r="130" spans="1:4" x14ac:dyDescent="0.25">
      <c r="A130" s="55">
        <v>3212002212001</v>
      </c>
      <c r="B130" t="s">
        <v>2267</v>
      </c>
      <c r="C130" t="s">
        <v>2268</v>
      </c>
      <c r="D130" t="s">
        <v>2269</v>
      </c>
    </row>
    <row r="131" spans="1:4" x14ac:dyDescent="0.25">
      <c r="A131" s="55">
        <v>3212002317001</v>
      </c>
      <c r="B131" t="s">
        <v>1348</v>
      </c>
      <c r="C131" t="s">
        <v>2270</v>
      </c>
      <c r="D131" t="s">
        <v>2171</v>
      </c>
    </row>
    <row r="132" spans="1:4" x14ac:dyDescent="0.25">
      <c r="A132" s="55">
        <v>3212002322001</v>
      </c>
      <c r="B132" t="s">
        <v>2271</v>
      </c>
      <c r="C132" t="s">
        <v>2272</v>
      </c>
      <c r="D132" t="s">
        <v>2273</v>
      </c>
    </row>
    <row r="133" spans="1:4" x14ac:dyDescent="0.25">
      <c r="A133" s="55">
        <v>3212002437001</v>
      </c>
      <c r="B133" t="s">
        <v>2274</v>
      </c>
      <c r="C133" t="s">
        <v>2274</v>
      </c>
      <c r="D133" t="s">
        <v>2275</v>
      </c>
    </row>
    <row r="134" spans="1:4" x14ac:dyDescent="0.25">
      <c r="A134" s="55">
        <v>3212003037001</v>
      </c>
      <c r="B134" t="s">
        <v>2276</v>
      </c>
      <c r="C134" t="s">
        <v>2277</v>
      </c>
      <c r="D134" t="s">
        <v>2278</v>
      </c>
    </row>
    <row r="135" spans="1:4" x14ac:dyDescent="0.25">
      <c r="A135" s="55">
        <v>3212003217001</v>
      </c>
      <c r="B135" t="s">
        <v>2279</v>
      </c>
      <c r="C135" t="s">
        <v>2280</v>
      </c>
      <c r="D135" t="s">
        <v>2281</v>
      </c>
    </row>
    <row r="136" spans="1:4" x14ac:dyDescent="0.25">
      <c r="A136" s="55">
        <v>3212005002001</v>
      </c>
      <c r="B136" t="s">
        <v>825</v>
      </c>
      <c r="C136" t="s">
        <v>2282</v>
      </c>
      <c r="D136" t="s">
        <v>2283</v>
      </c>
    </row>
    <row r="137" spans="1:4" x14ac:dyDescent="0.25">
      <c r="A137" s="55">
        <v>3212005211001</v>
      </c>
      <c r="B137" t="s">
        <v>2284</v>
      </c>
      <c r="C137" t="s">
        <v>2284</v>
      </c>
      <c r="D137" t="s">
        <v>2285</v>
      </c>
    </row>
    <row r="138" spans="1:4" x14ac:dyDescent="0.25">
      <c r="A138" s="55">
        <v>3212005215001</v>
      </c>
      <c r="B138" t="s">
        <v>967</v>
      </c>
      <c r="C138" t="s">
        <v>967</v>
      </c>
      <c r="D138" t="s">
        <v>2286</v>
      </c>
    </row>
    <row r="139" spans="1:4" x14ac:dyDescent="0.25">
      <c r="A139" s="55">
        <v>3212005312001</v>
      </c>
      <c r="B139" t="s">
        <v>2287</v>
      </c>
      <c r="C139" t="s">
        <v>2287</v>
      </c>
      <c r="D139" t="s">
        <v>2140</v>
      </c>
    </row>
    <row r="140" spans="1:4" x14ac:dyDescent="0.25">
      <c r="A140" s="55">
        <v>3212005315001</v>
      </c>
      <c r="B140" t="s">
        <v>2287</v>
      </c>
      <c r="C140" t="s">
        <v>2287</v>
      </c>
      <c r="D140" t="s">
        <v>2288</v>
      </c>
    </row>
    <row r="141" spans="1:4" x14ac:dyDescent="0.25">
      <c r="A141" s="55">
        <v>3212005812001</v>
      </c>
      <c r="B141" t="s">
        <v>2287</v>
      </c>
      <c r="C141" t="s">
        <v>2287</v>
      </c>
      <c r="D141" t="s">
        <v>2096</v>
      </c>
    </row>
    <row r="142" spans="1:4" x14ac:dyDescent="0.25">
      <c r="A142" s="55">
        <v>3212005841001</v>
      </c>
      <c r="B142" t="s">
        <v>2289</v>
      </c>
      <c r="C142" t="s">
        <v>2289</v>
      </c>
      <c r="D142" t="s">
        <v>2084</v>
      </c>
    </row>
    <row r="143" spans="1:4" x14ac:dyDescent="0.25">
      <c r="A143" s="55">
        <v>3212006017001</v>
      </c>
      <c r="B143" t="s">
        <v>2290</v>
      </c>
      <c r="C143" t="s">
        <v>2290</v>
      </c>
      <c r="D143" t="s">
        <v>2249</v>
      </c>
    </row>
    <row r="144" spans="1:4" x14ac:dyDescent="0.25">
      <c r="A144" s="55">
        <v>3212006117001</v>
      </c>
      <c r="B144" t="s">
        <v>849</v>
      </c>
      <c r="C144" t="s">
        <v>849</v>
      </c>
      <c r="D144" t="s">
        <v>2291</v>
      </c>
    </row>
    <row r="145" spans="1:4" x14ac:dyDescent="0.25">
      <c r="A145" s="55">
        <v>3212006127001</v>
      </c>
      <c r="B145" t="s">
        <v>850</v>
      </c>
      <c r="C145" t="s">
        <v>850</v>
      </c>
      <c r="D145" t="s">
        <v>2291</v>
      </c>
    </row>
    <row r="146" spans="1:4" x14ac:dyDescent="0.25">
      <c r="A146" s="55">
        <v>3212006412001</v>
      </c>
      <c r="B146" t="s">
        <v>1240</v>
      </c>
      <c r="C146" t="s">
        <v>1240</v>
      </c>
      <c r="D146" t="s">
        <v>2231</v>
      </c>
    </row>
    <row r="147" spans="1:4" x14ac:dyDescent="0.25">
      <c r="A147" s="55">
        <v>3212006716001</v>
      </c>
      <c r="B147" t="s">
        <v>2292</v>
      </c>
      <c r="C147" t="s">
        <v>2292</v>
      </c>
      <c r="D147" t="s">
        <v>2293</v>
      </c>
    </row>
    <row r="148" spans="1:4" x14ac:dyDescent="0.25">
      <c r="A148" s="55">
        <v>3212008212001</v>
      </c>
      <c r="B148" t="s">
        <v>2294</v>
      </c>
      <c r="C148" t="s">
        <v>2295</v>
      </c>
      <c r="D148" t="s">
        <v>2296</v>
      </c>
    </row>
    <row r="149" spans="1:4" x14ac:dyDescent="0.25">
      <c r="A149" s="55">
        <v>3212008222001</v>
      </c>
      <c r="B149" t="s">
        <v>2297</v>
      </c>
      <c r="C149" t="s">
        <v>2298</v>
      </c>
      <c r="D149" t="s">
        <v>2299</v>
      </c>
    </row>
    <row r="150" spans="1:4" x14ac:dyDescent="0.25">
      <c r="A150" s="55">
        <v>3212101112001</v>
      </c>
      <c r="B150" t="s">
        <v>851</v>
      </c>
      <c r="C150" t="s">
        <v>2300</v>
      </c>
      <c r="D150" t="s">
        <v>2140</v>
      </c>
    </row>
    <row r="151" spans="1:4" x14ac:dyDescent="0.25">
      <c r="A151" s="55">
        <v>3212101507001</v>
      </c>
      <c r="B151" t="s">
        <v>1327</v>
      </c>
      <c r="C151" t="s">
        <v>2301</v>
      </c>
      <c r="D151" t="s">
        <v>2302</v>
      </c>
    </row>
    <row r="152" spans="1:4" x14ac:dyDescent="0.25">
      <c r="A152" s="55">
        <v>3212101512001</v>
      </c>
      <c r="B152" t="s">
        <v>1326</v>
      </c>
      <c r="C152" t="s">
        <v>2303</v>
      </c>
      <c r="D152" t="s">
        <v>2200</v>
      </c>
    </row>
    <row r="153" spans="1:4" x14ac:dyDescent="0.25">
      <c r="A153" s="55">
        <v>3212101533001</v>
      </c>
      <c r="B153" t="s">
        <v>1328</v>
      </c>
      <c r="C153" t="s">
        <v>2303</v>
      </c>
      <c r="D153" t="s">
        <v>2171</v>
      </c>
    </row>
    <row r="154" spans="1:4" x14ac:dyDescent="0.25">
      <c r="A154" s="55">
        <v>3212101717001</v>
      </c>
      <c r="B154" t="s">
        <v>1132</v>
      </c>
      <c r="C154" t="s">
        <v>2304</v>
      </c>
      <c r="D154" t="s">
        <v>2305</v>
      </c>
    </row>
    <row r="155" spans="1:4" x14ac:dyDescent="0.25">
      <c r="A155" s="55">
        <v>3212101727001</v>
      </c>
      <c r="B155" t="s">
        <v>1133</v>
      </c>
      <c r="C155" t="s">
        <v>2306</v>
      </c>
      <c r="D155" t="s">
        <v>2171</v>
      </c>
    </row>
    <row r="156" spans="1:4" x14ac:dyDescent="0.25">
      <c r="A156" s="55">
        <v>3212104111001</v>
      </c>
      <c r="B156" t="s">
        <v>1363</v>
      </c>
      <c r="C156" t="s">
        <v>2307</v>
      </c>
      <c r="D156" t="s">
        <v>2308</v>
      </c>
    </row>
    <row r="157" spans="1:4" x14ac:dyDescent="0.25">
      <c r="A157" s="55">
        <v>3212203112001</v>
      </c>
      <c r="B157" t="s">
        <v>1066</v>
      </c>
      <c r="C157" t="s">
        <v>2309</v>
      </c>
      <c r="D157" t="s">
        <v>2310</v>
      </c>
    </row>
    <row r="158" spans="1:4" x14ac:dyDescent="0.25">
      <c r="A158" s="55">
        <v>3212203312001</v>
      </c>
      <c r="B158" t="s">
        <v>1197</v>
      </c>
      <c r="C158" t="s">
        <v>2311</v>
      </c>
      <c r="D158" t="s">
        <v>2312</v>
      </c>
    </row>
    <row r="159" spans="1:4" x14ac:dyDescent="0.25">
      <c r="A159" s="55">
        <v>3212203422001</v>
      </c>
      <c r="B159" t="s">
        <v>1259</v>
      </c>
      <c r="C159" t="s">
        <v>2313</v>
      </c>
      <c r="D159" t="s">
        <v>2314</v>
      </c>
    </row>
    <row r="160" spans="1:4" x14ac:dyDescent="0.25">
      <c r="A160" s="55">
        <v>3212301407001</v>
      </c>
      <c r="B160" t="s">
        <v>2315</v>
      </c>
      <c r="C160" t="s">
        <v>2316</v>
      </c>
      <c r="D160" t="s">
        <v>2317</v>
      </c>
    </row>
    <row r="161" spans="1:4" x14ac:dyDescent="0.25">
      <c r="A161" s="55">
        <v>3212301523001</v>
      </c>
      <c r="B161" t="s">
        <v>1012</v>
      </c>
      <c r="C161" t="s">
        <v>1012</v>
      </c>
      <c r="D161" t="s">
        <v>2318</v>
      </c>
    </row>
    <row r="162" spans="1:4" x14ac:dyDescent="0.25">
      <c r="A162" s="55">
        <v>3212302313001</v>
      </c>
      <c r="B162" t="s">
        <v>1405</v>
      </c>
      <c r="C162" t="s">
        <v>2319</v>
      </c>
      <c r="D162" t="s">
        <v>2320</v>
      </c>
    </row>
    <row r="163" spans="1:4" x14ac:dyDescent="0.25">
      <c r="A163" s="55">
        <v>3212303013001</v>
      </c>
      <c r="B163" t="s">
        <v>1075</v>
      </c>
      <c r="C163" t="s">
        <v>2321</v>
      </c>
      <c r="D163" t="s">
        <v>2318</v>
      </c>
    </row>
    <row r="164" spans="1:4" x14ac:dyDescent="0.25">
      <c r="A164" s="55">
        <v>3212303713001</v>
      </c>
      <c r="B164" t="s">
        <v>1290</v>
      </c>
      <c r="C164" t="s">
        <v>2322</v>
      </c>
      <c r="D164" t="s">
        <v>2323</v>
      </c>
    </row>
    <row r="165" spans="1:4" x14ac:dyDescent="0.25">
      <c r="A165" s="55">
        <v>3212305113001</v>
      </c>
      <c r="B165" t="s">
        <v>2324</v>
      </c>
      <c r="C165" t="s">
        <v>2324</v>
      </c>
      <c r="D165" t="s">
        <v>2325</v>
      </c>
    </row>
    <row r="166" spans="1:4" x14ac:dyDescent="0.25">
      <c r="A166" s="55">
        <v>3212401525001</v>
      </c>
      <c r="B166" t="s">
        <v>2326</v>
      </c>
      <c r="C166" t="s">
        <v>2326</v>
      </c>
      <c r="D166" t="s">
        <v>2327</v>
      </c>
    </row>
    <row r="167" spans="1:4" x14ac:dyDescent="0.25">
      <c r="A167" s="55">
        <v>3212501822001</v>
      </c>
      <c r="B167" t="s">
        <v>1114</v>
      </c>
      <c r="C167" t="s">
        <v>2328</v>
      </c>
      <c r="D167" t="s">
        <v>2329</v>
      </c>
    </row>
    <row r="168" spans="1:4" x14ac:dyDescent="0.25">
      <c r="A168" s="55">
        <v>3212502122001</v>
      </c>
      <c r="B168" t="s">
        <v>946</v>
      </c>
      <c r="C168" t="s">
        <v>946</v>
      </c>
      <c r="D168" t="s">
        <v>2086</v>
      </c>
    </row>
    <row r="169" spans="1:4" x14ac:dyDescent="0.25">
      <c r="A169" s="55">
        <v>3212502213001</v>
      </c>
      <c r="B169" t="s">
        <v>1077</v>
      </c>
      <c r="C169" t="s">
        <v>2330</v>
      </c>
      <c r="D169" t="s">
        <v>2331</v>
      </c>
    </row>
    <row r="170" spans="1:4" x14ac:dyDescent="0.25">
      <c r="A170" s="55">
        <v>3212502255001</v>
      </c>
      <c r="B170" t="s">
        <v>1076</v>
      </c>
      <c r="C170" t="s">
        <v>1076</v>
      </c>
      <c r="D170" t="s">
        <v>2332</v>
      </c>
    </row>
    <row r="171" spans="1:4" x14ac:dyDescent="0.25">
      <c r="A171" s="55">
        <v>3212502302001</v>
      </c>
      <c r="B171" t="s">
        <v>1074</v>
      </c>
      <c r="C171" t="s">
        <v>1074</v>
      </c>
      <c r="D171" t="s">
        <v>2169</v>
      </c>
    </row>
    <row r="172" spans="1:4" x14ac:dyDescent="0.25">
      <c r="A172" s="55">
        <v>3212502411001</v>
      </c>
      <c r="B172" t="s">
        <v>1206</v>
      </c>
      <c r="C172" t="s">
        <v>2333</v>
      </c>
      <c r="D172" t="s">
        <v>2334</v>
      </c>
    </row>
    <row r="173" spans="1:4" x14ac:dyDescent="0.25">
      <c r="A173" s="55">
        <v>3212502432001</v>
      </c>
      <c r="B173" t="s">
        <v>1205</v>
      </c>
      <c r="C173" t="s">
        <v>2335</v>
      </c>
      <c r="D173" t="s">
        <v>2169</v>
      </c>
    </row>
    <row r="174" spans="1:4" x14ac:dyDescent="0.25">
      <c r="A174" s="55">
        <v>3212502511001</v>
      </c>
      <c r="B174" t="s">
        <v>919</v>
      </c>
      <c r="C174" t="s">
        <v>2336</v>
      </c>
      <c r="D174" t="s">
        <v>2084</v>
      </c>
    </row>
    <row r="175" spans="1:4" x14ac:dyDescent="0.25">
      <c r="A175" s="55">
        <v>3212503121001</v>
      </c>
      <c r="B175" t="s">
        <v>1108</v>
      </c>
      <c r="C175" t="s">
        <v>2337</v>
      </c>
      <c r="D175" t="s">
        <v>2084</v>
      </c>
    </row>
    <row r="176" spans="1:4" x14ac:dyDescent="0.25">
      <c r="A176" s="55">
        <v>3212506102001</v>
      </c>
      <c r="B176" t="s">
        <v>1400</v>
      </c>
      <c r="C176" t="s">
        <v>1400</v>
      </c>
      <c r="D176" t="s">
        <v>2338</v>
      </c>
    </row>
    <row r="177" spans="1:4" x14ac:dyDescent="0.25">
      <c r="A177" s="55">
        <v>3212506112001</v>
      </c>
      <c r="B177" t="s">
        <v>901</v>
      </c>
      <c r="C177" t="s">
        <v>901</v>
      </c>
      <c r="D177" t="s">
        <v>2339</v>
      </c>
    </row>
    <row r="178" spans="1:4" x14ac:dyDescent="0.25">
      <c r="A178" s="55">
        <v>3212506322001</v>
      </c>
      <c r="B178" t="s">
        <v>1017</v>
      </c>
      <c r="C178" t="s">
        <v>2340</v>
      </c>
      <c r="D178" t="s">
        <v>2169</v>
      </c>
    </row>
    <row r="179" spans="1:4" x14ac:dyDescent="0.25">
      <c r="A179" s="55">
        <v>3212506401001</v>
      </c>
      <c r="B179" t="s">
        <v>1052</v>
      </c>
      <c r="C179" t="s">
        <v>2341</v>
      </c>
      <c r="D179" t="s">
        <v>2342</v>
      </c>
    </row>
    <row r="180" spans="1:4" x14ac:dyDescent="0.25">
      <c r="A180" s="55">
        <v>3212506412001</v>
      </c>
      <c r="B180" t="s">
        <v>1051</v>
      </c>
      <c r="C180" t="s">
        <v>2341</v>
      </c>
      <c r="D180" t="s">
        <v>2343</v>
      </c>
    </row>
    <row r="181" spans="1:4" x14ac:dyDescent="0.25">
      <c r="A181" s="55">
        <v>3212506612001</v>
      </c>
      <c r="B181" t="s">
        <v>1422</v>
      </c>
      <c r="C181" t="s">
        <v>2344</v>
      </c>
      <c r="D181" t="s">
        <v>2108</v>
      </c>
    </row>
    <row r="182" spans="1:4" x14ac:dyDescent="0.25">
      <c r="A182" s="55">
        <v>3212506722001</v>
      </c>
      <c r="B182" t="s">
        <v>2345</v>
      </c>
      <c r="C182" t="s">
        <v>2346</v>
      </c>
      <c r="D182" t="s">
        <v>2347</v>
      </c>
    </row>
    <row r="183" spans="1:4" x14ac:dyDescent="0.25">
      <c r="A183" s="55">
        <v>3212506932001</v>
      </c>
      <c r="B183" t="s">
        <v>1009</v>
      </c>
      <c r="C183" t="s">
        <v>1009</v>
      </c>
      <c r="D183" t="s">
        <v>2233</v>
      </c>
    </row>
    <row r="184" spans="1:4" x14ac:dyDescent="0.25">
      <c r="A184" s="55">
        <v>3212509111001</v>
      </c>
      <c r="B184" t="s">
        <v>1115</v>
      </c>
      <c r="C184" t="s">
        <v>1115</v>
      </c>
      <c r="D184" t="s">
        <v>2348</v>
      </c>
    </row>
    <row r="185" spans="1:4" x14ac:dyDescent="0.25">
      <c r="A185" s="55">
        <v>3212509121001</v>
      </c>
      <c r="B185" t="s">
        <v>1116</v>
      </c>
      <c r="C185" t="s">
        <v>2349</v>
      </c>
      <c r="D185" t="s">
        <v>2350</v>
      </c>
    </row>
    <row r="186" spans="1:4" x14ac:dyDescent="0.25">
      <c r="A186" s="55">
        <v>3212509302001</v>
      </c>
      <c r="B186" t="s">
        <v>1371</v>
      </c>
      <c r="C186" t="s">
        <v>2351</v>
      </c>
      <c r="D186" t="s">
        <v>2352</v>
      </c>
    </row>
    <row r="187" spans="1:4" x14ac:dyDescent="0.25">
      <c r="A187" s="55">
        <v>3212509412001</v>
      </c>
      <c r="B187" t="s">
        <v>1250</v>
      </c>
      <c r="C187" t="s">
        <v>1250</v>
      </c>
      <c r="D187" t="s">
        <v>2162</v>
      </c>
    </row>
    <row r="188" spans="1:4" x14ac:dyDescent="0.25">
      <c r="A188" s="55">
        <v>3212510112001</v>
      </c>
      <c r="B188" t="s">
        <v>1134</v>
      </c>
      <c r="C188" t="s">
        <v>2353</v>
      </c>
      <c r="D188" t="s">
        <v>2076</v>
      </c>
    </row>
    <row r="189" spans="1:4" x14ac:dyDescent="0.25">
      <c r="A189" s="55">
        <v>3212510212001</v>
      </c>
      <c r="B189" t="s">
        <v>2354</v>
      </c>
      <c r="C189" t="s">
        <v>2355</v>
      </c>
      <c r="D189" t="s">
        <v>2086</v>
      </c>
    </row>
    <row r="190" spans="1:4" x14ac:dyDescent="0.25">
      <c r="A190" s="55">
        <v>3212510222001</v>
      </c>
      <c r="B190" t="s">
        <v>1322</v>
      </c>
      <c r="C190" t="s">
        <v>2356</v>
      </c>
      <c r="D190" t="s">
        <v>2162</v>
      </c>
    </row>
    <row r="191" spans="1:4" x14ac:dyDescent="0.25">
      <c r="A191" s="55">
        <v>3212601111001</v>
      </c>
      <c r="B191" t="s">
        <v>887</v>
      </c>
      <c r="C191" t="s">
        <v>2357</v>
      </c>
      <c r="D191" t="s">
        <v>2197</v>
      </c>
    </row>
    <row r="192" spans="1:4" x14ac:dyDescent="0.25">
      <c r="A192" s="55">
        <v>3212601411001</v>
      </c>
      <c r="B192" t="s">
        <v>1056</v>
      </c>
      <c r="C192" t="s">
        <v>2358</v>
      </c>
      <c r="D192" t="s">
        <v>2359</v>
      </c>
    </row>
    <row r="193" spans="1:4" x14ac:dyDescent="0.25">
      <c r="A193" s="55">
        <v>3212601412001</v>
      </c>
      <c r="B193" t="s">
        <v>1095</v>
      </c>
      <c r="C193" t="s">
        <v>1095</v>
      </c>
      <c r="D193" t="s">
        <v>2360</v>
      </c>
    </row>
    <row r="194" spans="1:4" x14ac:dyDescent="0.25">
      <c r="A194" s="55">
        <v>3212601421001</v>
      </c>
      <c r="B194" t="s">
        <v>1055</v>
      </c>
      <c r="C194" t="s">
        <v>2358</v>
      </c>
      <c r="D194" t="s">
        <v>2361</v>
      </c>
    </row>
    <row r="195" spans="1:4" x14ac:dyDescent="0.25">
      <c r="A195" s="55">
        <v>3212601422001</v>
      </c>
      <c r="B195" t="s">
        <v>1119</v>
      </c>
      <c r="C195" t="s">
        <v>1119</v>
      </c>
      <c r="D195" t="s">
        <v>2162</v>
      </c>
    </row>
    <row r="196" spans="1:4" x14ac:dyDescent="0.25">
      <c r="A196" s="55">
        <v>3212601521001</v>
      </c>
      <c r="B196" t="s">
        <v>2362</v>
      </c>
      <c r="C196" t="s">
        <v>2362</v>
      </c>
      <c r="D196" t="s">
        <v>2363</v>
      </c>
    </row>
    <row r="197" spans="1:4" x14ac:dyDescent="0.25">
      <c r="A197" s="55">
        <v>3212602222001</v>
      </c>
      <c r="B197" t="s">
        <v>2364</v>
      </c>
      <c r="C197" t="s">
        <v>2364</v>
      </c>
      <c r="D197" t="s">
        <v>2365</v>
      </c>
    </row>
    <row r="198" spans="1:4" x14ac:dyDescent="0.25">
      <c r="A198" s="55">
        <v>3212602912001</v>
      </c>
      <c r="B198" t="s">
        <v>2366</v>
      </c>
      <c r="C198" t="s">
        <v>2367</v>
      </c>
      <c r="D198" t="s">
        <v>2368</v>
      </c>
    </row>
    <row r="199" spans="1:4" x14ac:dyDescent="0.25">
      <c r="A199" s="55">
        <v>3212701712001</v>
      </c>
      <c r="B199" t="s">
        <v>1189</v>
      </c>
      <c r="C199" t="s">
        <v>2369</v>
      </c>
      <c r="D199" t="s">
        <v>2123</v>
      </c>
    </row>
    <row r="200" spans="1:4" x14ac:dyDescent="0.25">
      <c r="A200" s="55">
        <v>3212701912001</v>
      </c>
      <c r="B200" t="s">
        <v>845</v>
      </c>
      <c r="C200" t="s">
        <v>845</v>
      </c>
      <c r="D200" t="s">
        <v>2086</v>
      </c>
    </row>
    <row r="201" spans="1:4" x14ac:dyDescent="0.25">
      <c r="A201" s="55">
        <v>3219999009001</v>
      </c>
      <c r="B201" t="s">
        <v>1301</v>
      </c>
      <c r="C201" t="s">
        <v>1301</v>
      </c>
      <c r="D201" t="s">
        <v>2137</v>
      </c>
    </row>
    <row r="202" spans="1:4" x14ac:dyDescent="0.25">
      <c r="A202" s="55">
        <v>3219999018001</v>
      </c>
      <c r="B202" t="s">
        <v>1428</v>
      </c>
      <c r="C202" t="s">
        <v>2370</v>
      </c>
      <c r="D202" t="s">
        <v>2371</v>
      </c>
    </row>
    <row r="203" spans="1:4" x14ac:dyDescent="0.25">
      <c r="A203" s="55">
        <v>3219999039001</v>
      </c>
      <c r="B203" t="s">
        <v>2372</v>
      </c>
      <c r="C203" t="s">
        <v>2373</v>
      </c>
      <c r="D203" t="s">
        <v>2233</v>
      </c>
    </row>
    <row r="204" spans="1:4" x14ac:dyDescent="0.25">
      <c r="A204" s="55">
        <v>3219999044001</v>
      </c>
      <c r="B204" t="s">
        <v>2374</v>
      </c>
      <c r="C204" t="s">
        <v>2374</v>
      </c>
      <c r="D204" t="s">
        <v>2375</v>
      </c>
    </row>
    <row r="205" spans="1:4" x14ac:dyDescent="0.25">
      <c r="A205" s="55">
        <v>3219999046001</v>
      </c>
      <c r="B205" t="s">
        <v>1043</v>
      </c>
      <c r="C205" t="s">
        <v>1043</v>
      </c>
      <c r="D205" t="s">
        <v>2080</v>
      </c>
    </row>
    <row r="206" spans="1:4" x14ac:dyDescent="0.25">
      <c r="A206" s="55">
        <v>3219999050001</v>
      </c>
      <c r="B206" t="s">
        <v>1073</v>
      </c>
      <c r="C206" t="s">
        <v>2376</v>
      </c>
      <c r="D206" t="s">
        <v>2169</v>
      </c>
    </row>
    <row r="207" spans="1:4" x14ac:dyDescent="0.25">
      <c r="A207" s="55">
        <v>3219999060001</v>
      </c>
      <c r="B207" t="s">
        <v>1260</v>
      </c>
      <c r="C207" t="s">
        <v>2377</v>
      </c>
      <c r="D207" t="s">
        <v>2378</v>
      </c>
    </row>
    <row r="208" spans="1:4" x14ac:dyDescent="0.25">
      <c r="A208" s="55">
        <v>3219999062001</v>
      </c>
      <c r="B208" t="s">
        <v>2379</v>
      </c>
      <c r="C208" t="s">
        <v>2379</v>
      </c>
      <c r="D208" t="s">
        <v>2380</v>
      </c>
    </row>
    <row r="209" spans="1:4" x14ac:dyDescent="0.25">
      <c r="A209" s="55">
        <v>3219999072001</v>
      </c>
      <c r="B209" t="s">
        <v>1357</v>
      </c>
      <c r="C209" t="s">
        <v>1357</v>
      </c>
      <c r="D209" t="s">
        <v>2262</v>
      </c>
    </row>
    <row r="210" spans="1:4" x14ac:dyDescent="0.25">
      <c r="A210" s="55">
        <v>3219999082001</v>
      </c>
      <c r="B210" t="s">
        <v>935</v>
      </c>
      <c r="C210" t="s">
        <v>935</v>
      </c>
      <c r="D210" t="s">
        <v>2338</v>
      </c>
    </row>
    <row r="211" spans="1:4" x14ac:dyDescent="0.25">
      <c r="A211" s="55">
        <v>3219999084001</v>
      </c>
      <c r="B211" t="s">
        <v>2381</v>
      </c>
      <c r="C211" t="s">
        <v>2382</v>
      </c>
      <c r="D211" t="s">
        <v>2266</v>
      </c>
    </row>
    <row r="212" spans="1:4" x14ac:dyDescent="0.25">
      <c r="A212" s="55">
        <v>3219999089001</v>
      </c>
      <c r="B212" t="s">
        <v>1424</v>
      </c>
      <c r="C212" t="s">
        <v>1424</v>
      </c>
      <c r="D212" t="s">
        <v>2083</v>
      </c>
    </row>
    <row r="213" spans="1:4" x14ac:dyDescent="0.25">
      <c r="A213" s="55">
        <v>3219999100001</v>
      </c>
      <c r="B213" t="s">
        <v>973</v>
      </c>
      <c r="C213" t="s">
        <v>973</v>
      </c>
      <c r="D213" t="s">
        <v>2137</v>
      </c>
    </row>
    <row r="214" spans="1:4" x14ac:dyDescent="0.25">
      <c r="A214" s="55">
        <v>3219999108001</v>
      </c>
      <c r="B214" t="s">
        <v>886</v>
      </c>
      <c r="C214" t="s">
        <v>886</v>
      </c>
      <c r="D214" t="s">
        <v>2162</v>
      </c>
    </row>
    <row r="215" spans="1:4" x14ac:dyDescent="0.25">
      <c r="A215" s="55">
        <v>3219999110001</v>
      </c>
      <c r="B215" t="s">
        <v>2383</v>
      </c>
      <c r="C215" t="s">
        <v>2383</v>
      </c>
      <c r="D215" t="s">
        <v>2384</v>
      </c>
    </row>
    <row r="216" spans="1:4" x14ac:dyDescent="0.25">
      <c r="A216" s="55">
        <v>3219999111001</v>
      </c>
      <c r="B216" t="s">
        <v>956</v>
      </c>
      <c r="C216" t="s">
        <v>956</v>
      </c>
      <c r="D216" t="s">
        <v>2385</v>
      </c>
    </row>
    <row r="217" spans="1:4" x14ac:dyDescent="0.25">
      <c r="A217" s="55">
        <v>3219999116001</v>
      </c>
      <c r="B217" t="s">
        <v>1391</v>
      </c>
      <c r="C217" t="s">
        <v>1391</v>
      </c>
      <c r="D217" t="s">
        <v>2137</v>
      </c>
    </row>
    <row r="218" spans="1:4" x14ac:dyDescent="0.25">
      <c r="A218" s="55">
        <v>3219999117001</v>
      </c>
      <c r="B218" t="s">
        <v>1392</v>
      </c>
      <c r="C218" t="s">
        <v>1392</v>
      </c>
      <c r="D218" t="s">
        <v>2386</v>
      </c>
    </row>
    <row r="219" spans="1:4" x14ac:dyDescent="0.25">
      <c r="A219" s="55">
        <v>3219999151001</v>
      </c>
      <c r="B219" t="s">
        <v>896</v>
      </c>
      <c r="C219" t="s">
        <v>2387</v>
      </c>
      <c r="D219" t="s">
        <v>2388</v>
      </c>
    </row>
    <row r="220" spans="1:4" x14ac:dyDescent="0.25">
      <c r="A220" s="55">
        <v>3219999156001</v>
      </c>
      <c r="B220" t="s">
        <v>1088</v>
      </c>
      <c r="C220" t="s">
        <v>2389</v>
      </c>
      <c r="D220" t="s">
        <v>2121</v>
      </c>
    </row>
    <row r="221" spans="1:4" x14ac:dyDescent="0.25">
      <c r="A221" s="55">
        <v>3219999175001</v>
      </c>
      <c r="B221" t="s">
        <v>1277</v>
      </c>
      <c r="C221" t="s">
        <v>2390</v>
      </c>
      <c r="D221" t="s">
        <v>2093</v>
      </c>
    </row>
    <row r="222" spans="1:4" x14ac:dyDescent="0.25">
      <c r="A222" s="55">
        <v>3219999190001</v>
      </c>
      <c r="B222" t="s">
        <v>909</v>
      </c>
      <c r="C222" t="s">
        <v>909</v>
      </c>
      <c r="D222" t="s">
        <v>2391</v>
      </c>
    </row>
    <row r="223" spans="1:4" x14ac:dyDescent="0.25">
      <c r="A223" s="55">
        <v>3219999208001</v>
      </c>
      <c r="B223" t="s">
        <v>945</v>
      </c>
      <c r="C223" t="s">
        <v>945</v>
      </c>
      <c r="D223" t="s">
        <v>2169</v>
      </c>
    </row>
    <row r="224" spans="1:4" x14ac:dyDescent="0.25">
      <c r="A224" s="55">
        <v>3219999225001</v>
      </c>
      <c r="B224" t="s">
        <v>1380</v>
      </c>
      <c r="C224" t="s">
        <v>1380</v>
      </c>
      <c r="D224" t="s">
        <v>2169</v>
      </c>
    </row>
    <row r="225" spans="1:4" x14ac:dyDescent="0.25">
      <c r="A225" s="55">
        <v>3219999302001</v>
      </c>
      <c r="B225" t="s">
        <v>898</v>
      </c>
      <c r="C225" t="s">
        <v>898</v>
      </c>
      <c r="D225" t="s">
        <v>2123</v>
      </c>
    </row>
    <row r="226" spans="1:4" x14ac:dyDescent="0.25">
      <c r="A226" s="55">
        <v>3219999311001</v>
      </c>
      <c r="B226" t="s">
        <v>1175</v>
      </c>
      <c r="C226" t="s">
        <v>2392</v>
      </c>
      <c r="D226" t="s">
        <v>2393</v>
      </c>
    </row>
    <row r="227" spans="1:4" x14ac:dyDescent="0.25">
      <c r="A227" s="55">
        <v>3219999322001</v>
      </c>
      <c r="B227" t="s">
        <v>1174</v>
      </c>
      <c r="C227" t="s">
        <v>2394</v>
      </c>
      <c r="D227" t="s">
        <v>2395</v>
      </c>
    </row>
    <row r="228" spans="1:4" x14ac:dyDescent="0.25">
      <c r="A228" s="55">
        <v>3219999336001</v>
      </c>
      <c r="B228" t="s">
        <v>1247</v>
      </c>
      <c r="C228" t="s">
        <v>1247</v>
      </c>
      <c r="D228" t="s">
        <v>2396</v>
      </c>
    </row>
    <row r="229" spans="1:4" x14ac:dyDescent="0.25">
      <c r="A229" s="55">
        <v>3219999369001</v>
      </c>
      <c r="B229" t="s">
        <v>1298</v>
      </c>
      <c r="C229" t="s">
        <v>1298</v>
      </c>
      <c r="D229" t="s">
        <v>2397</v>
      </c>
    </row>
    <row r="230" spans="1:4" x14ac:dyDescent="0.25">
      <c r="A230" s="55">
        <v>3219999423001</v>
      </c>
      <c r="B230" t="s">
        <v>1385</v>
      </c>
      <c r="C230" t="s">
        <v>1385</v>
      </c>
      <c r="D230" t="s">
        <v>2398</v>
      </c>
    </row>
    <row r="231" spans="1:4" x14ac:dyDescent="0.25">
      <c r="A231" s="55">
        <v>3219999436001</v>
      </c>
      <c r="B231" t="s">
        <v>1309</v>
      </c>
      <c r="C231" t="s">
        <v>1309</v>
      </c>
      <c r="D231" t="s">
        <v>2161</v>
      </c>
    </row>
    <row r="232" spans="1:4" x14ac:dyDescent="0.25">
      <c r="A232" s="55">
        <v>3219999442001</v>
      </c>
      <c r="B232" t="s">
        <v>925</v>
      </c>
      <c r="C232" t="s">
        <v>925</v>
      </c>
      <c r="D232" t="s">
        <v>2169</v>
      </c>
    </row>
    <row r="233" spans="1:4" x14ac:dyDescent="0.25">
      <c r="A233" s="55">
        <v>3219999502001</v>
      </c>
      <c r="B233" t="s">
        <v>902</v>
      </c>
      <c r="C233" t="s">
        <v>2399</v>
      </c>
      <c r="D233" t="s">
        <v>2400</v>
      </c>
    </row>
    <row r="234" spans="1:4" x14ac:dyDescent="0.25">
      <c r="A234" s="55">
        <v>3219999511001</v>
      </c>
      <c r="B234" t="s">
        <v>2401</v>
      </c>
      <c r="C234" t="s">
        <v>2401</v>
      </c>
      <c r="D234" t="s">
        <v>2114</v>
      </c>
    </row>
    <row r="235" spans="1:4" x14ac:dyDescent="0.25">
      <c r="A235" s="55">
        <v>3219999518001</v>
      </c>
      <c r="B235" t="s">
        <v>939</v>
      </c>
      <c r="C235" t="s">
        <v>2402</v>
      </c>
      <c r="D235" t="s">
        <v>2403</v>
      </c>
    </row>
    <row r="236" spans="1:4" x14ac:dyDescent="0.25">
      <c r="A236" s="55">
        <v>3219999522001</v>
      </c>
      <c r="B236" t="s">
        <v>1423</v>
      </c>
      <c r="C236" t="s">
        <v>1423</v>
      </c>
      <c r="D236" t="s">
        <v>2137</v>
      </c>
    </row>
    <row r="237" spans="1:4" x14ac:dyDescent="0.25">
      <c r="A237" s="55">
        <v>3219999523001</v>
      </c>
      <c r="B237" t="s">
        <v>926</v>
      </c>
      <c r="C237" t="s">
        <v>926</v>
      </c>
      <c r="D237" t="s">
        <v>2404</v>
      </c>
    </row>
    <row r="238" spans="1:4" x14ac:dyDescent="0.25">
      <c r="A238" s="55">
        <v>3219999524001</v>
      </c>
      <c r="B238" t="s">
        <v>841</v>
      </c>
      <c r="C238" t="s">
        <v>2405</v>
      </c>
      <c r="D238" t="s">
        <v>2406</v>
      </c>
    </row>
    <row r="239" spans="1:4" x14ac:dyDescent="0.25">
      <c r="A239" s="55">
        <v>3219999527001</v>
      </c>
      <c r="B239" t="s">
        <v>1272</v>
      </c>
      <c r="C239" t="s">
        <v>2407</v>
      </c>
      <c r="D239" t="s">
        <v>2329</v>
      </c>
    </row>
    <row r="240" spans="1:4" x14ac:dyDescent="0.25">
      <c r="A240" s="55">
        <v>3219999719001</v>
      </c>
      <c r="B240" t="s">
        <v>1324</v>
      </c>
      <c r="C240" t="s">
        <v>1324</v>
      </c>
      <c r="D240" t="s">
        <v>2165</v>
      </c>
    </row>
    <row r="241" spans="1:4" x14ac:dyDescent="0.25">
      <c r="A241" s="55">
        <v>3219999825001</v>
      </c>
      <c r="B241" t="s">
        <v>1044</v>
      </c>
      <c r="C241" t="s">
        <v>2408</v>
      </c>
      <c r="D241" t="s">
        <v>2409</v>
      </c>
    </row>
    <row r="242" spans="1:4" x14ac:dyDescent="0.25">
      <c r="A242" s="55">
        <v>3219999828001</v>
      </c>
      <c r="B242" t="s">
        <v>872</v>
      </c>
      <c r="C242" t="s">
        <v>872</v>
      </c>
      <c r="D242" t="s">
        <v>2162</v>
      </c>
    </row>
    <row r="243" spans="1:4" x14ac:dyDescent="0.25">
      <c r="A243" s="55">
        <v>3219999833001</v>
      </c>
      <c r="B243" t="s">
        <v>1417</v>
      </c>
      <c r="C243" t="s">
        <v>1417</v>
      </c>
      <c r="D243" t="s">
        <v>2164</v>
      </c>
    </row>
    <row r="244" spans="1:4" x14ac:dyDescent="0.25">
      <c r="A244" s="55">
        <v>3219999847001</v>
      </c>
      <c r="B244" t="s">
        <v>2410</v>
      </c>
      <c r="C244" t="s">
        <v>2410</v>
      </c>
      <c r="D244" t="s">
        <v>2411</v>
      </c>
    </row>
    <row r="245" spans="1:4" x14ac:dyDescent="0.25">
      <c r="A245" s="55">
        <v>3219999849001</v>
      </c>
      <c r="B245" t="s">
        <v>2412</v>
      </c>
      <c r="C245" t="s">
        <v>2412</v>
      </c>
      <c r="D245" t="s">
        <v>2413</v>
      </c>
    </row>
    <row r="246" spans="1:4" x14ac:dyDescent="0.25">
      <c r="A246" s="55">
        <v>3219999856001</v>
      </c>
      <c r="B246" t="s">
        <v>980</v>
      </c>
      <c r="C246" t="s">
        <v>2414</v>
      </c>
      <c r="D246" t="s">
        <v>2415</v>
      </c>
    </row>
    <row r="247" spans="1:4" x14ac:dyDescent="0.25">
      <c r="A247" s="55">
        <v>3219999872001</v>
      </c>
      <c r="B247" t="s">
        <v>1379</v>
      </c>
      <c r="C247" t="s">
        <v>1379</v>
      </c>
      <c r="D247" t="s">
        <v>2416</v>
      </c>
    </row>
    <row r="248" spans="1:4" x14ac:dyDescent="0.25">
      <c r="A248" s="55">
        <v>3219999875001</v>
      </c>
      <c r="B248" t="s">
        <v>1297</v>
      </c>
      <c r="C248" t="s">
        <v>1297</v>
      </c>
      <c r="D248" t="s">
        <v>2417</v>
      </c>
    </row>
    <row r="249" spans="1:4" x14ac:dyDescent="0.25">
      <c r="A249" s="55">
        <v>3219999876001</v>
      </c>
      <c r="B249" t="s">
        <v>2418</v>
      </c>
      <c r="C249" t="s">
        <v>2418</v>
      </c>
      <c r="D249" t="s">
        <v>2419</v>
      </c>
    </row>
    <row r="250" spans="1:4" x14ac:dyDescent="0.25">
      <c r="A250" s="55">
        <v>3219999877001</v>
      </c>
      <c r="B250" t="s">
        <v>2418</v>
      </c>
      <c r="C250" t="s">
        <v>2418</v>
      </c>
      <c r="D250" t="s">
        <v>2419</v>
      </c>
    </row>
    <row r="251" spans="1:4" x14ac:dyDescent="0.25">
      <c r="A251" s="55">
        <v>3219999878001</v>
      </c>
      <c r="B251" t="s">
        <v>2418</v>
      </c>
      <c r="C251" t="s">
        <v>2418</v>
      </c>
      <c r="D251" t="s">
        <v>2419</v>
      </c>
    </row>
    <row r="252" spans="1:4" x14ac:dyDescent="0.25">
      <c r="A252" s="55">
        <v>3219999879001</v>
      </c>
      <c r="B252" t="s">
        <v>2418</v>
      </c>
      <c r="C252" t="s">
        <v>2418</v>
      </c>
      <c r="D252" t="s">
        <v>2419</v>
      </c>
    </row>
    <row r="253" spans="1:4" x14ac:dyDescent="0.25">
      <c r="A253" s="55">
        <v>3219999880001</v>
      </c>
      <c r="B253" t="s">
        <v>879</v>
      </c>
      <c r="C253" t="s">
        <v>879</v>
      </c>
      <c r="D253" t="s">
        <v>2196</v>
      </c>
    </row>
    <row r="254" spans="1:4" x14ac:dyDescent="0.25">
      <c r="A254" s="55">
        <v>3219999883001</v>
      </c>
      <c r="B254" t="s">
        <v>1101</v>
      </c>
      <c r="C254" t="s">
        <v>1101</v>
      </c>
      <c r="D254" t="s">
        <v>2420</v>
      </c>
    </row>
    <row r="255" spans="1:4" x14ac:dyDescent="0.25">
      <c r="A255" s="55">
        <v>3219999894001</v>
      </c>
      <c r="B255" t="s">
        <v>2421</v>
      </c>
      <c r="C255" t="s">
        <v>2421</v>
      </c>
      <c r="D255" t="s">
        <v>2422</v>
      </c>
    </row>
    <row r="256" spans="1:4" x14ac:dyDescent="0.25">
      <c r="A256" s="55">
        <v>3219999899001</v>
      </c>
      <c r="B256" t="s">
        <v>1278</v>
      </c>
      <c r="C256" t="s">
        <v>1278</v>
      </c>
      <c r="D256" t="s">
        <v>2108</v>
      </c>
    </row>
    <row r="257" spans="1:4" x14ac:dyDescent="0.25">
      <c r="A257" s="55">
        <v>3219999900001</v>
      </c>
      <c r="B257" t="s">
        <v>1305</v>
      </c>
      <c r="C257" t="s">
        <v>1305</v>
      </c>
      <c r="D257" t="s">
        <v>2083</v>
      </c>
    </row>
    <row r="258" spans="1:4" x14ac:dyDescent="0.25">
      <c r="A258" s="55">
        <v>3219999904001</v>
      </c>
      <c r="B258" t="s">
        <v>981</v>
      </c>
      <c r="C258" t="s">
        <v>2423</v>
      </c>
      <c r="D258" t="s">
        <v>2424</v>
      </c>
    </row>
    <row r="259" spans="1:4" x14ac:dyDescent="0.25">
      <c r="A259" s="55">
        <v>3219999906001</v>
      </c>
      <c r="B259" t="s">
        <v>846</v>
      </c>
      <c r="C259" t="s">
        <v>846</v>
      </c>
      <c r="D259" t="s">
        <v>2425</v>
      </c>
    </row>
    <row r="260" spans="1:4" x14ac:dyDescent="0.25">
      <c r="A260" s="55">
        <v>3211101002001</v>
      </c>
      <c r="B260" s="55" t="s">
        <v>847</v>
      </c>
      <c r="C260" s="55" t="s">
        <v>847</v>
      </c>
      <c r="D260" s="55" t="s">
        <v>2162</v>
      </c>
    </row>
    <row r="261" spans="1:4" x14ac:dyDescent="0.25">
      <c r="A261" s="55">
        <v>3211101332001</v>
      </c>
      <c r="B261" s="55" t="s">
        <v>2075</v>
      </c>
      <c r="C261" s="55" t="s">
        <v>2075</v>
      </c>
      <c r="D261" s="55" t="s">
        <v>2076</v>
      </c>
    </row>
    <row r="262" spans="1:4" x14ac:dyDescent="0.25">
      <c r="A262" s="55">
        <v>3211101342001</v>
      </c>
      <c r="B262" s="55" t="s">
        <v>2077</v>
      </c>
      <c r="C262" s="55" t="s">
        <v>2077</v>
      </c>
      <c r="D262" s="55" t="s">
        <v>2078</v>
      </c>
    </row>
    <row r="263" spans="1:4" x14ac:dyDescent="0.25">
      <c r="A263" s="55">
        <v>3211102103001</v>
      </c>
      <c r="B263" s="55" t="s">
        <v>2426</v>
      </c>
      <c r="C263" s="55" t="s">
        <v>2426</v>
      </c>
      <c r="D263" s="55" t="s">
        <v>2427</v>
      </c>
    </row>
    <row r="264" spans="1:4" x14ac:dyDescent="0.25">
      <c r="A264" s="55">
        <v>3211102111001</v>
      </c>
      <c r="B264" s="55" t="s">
        <v>927</v>
      </c>
      <c r="C264" s="55" t="s">
        <v>927</v>
      </c>
      <c r="D264" s="55" t="s">
        <v>2079</v>
      </c>
    </row>
    <row r="265" spans="1:4" x14ac:dyDescent="0.25">
      <c r="A265" s="55">
        <v>3211104403001</v>
      </c>
      <c r="B265" s="55" t="s">
        <v>947</v>
      </c>
      <c r="C265" s="55" t="s">
        <v>947</v>
      </c>
      <c r="D265" s="55" t="s">
        <v>2428</v>
      </c>
    </row>
    <row r="266" spans="1:4" x14ac:dyDescent="0.25">
      <c r="A266" s="55">
        <v>3211104421001</v>
      </c>
      <c r="B266" s="55" t="s">
        <v>949</v>
      </c>
      <c r="C266" s="55" t="s">
        <v>949</v>
      </c>
      <c r="D266" s="55" t="s">
        <v>2084</v>
      </c>
    </row>
    <row r="267" spans="1:4" x14ac:dyDescent="0.25">
      <c r="A267" s="55">
        <v>3211104513001</v>
      </c>
      <c r="B267" s="55" t="s">
        <v>2429</v>
      </c>
      <c r="C267" s="55" t="s">
        <v>2429</v>
      </c>
      <c r="D267" s="55" t="s">
        <v>2430</v>
      </c>
    </row>
    <row r="268" spans="1:4" x14ac:dyDescent="0.25">
      <c r="A268" s="55">
        <v>3211105013001</v>
      </c>
      <c r="B268" s="55" t="s">
        <v>2431</v>
      </c>
      <c r="C268" s="55" t="s">
        <v>2431</v>
      </c>
      <c r="D268" s="55" t="s">
        <v>2428</v>
      </c>
    </row>
    <row r="269" spans="1:4" x14ac:dyDescent="0.25">
      <c r="A269" s="55">
        <v>3211105021001</v>
      </c>
      <c r="B269" s="55" t="s">
        <v>858</v>
      </c>
      <c r="C269" s="55" t="s">
        <v>2087</v>
      </c>
      <c r="D269" s="55" t="s">
        <v>2079</v>
      </c>
    </row>
    <row r="270" spans="1:4" x14ac:dyDescent="0.25">
      <c r="A270" s="55">
        <v>3211105073001</v>
      </c>
      <c r="B270" s="55" t="s">
        <v>2088</v>
      </c>
      <c r="C270" s="55" t="s">
        <v>2088</v>
      </c>
      <c r="D270" s="55" t="s">
        <v>2432</v>
      </c>
    </row>
    <row r="271" spans="1:4" x14ac:dyDescent="0.25">
      <c r="A271" s="55">
        <v>3211105081001</v>
      </c>
      <c r="B271" s="55" t="s">
        <v>2088</v>
      </c>
      <c r="C271" s="55" t="s">
        <v>2088</v>
      </c>
      <c r="D271" s="55" t="s">
        <v>2089</v>
      </c>
    </row>
    <row r="272" spans="1:4" x14ac:dyDescent="0.25">
      <c r="A272" s="55">
        <v>3211105083001</v>
      </c>
      <c r="B272" s="55" t="s">
        <v>2088</v>
      </c>
      <c r="C272" s="55" t="s">
        <v>2088</v>
      </c>
      <c r="D272" s="55" t="s">
        <v>2433</v>
      </c>
    </row>
    <row r="273" spans="1:4" x14ac:dyDescent="0.25">
      <c r="A273" s="55">
        <v>3211105111001</v>
      </c>
      <c r="B273" s="55" t="s">
        <v>2090</v>
      </c>
      <c r="C273" s="55" t="s">
        <v>2091</v>
      </c>
      <c r="D273" s="55" t="s">
        <v>2092</v>
      </c>
    </row>
    <row r="274" spans="1:4" x14ac:dyDescent="0.25">
      <c r="A274" s="55">
        <v>3211105313001</v>
      </c>
      <c r="B274" s="55" t="s">
        <v>998</v>
      </c>
      <c r="C274" s="55" t="s">
        <v>2097</v>
      </c>
      <c r="D274" s="55" t="s">
        <v>2428</v>
      </c>
    </row>
    <row r="275" spans="1:4" x14ac:dyDescent="0.25">
      <c r="A275" s="55">
        <v>3211105331001</v>
      </c>
      <c r="B275" s="55" t="s">
        <v>997</v>
      </c>
      <c r="C275" s="55" t="s">
        <v>2097</v>
      </c>
      <c r="D275" s="55" t="s">
        <v>2079</v>
      </c>
    </row>
    <row r="276" spans="1:4" x14ac:dyDescent="0.25">
      <c r="A276" s="55">
        <v>3211105542001</v>
      </c>
      <c r="B276" s="55" t="s">
        <v>2100</v>
      </c>
      <c r="C276" s="55" t="s">
        <v>2101</v>
      </c>
      <c r="D276" s="55" t="s">
        <v>2102</v>
      </c>
    </row>
    <row r="277" spans="1:4" x14ac:dyDescent="0.25">
      <c r="A277" s="55">
        <v>3211109141001</v>
      </c>
      <c r="B277" s="55" t="s">
        <v>943</v>
      </c>
      <c r="C277" s="55" t="s">
        <v>943</v>
      </c>
      <c r="D277" s="55" t="s">
        <v>2084</v>
      </c>
    </row>
    <row r="278" spans="1:4" x14ac:dyDescent="0.25">
      <c r="A278" s="55">
        <v>3211110213001</v>
      </c>
      <c r="B278" s="55" t="s">
        <v>2434</v>
      </c>
      <c r="C278" s="55" t="s">
        <v>2434</v>
      </c>
      <c r="D278" s="55" t="s">
        <v>2435</v>
      </c>
    </row>
    <row r="279" spans="1:4" x14ac:dyDescent="0.25">
      <c r="A279" s="55">
        <v>3211111225001</v>
      </c>
      <c r="B279" s="55" t="s">
        <v>961</v>
      </c>
      <c r="C279" s="55" t="s">
        <v>2436</v>
      </c>
      <c r="D279" s="55" t="s">
        <v>2437</v>
      </c>
    </row>
    <row r="280" spans="1:4" x14ac:dyDescent="0.25">
      <c r="A280" s="55">
        <v>3211111235001</v>
      </c>
      <c r="B280" s="55" t="s">
        <v>960</v>
      </c>
      <c r="C280" s="55" t="s">
        <v>960</v>
      </c>
      <c r="D280" s="55" t="s">
        <v>2131</v>
      </c>
    </row>
    <row r="281" spans="1:4" x14ac:dyDescent="0.25">
      <c r="A281" s="55">
        <v>3211111613001</v>
      </c>
      <c r="B281" s="55" t="s">
        <v>1232</v>
      </c>
      <c r="C281" s="55" t="s">
        <v>2438</v>
      </c>
      <c r="D281" s="55" t="s">
        <v>2439</v>
      </c>
    </row>
    <row r="282" spans="1:4" x14ac:dyDescent="0.25">
      <c r="A282" s="55">
        <v>3211111711001</v>
      </c>
      <c r="B282" s="55" t="s">
        <v>1377</v>
      </c>
      <c r="C282" s="55" t="s">
        <v>2134</v>
      </c>
      <c r="D282" s="55" t="s">
        <v>2135</v>
      </c>
    </row>
    <row r="283" spans="1:4" x14ac:dyDescent="0.25">
      <c r="A283" s="55">
        <v>3211112111001</v>
      </c>
      <c r="B283" s="55" t="s">
        <v>821</v>
      </c>
      <c r="C283" s="55" t="s">
        <v>2138</v>
      </c>
      <c r="D283" s="55" t="s">
        <v>2083</v>
      </c>
    </row>
    <row r="284" spans="1:4" x14ac:dyDescent="0.25">
      <c r="A284" s="55">
        <v>3211116303001</v>
      </c>
      <c r="B284" s="55" t="s">
        <v>1210</v>
      </c>
      <c r="C284" s="55" t="s">
        <v>2440</v>
      </c>
      <c r="D284" s="55" t="s">
        <v>2441</v>
      </c>
    </row>
    <row r="285" spans="1:4" x14ac:dyDescent="0.25">
      <c r="A285" s="55">
        <v>3211116311001</v>
      </c>
      <c r="B285" s="55" t="s">
        <v>1212</v>
      </c>
      <c r="C285" s="55" t="s">
        <v>2442</v>
      </c>
      <c r="D285" s="55" t="s">
        <v>2084</v>
      </c>
    </row>
    <row r="286" spans="1:4" x14ac:dyDescent="0.25">
      <c r="A286" s="55">
        <v>3211201003001</v>
      </c>
      <c r="B286" s="55" t="s">
        <v>1267</v>
      </c>
      <c r="C286" s="55" t="s">
        <v>1267</v>
      </c>
      <c r="D286" s="55" t="s">
        <v>2443</v>
      </c>
    </row>
    <row r="287" spans="1:4" x14ac:dyDescent="0.25">
      <c r="A287" s="55">
        <v>3211201013001</v>
      </c>
      <c r="B287" s="55" t="s">
        <v>1266</v>
      </c>
      <c r="C287" s="55" t="s">
        <v>2444</v>
      </c>
      <c r="D287" s="55" t="s">
        <v>2445</v>
      </c>
    </row>
    <row r="288" spans="1:4" x14ac:dyDescent="0.25">
      <c r="A288" s="55">
        <v>3211201023001</v>
      </c>
      <c r="B288" s="55" t="s">
        <v>2446</v>
      </c>
      <c r="C288" s="55" t="s">
        <v>2446</v>
      </c>
      <c r="D288" s="55" t="s">
        <v>2447</v>
      </c>
    </row>
    <row r="289" spans="1:4" x14ac:dyDescent="0.25">
      <c r="A289" s="55">
        <v>3211201031001</v>
      </c>
      <c r="B289" s="55" t="s">
        <v>1269</v>
      </c>
      <c r="C289" s="55" t="s">
        <v>2149</v>
      </c>
      <c r="D289" s="55" t="s">
        <v>2084</v>
      </c>
    </row>
    <row r="290" spans="1:4" x14ac:dyDescent="0.25">
      <c r="A290" s="55">
        <v>3211201101001</v>
      </c>
      <c r="B290" s="55" t="s">
        <v>2150</v>
      </c>
      <c r="C290" s="55" t="s">
        <v>2151</v>
      </c>
      <c r="D290" s="55" t="s">
        <v>2114</v>
      </c>
    </row>
    <row r="291" spans="1:4" x14ac:dyDescent="0.25">
      <c r="A291" s="55">
        <v>3211201204001</v>
      </c>
      <c r="B291" s="55" t="s">
        <v>2448</v>
      </c>
      <c r="C291" s="55" t="s">
        <v>2449</v>
      </c>
      <c r="D291" s="55" t="s">
        <v>2450</v>
      </c>
    </row>
    <row r="292" spans="1:4" x14ac:dyDescent="0.25">
      <c r="A292" s="55">
        <v>3211201221001</v>
      </c>
      <c r="B292" s="55" t="s">
        <v>996</v>
      </c>
      <c r="C292" s="55" t="s">
        <v>2154</v>
      </c>
      <c r="D292" s="55" t="s">
        <v>2155</v>
      </c>
    </row>
    <row r="293" spans="1:4" x14ac:dyDescent="0.25">
      <c r="A293" s="55">
        <v>3211302111001</v>
      </c>
      <c r="B293" s="55" t="s">
        <v>881</v>
      </c>
      <c r="C293" s="55" t="s">
        <v>2451</v>
      </c>
      <c r="D293" s="55" t="s">
        <v>2114</v>
      </c>
    </row>
    <row r="294" spans="1:4" x14ac:dyDescent="0.25">
      <c r="A294" s="55">
        <v>3211302421001</v>
      </c>
      <c r="B294" s="55" t="s">
        <v>923</v>
      </c>
      <c r="C294" s="55" t="s">
        <v>2198</v>
      </c>
      <c r="D294" s="55" t="s">
        <v>2188</v>
      </c>
    </row>
    <row r="295" spans="1:4" x14ac:dyDescent="0.25">
      <c r="A295" s="55">
        <v>3211401123001</v>
      </c>
      <c r="B295" s="55" t="s">
        <v>2452</v>
      </c>
      <c r="C295" s="55" t="s">
        <v>2453</v>
      </c>
      <c r="D295" s="55" t="s">
        <v>2454</v>
      </c>
    </row>
    <row r="296" spans="1:4" x14ac:dyDescent="0.25">
      <c r="A296" s="55">
        <v>3211401311001</v>
      </c>
      <c r="B296" s="55" t="s">
        <v>1179</v>
      </c>
      <c r="C296" s="55" t="s">
        <v>2201</v>
      </c>
      <c r="D296" s="55" t="s">
        <v>2163</v>
      </c>
    </row>
    <row r="297" spans="1:4" x14ac:dyDescent="0.25">
      <c r="A297" s="55">
        <v>3211503213001</v>
      </c>
      <c r="B297" s="55" t="s">
        <v>985</v>
      </c>
      <c r="C297" s="55" t="s">
        <v>985</v>
      </c>
      <c r="D297" s="55" t="s">
        <v>2325</v>
      </c>
    </row>
    <row r="298" spans="1:4" x14ac:dyDescent="0.25">
      <c r="A298" s="55">
        <v>3211503222001</v>
      </c>
      <c r="B298" s="55" t="s">
        <v>984</v>
      </c>
      <c r="C298" s="55" t="s">
        <v>2204</v>
      </c>
      <c r="D298" s="55" t="s">
        <v>2205</v>
      </c>
    </row>
    <row r="299" spans="1:4" x14ac:dyDescent="0.25">
      <c r="A299" s="55">
        <v>3211503322001</v>
      </c>
      <c r="B299" s="55" t="s">
        <v>1105</v>
      </c>
      <c r="C299" s="55" t="s">
        <v>1105</v>
      </c>
      <c r="D299" s="55" t="s">
        <v>2086</v>
      </c>
    </row>
    <row r="300" spans="1:4" x14ac:dyDescent="0.25">
      <c r="A300" s="55">
        <v>3211503501001</v>
      </c>
      <c r="B300" s="55" t="s">
        <v>1293</v>
      </c>
      <c r="C300" s="55" t="s">
        <v>1293</v>
      </c>
      <c r="D300" s="55" t="s">
        <v>2214</v>
      </c>
    </row>
    <row r="301" spans="1:4" x14ac:dyDescent="0.25">
      <c r="A301" s="55">
        <v>3211503511001</v>
      </c>
      <c r="B301" s="55" t="s">
        <v>1292</v>
      </c>
      <c r="C301" s="55" t="s">
        <v>2455</v>
      </c>
      <c r="D301" s="55" t="s">
        <v>2165</v>
      </c>
    </row>
    <row r="302" spans="1:4" x14ac:dyDescent="0.25">
      <c r="A302" s="55">
        <v>3211505101001</v>
      </c>
      <c r="B302" s="55" t="s">
        <v>1094</v>
      </c>
      <c r="C302" s="55" t="s">
        <v>2456</v>
      </c>
      <c r="D302" s="55" t="s">
        <v>2214</v>
      </c>
    </row>
    <row r="303" spans="1:4" x14ac:dyDescent="0.25">
      <c r="A303" s="55">
        <v>3211505322001</v>
      </c>
      <c r="B303" s="55" t="s">
        <v>2217</v>
      </c>
      <c r="C303" s="55" t="s">
        <v>2218</v>
      </c>
      <c r="D303" s="55" t="s">
        <v>2171</v>
      </c>
    </row>
    <row r="304" spans="1:4" x14ac:dyDescent="0.25">
      <c r="A304" s="55">
        <v>3211505412001</v>
      </c>
      <c r="B304" s="55" t="s">
        <v>2219</v>
      </c>
      <c r="C304" s="55" t="s">
        <v>2220</v>
      </c>
      <c r="D304" s="55" t="s">
        <v>2221</v>
      </c>
    </row>
    <row r="305" spans="1:4" x14ac:dyDescent="0.25">
      <c r="A305" s="55">
        <v>3211505511001</v>
      </c>
      <c r="B305" s="55" t="s">
        <v>1192</v>
      </c>
      <c r="C305" s="55" t="s">
        <v>2457</v>
      </c>
      <c r="D305" s="55" t="s">
        <v>2458</v>
      </c>
    </row>
    <row r="306" spans="1:4" x14ac:dyDescent="0.25">
      <c r="A306" s="55">
        <v>3211601213001</v>
      </c>
      <c r="B306" s="55" t="s">
        <v>2224</v>
      </c>
      <c r="C306" s="55" t="s">
        <v>2224</v>
      </c>
      <c r="D306" s="55" t="s">
        <v>2176</v>
      </c>
    </row>
    <row r="307" spans="1:4" x14ac:dyDescent="0.25">
      <c r="A307" s="55">
        <v>3211601502001</v>
      </c>
      <c r="B307" s="55" t="s">
        <v>1310</v>
      </c>
      <c r="C307" s="55" t="s">
        <v>2225</v>
      </c>
      <c r="D307" s="55" t="s">
        <v>2226</v>
      </c>
    </row>
    <row r="308" spans="1:4" x14ac:dyDescent="0.25">
      <c r="A308" s="55">
        <v>3211601611001</v>
      </c>
      <c r="B308" s="55" t="s">
        <v>1244</v>
      </c>
      <c r="C308" s="55" t="s">
        <v>2227</v>
      </c>
      <c r="D308" s="55" t="s">
        <v>2165</v>
      </c>
    </row>
    <row r="309" spans="1:4" x14ac:dyDescent="0.25">
      <c r="A309" s="55">
        <v>3211608213001</v>
      </c>
      <c r="B309" s="55" t="s">
        <v>1143</v>
      </c>
      <c r="C309" s="55" t="s">
        <v>2237</v>
      </c>
      <c r="D309" s="55" t="s">
        <v>2176</v>
      </c>
    </row>
    <row r="310" spans="1:4" x14ac:dyDescent="0.25">
      <c r="A310" s="55">
        <v>3211701611001</v>
      </c>
      <c r="B310" s="55" t="s">
        <v>856</v>
      </c>
      <c r="C310" s="55" t="s">
        <v>2239</v>
      </c>
      <c r="D310" s="55" t="s">
        <v>2214</v>
      </c>
    </row>
    <row r="311" spans="1:4" x14ac:dyDescent="0.25">
      <c r="A311" s="55">
        <v>3211701621001</v>
      </c>
      <c r="B311" s="55" t="s">
        <v>855</v>
      </c>
      <c r="C311" s="55" t="s">
        <v>855</v>
      </c>
      <c r="D311" s="55" t="s">
        <v>2163</v>
      </c>
    </row>
    <row r="312" spans="1:4" x14ac:dyDescent="0.25">
      <c r="A312" s="55">
        <v>3211704321001</v>
      </c>
      <c r="B312" s="55" t="s">
        <v>1026</v>
      </c>
      <c r="C312" s="55" t="s">
        <v>1026</v>
      </c>
      <c r="D312" s="55" t="s">
        <v>2165</v>
      </c>
    </row>
    <row r="313" spans="1:4" x14ac:dyDescent="0.25">
      <c r="A313" s="55">
        <v>3211704901001</v>
      </c>
      <c r="B313" s="55" t="s">
        <v>1182</v>
      </c>
      <c r="C313" s="55" t="s">
        <v>1182</v>
      </c>
      <c r="D313" s="55" t="s">
        <v>2197</v>
      </c>
    </row>
    <row r="314" spans="1:4" x14ac:dyDescent="0.25">
      <c r="A314" s="55">
        <v>3211704911001</v>
      </c>
      <c r="B314" s="55" t="s">
        <v>1181</v>
      </c>
      <c r="C314" s="55" t="s">
        <v>2246</v>
      </c>
      <c r="D314" s="55" t="s">
        <v>2114</v>
      </c>
    </row>
    <row r="315" spans="1:4" x14ac:dyDescent="0.25">
      <c r="A315" s="55">
        <v>3211802311001</v>
      </c>
      <c r="B315" s="55" t="s">
        <v>1233</v>
      </c>
      <c r="C315" s="55" t="s">
        <v>2250</v>
      </c>
      <c r="D315" s="55" t="s">
        <v>2114</v>
      </c>
    </row>
    <row r="316" spans="1:4" x14ac:dyDescent="0.25">
      <c r="A316" s="55">
        <v>3212005002001</v>
      </c>
      <c r="B316" s="55" t="s">
        <v>825</v>
      </c>
      <c r="C316" s="55" t="s">
        <v>2282</v>
      </c>
      <c r="D316" s="55" t="s">
        <v>2283</v>
      </c>
    </row>
    <row r="317" spans="1:4" x14ac:dyDescent="0.25">
      <c r="A317" s="55">
        <v>3212005211001</v>
      </c>
      <c r="B317" s="55" t="s">
        <v>2284</v>
      </c>
      <c r="C317" s="55" t="s">
        <v>2284</v>
      </c>
      <c r="D317" s="55" t="s">
        <v>2285</v>
      </c>
    </row>
    <row r="318" spans="1:4" x14ac:dyDescent="0.25">
      <c r="A318" s="55">
        <v>3212101507001</v>
      </c>
      <c r="B318" s="55" t="s">
        <v>1327</v>
      </c>
      <c r="C318" s="55" t="s">
        <v>2301</v>
      </c>
      <c r="D318" s="55" t="s">
        <v>2302</v>
      </c>
    </row>
    <row r="319" spans="1:4" x14ac:dyDescent="0.25">
      <c r="A319" s="55">
        <v>3212101533001</v>
      </c>
      <c r="B319" s="55" t="s">
        <v>1328</v>
      </c>
      <c r="C319" s="55" t="s">
        <v>2303</v>
      </c>
      <c r="D319" s="55" t="s">
        <v>2171</v>
      </c>
    </row>
    <row r="320" spans="1:4" x14ac:dyDescent="0.25">
      <c r="A320" s="55">
        <v>3212101717001</v>
      </c>
      <c r="B320" s="55" t="s">
        <v>1132</v>
      </c>
      <c r="C320" s="55" t="s">
        <v>2304</v>
      </c>
      <c r="D320" s="55" t="s">
        <v>2305</v>
      </c>
    </row>
    <row r="321" spans="1:4" x14ac:dyDescent="0.25">
      <c r="A321" s="55">
        <v>3212101727001</v>
      </c>
      <c r="B321" s="55" t="s">
        <v>1133</v>
      </c>
      <c r="C321" s="55" t="s">
        <v>2306</v>
      </c>
      <c r="D321" s="55" t="s">
        <v>2171</v>
      </c>
    </row>
    <row r="322" spans="1:4" x14ac:dyDescent="0.25">
      <c r="A322" s="55">
        <v>3212301423001</v>
      </c>
      <c r="B322" s="55" t="s">
        <v>1381</v>
      </c>
      <c r="C322" s="55" t="s">
        <v>2459</v>
      </c>
      <c r="D322" s="55" t="s">
        <v>2323</v>
      </c>
    </row>
    <row r="323" spans="1:4" x14ac:dyDescent="0.25">
      <c r="A323" s="55">
        <v>3212303713001</v>
      </c>
      <c r="B323" s="55" t="s">
        <v>1290</v>
      </c>
      <c r="C323" s="55" t="s">
        <v>2322</v>
      </c>
      <c r="D323" s="55" t="s">
        <v>2323</v>
      </c>
    </row>
    <row r="324" spans="1:4" x14ac:dyDescent="0.25">
      <c r="A324" s="55">
        <v>3212305113001</v>
      </c>
      <c r="B324" s="55" t="s">
        <v>2324</v>
      </c>
      <c r="C324" s="55" t="s">
        <v>2324</v>
      </c>
      <c r="D324" s="55" t="s">
        <v>2325</v>
      </c>
    </row>
    <row r="325" spans="1:4" x14ac:dyDescent="0.25">
      <c r="A325" s="55">
        <v>3212305115001</v>
      </c>
      <c r="B325" s="55" t="s">
        <v>2324</v>
      </c>
      <c r="C325" s="55" t="s">
        <v>2324</v>
      </c>
      <c r="D325" s="55" t="s">
        <v>2460</v>
      </c>
    </row>
    <row r="326" spans="1:4" x14ac:dyDescent="0.25">
      <c r="A326" s="55">
        <v>3212602222001</v>
      </c>
      <c r="B326" s="55" t="s">
        <v>2364</v>
      </c>
      <c r="C326" s="55" t="s">
        <v>2364</v>
      </c>
      <c r="D326" s="55" t="s">
        <v>2365</v>
      </c>
    </row>
    <row r="327" spans="1:4" x14ac:dyDescent="0.25">
      <c r="A327" s="55">
        <v>3212602912001</v>
      </c>
      <c r="B327" s="55" t="s">
        <v>2366</v>
      </c>
      <c r="C327" s="55" t="s">
        <v>2367</v>
      </c>
      <c r="D327" s="55" t="s">
        <v>2368</v>
      </c>
    </row>
    <row r="328" spans="1:4" x14ac:dyDescent="0.25">
      <c r="A328" s="55">
        <v>3219999292001</v>
      </c>
      <c r="B328" s="55" t="s">
        <v>1178</v>
      </c>
      <c r="C328" s="55" t="s">
        <v>1178</v>
      </c>
      <c r="D328" s="55" t="s">
        <v>2176</v>
      </c>
    </row>
    <row r="329" spans="1:4" x14ac:dyDescent="0.25">
      <c r="A329" s="55">
        <v>3219999872001</v>
      </c>
      <c r="B329" s="55" t="s">
        <v>1379</v>
      </c>
      <c r="C329" s="55" t="s">
        <v>1379</v>
      </c>
      <c r="D329" s="55" t="s">
        <v>2416</v>
      </c>
    </row>
    <row r="330" spans="1:4" x14ac:dyDescent="0.25">
      <c r="A330" s="58">
        <v>3211101332001</v>
      </c>
      <c r="B330" s="4" t="s">
        <v>2075</v>
      </c>
      <c r="C330" s="4" t="s">
        <v>2075</v>
      </c>
      <c r="D330" s="4" t="s">
        <v>2076</v>
      </c>
    </row>
    <row r="331" spans="1:4" x14ac:dyDescent="0.25">
      <c r="A331" s="58">
        <v>3211102111001</v>
      </c>
      <c r="B331" s="4" t="s">
        <v>927</v>
      </c>
      <c r="C331" s="4" t="s">
        <v>927</v>
      </c>
      <c r="D331" s="4" t="s">
        <v>2079</v>
      </c>
    </row>
    <row r="332" spans="1:4" x14ac:dyDescent="0.25">
      <c r="A332" s="58">
        <v>3211104421001</v>
      </c>
      <c r="B332" s="4" t="s">
        <v>949</v>
      </c>
      <c r="C332" s="4" t="s">
        <v>949</v>
      </c>
      <c r="D332" s="4" t="s">
        <v>2084</v>
      </c>
    </row>
    <row r="333" spans="1:4" x14ac:dyDescent="0.25">
      <c r="A333" s="58">
        <v>3211104513001</v>
      </c>
      <c r="B333" s="4" t="s">
        <v>2429</v>
      </c>
      <c r="C333" s="4" t="s">
        <v>2429</v>
      </c>
      <c r="D333" s="4" t="s">
        <v>2430</v>
      </c>
    </row>
    <row r="334" spans="1:4" x14ac:dyDescent="0.25">
      <c r="A334" s="58">
        <v>3211105021001</v>
      </c>
      <c r="B334" s="4" t="s">
        <v>858</v>
      </c>
      <c r="C334" s="4" t="s">
        <v>2087</v>
      </c>
      <c r="D334" s="4" t="s">
        <v>2079</v>
      </c>
    </row>
    <row r="335" spans="1:4" x14ac:dyDescent="0.25">
      <c r="A335" s="58">
        <v>3211105081001</v>
      </c>
      <c r="B335" s="4" t="s">
        <v>2088</v>
      </c>
      <c r="C335" s="4" t="s">
        <v>2088</v>
      </c>
      <c r="D335" s="4" t="s">
        <v>2089</v>
      </c>
    </row>
    <row r="336" spans="1:4" x14ac:dyDescent="0.25">
      <c r="A336" s="58">
        <v>3211105111001</v>
      </c>
      <c r="B336" s="4" t="s">
        <v>2090</v>
      </c>
      <c r="C336" s="4" t="s">
        <v>2091</v>
      </c>
      <c r="D336" s="4" t="s">
        <v>2092</v>
      </c>
    </row>
    <row r="337" spans="1:4" x14ac:dyDescent="0.25">
      <c r="A337" s="58">
        <v>3211105331001</v>
      </c>
      <c r="B337" s="4" t="s">
        <v>997</v>
      </c>
      <c r="C337" s="4" t="s">
        <v>2097</v>
      </c>
      <c r="D337" s="4" t="s">
        <v>2079</v>
      </c>
    </row>
    <row r="338" spans="1:4" x14ac:dyDescent="0.25">
      <c r="A338" s="58">
        <v>3211105542001</v>
      </c>
      <c r="B338" s="4" t="s">
        <v>2100</v>
      </c>
      <c r="C338" s="4" t="s">
        <v>2101</v>
      </c>
      <c r="D338" s="4" t="s">
        <v>2102</v>
      </c>
    </row>
    <row r="339" spans="1:4" x14ac:dyDescent="0.25">
      <c r="A339" s="58">
        <v>3211109141001</v>
      </c>
      <c r="B339" s="4" t="s">
        <v>943</v>
      </c>
      <c r="C339" s="4" t="s">
        <v>943</v>
      </c>
      <c r="D339" s="4" t="s">
        <v>2084</v>
      </c>
    </row>
    <row r="340" spans="1:4" x14ac:dyDescent="0.25">
      <c r="A340" s="58">
        <v>3211109311001</v>
      </c>
      <c r="B340" s="4" t="s">
        <v>1165</v>
      </c>
      <c r="C340" s="4" t="s">
        <v>2461</v>
      </c>
      <c r="D340" s="4" t="s">
        <v>2084</v>
      </c>
    </row>
    <row r="341" spans="1:4" x14ac:dyDescent="0.25">
      <c r="A341" s="58">
        <v>3211110105001</v>
      </c>
      <c r="B341" s="4" t="s">
        <v>827</v>
      </c>
      <c r="C341" s="4" t="s">
        <v>2124</v>
      </c>
      <c r="D341" s="4" t="s">
        <v>2125</v>
      </c>
    </row>
    <row r="342" spans="1:4" x14ac:dyDescent="0.25">
      <c r="A342" s="58">
        <v>3211110213001</v>
      </c>
      <c r="B342" s="4" t="s">
        <v>2434</v>
      </c>
      <c r="C342" s="4" t="s">
        <v>2434</v>
      </c>
      <c r="D342" s="4" t="s">
        <v>2435</v>
      </c>
    </row>
    <row r="343" spans="1:4" x14ac:dyDescent="0.25">
      <c r="A343" s="58">
        <v>3211111011001</v>
      </c>
      <c r="B343" s="4" t="s">
        <v>1140</v>
      </c>
      <c r="C343" s="4" t="s">
        <v>2130</v>
      </c>
      <c r="D343" s="4" t="s">
        <v>2114</v>
      </c>
    </row>
    <row r="344" spans="1:4" x14ac:dyDescent="0.25">
      <c r="A344" s="58">
        <v>3211111225001</v>
      </c>
      <c r="B344" s="4" t="s">
        <v>961</v>
      </c>
      <c r="C344" s="4" t="s">
        <v>2436</v>
      </c>
      <c r="D344" s="4" t="s">
        <v>2437</v>
      </c>
    </row>
    <row r="345" spans="1:4" x14ac:dyDescent="0.25">
      <c r="A345" s="58">
        <v>3211111235001</v>
      </c>
      <c r="B345" s="4" t="s">
        <v>960</v>
      </c>
      <c r="C345" s="4" t="s">
        <v>960</v>
      </c>
      <c r="D345" s="4" t="s">
        <v>2131</v>
      </c>
    </row>
    <row r="346" spans="1:4" x14ac:dyDescent="0.25">
      <c r="A346" s="58">
        <v>3211111711001</v>
      </c>
      <c r="B346" s="4" t="s">
        <v>1377</v>
      </c>
      <c r="C346" s="4" t="s">
        <v>2134</v>
      </c>
      <c r="D346" s="4" t="s">
        <v>2135</v>
      </c>
    </row>
    <row r="347" spans="1:4" x14ac:dyDescent="0.25">
      <c r="A347" s="58">
        <v>3211111713001</v>
      </c>
      <c r="B347" s="4" t="s">
        <v>1376</v>
      </c>
      <c r="C347" s="4" t="s">
        <v>2462</v>
      </c>
      <c r="D347" s="4" t="s">
        <v>2463</v>
      </c>
    </row>
    <row r="348" spans="1:4" x14ac:dyDescent="0.25">
      <c r="A348" s="58">
        <v>3211111911001</v>
      </c>
      <c r="B348" s="4" t="s">
        <v>1072</v>
      </c>
      <c r="C348" s="4" t="s">
        <v>2464</v>
      </c>
      <c r="D348" s="4" t="s">
        <v>2465</v>
      </c>
    </row>
    <row r="349" spans="1:4" x14ac:dyDescent="0.25">
      <c r="A349" s="58">
        <v>3211112031001</v>
      </c>
      <c r="B349" s="4" t="s">
        <v>1018</v>
      </c>
      <c r="C349" s="4" t="s">
        <v>1018</v>
      </c>
      <c r="D349" s="4" t="s">
        <v>2466</v>
      </c>
    </row>
    <row r="350" spans="1:4" x14ac:dyDescent="0.25">
      <c r="A350" s="58">
        <v>3211112111001</v>
      </c>
      <c r="B350" s="4" t="s">
        <v>821</v>
      </c>
      <c r="C350" s="4" t="s">
        <v>2138</v>
      </c>
      <c r="D350" s="4" t="s">
        <v>2083</v>
      </c>
    </row>
    <row r="351" spans="1:4" x14ac:dyDescent="0.25">
      <c r="A351" s="58">
        <v>3211112131001</v>
      </c>
      <c r="B351" s="4" t="s">
        <v>822</v>
      </c>
      <c r="C351" s="4" t="s">
        <v>822</v>
      </c>
      <c r="D351" s="4" t="s">
        <v>2467</v>
      </c>
    </row>
    <row r="352" spans="1:4" x14ac:dyDescent="0.25">
      <c r="A352" s="58">
        <v>3211112201001</v>
      </c>
      <c r="B352" s="4" t="s">
        <v>1414</v>
      </c>
      <c r="C352" s="4" t="s">
        <v>1414</v>
      </c>
      <c r="D352" s="4" t="s">
        <v>2141</v>
      </c>
    </row>
    <row r="353" spans="1:4" x14ac:dyDescent="0.25">
      <c r="A353" s="58">
        <v>3211112281001</v>
      </c>
      <c r="B353" s="4" t="s">
        <v>2142</v>
      </c>
      <c r="C353" s="4" t="s">
        <v>2143</v>
      </c>
      <c r="D353" s="4" t="s">
        <v>2144</v>
      </c>
    </row>
    <row r="354" spans="1:4" x14ac:dyDescent="0.25">
      <c r="A354" s="58">
        <v>3211112351001</v>
      </c>
      <c r="B354" s="4" t="s">
        <v>1337</v>
      </c>
      <c r="C354" s="4" t="s">
        <v>1337</v>
      </c>
      <c r="D354" s="4" t="s">
        <v>2084</v>
      </c>
    </row>
    <row r="355" spans="1:4" x14ac:dyDescent="0.25">
      <c r="A355" s="58">
        <v>3211112381001</v>
      </c>
      <c r="B355" s="4" t="s">
        <v>2468</v>
      </c>
      <c r="C355" s="4" t="s">
        <v>2469</v>
      </c>
      <c r="D355" s="4" t="s">
        <v>2083</v>
      </c>
    </row>
    <row r="356" spans="1:4" x14ac:dyDescent="0.25">
      <c r="A356" s="58">
        <v>3211112411001</v>
      </c>
      <c r="B356" s="4" t="s">
        <v>2145</v>
      </c>
      <c r="C356" s="4" t="s">
        <v>2146</v>
      </c>
      <c r="D356" s="4" t="s">
        <v>2147</v>
      </c>
    </row>
    <row r="357" spans="1:4" x14ac:dyDescent="0.25">
      <c r="A357" s="58">
        <v>3211114121001</v>
      </c>
      <c r="B357" s="4" t="s">
        <v>838</v>
      </c>
      <c r="C357" s="4" t="s">
        <v>838</v>
      </c>
      <c r="D357" s="4" t="s">
        <v>2112</v>
      </c>
    </row>
    <row r="358" spans="1:4" x14ac:dyDescent="0.25">
      <c r="A358" s="58">
        <v>3211116311001</v>
      </c>
      <c r="B358" s="4" t="s">
        <v>1212</v>
      </c>
      <c r="C358" s="4" t="s">
        <v>2442</v>
      </c>
      <c r="D358" s="4" t="s">
        <v>2084</v>
      </c>
    </row>
    <row r="359" spans="1:4" x14ac:dyDescent="0.25">
      <c r="A359" s="58">
        <v>3211116313001</v>
      </c>
      <c r="B359" s="4" t="s">
        <v>1211</v>
      </c>
      <c r="C359" s="4" t="s">
        <v>1211</v>
      </c>
      <c r="D359" s="4" t="s">
        <v>2427</v>
      </c>
    </row>
    <row r="360" spans="1:4" x14ac:dyDescent="0.25">
      <c r="A360" s="58">
        <v>3211116334001</v>
      </c>
      <c r="B360" s="4" t="s">
        <v>2470</v>
      </c>
      <c r="C360" s="4" t="s">
        <v>2470</v>
      </c>
      <c r="D360" s="4" t="s">
        <v>2471</v>
      </c>
    </row>
    <row r="361" spans="1:4" x14ac:dyDescent="0.25">
      <c r="A361" s="58">
        <v>3211201031001</v>
      </c>
      <c r="B361" s="4" t="s">
        <v>1269</v>
      </c>
      <c r="C361" s="4" t="s">
        <v>2149</v>
      </c>
      <c r="D361" s="4" t="s">
        <v>2084</v>
      </c>
    </row>
    <row r="362" spans="1:4" x14ac:dyDescent="0.25">
      <c r="A362" s="58">
        <v>3211201101001</v>
      </c>
      <c r="B362" s="4" t="s">
        <v>2150</v>
      </c>
      <c r="C362" s="4" t="s">
        <v>2151</v>
      </c>
      <c r="D362" s="4" t="s">
        <v>2114</v>
      </c>
    </row>
    <row r="363" spans="1:4" x14ac:dyDescent="0.25">
      <c r="A363" s="58">
        <v>3211201221001</v>
      </c>
      <c r="B363" s="4" t="s">
        <v>996</v>
      </c>
      <c r="C363" s="4" t="s">
        <v>2154</v>
      </c>
      <c r="D363" s="4" t="s">
        <v>2155</v>
      </c>
    </row>
    <row r="364" spans="1:4" x14ac:dyDescent="0.25">
      <c r="A364" s="58">
        <v>3211201232001</v>
      </c>
      <c r="B364" s="4" t="s">
        <v>2472</v>
      </c>
      <c r="C364" s="4" t="s">
        <v>2154</v>
      </c>
      <c r="D364" s="4" t="s">
        <v>2343</v>
      </c>
    </row>
    <row r="365" spans="1:4" x14ac:dyDescent="0.25">
      <c r="A365" s="58">
        <v>3211201252001</v>
      </c>
      <c r="B365" s="4" t="s">
        <v>1141</v>
      </c>
      <c r="C365" s="4" t="s">
        <v>2156</v>
      </c>
      <c r="D365" s="4" t="s">
        <v>2157</v>
      </c>
    </row>
    <row r="366" spans="1:4" x14ac:dyDescent="0.25">
      <c r="A366" s="58">
        <v>3211201512001</v>
      </c>
      <c r="B366" s="4" t="s">
        <v>1227</v>
      </c>
      <c r="C366" s="4" t="s">
        <v>2473</v>
      </c>
      <c r="D366" s="4" t="s">
        <v>2474</v>
      </c>
    </row>
    <row r="367" spans="1:4" x14ac:dyDescent="0.25">
      <c r="A367" s="58">
        <v>3211201613001</v>
      </c>
      <c r="B367" s="4" t="s">
        <v>1399</v>
      </c>
      <c r="C367" s="4" t="s">
        <v>2475</v>
      </c>
      <c r="D367" s="4" t="s">
        <v>2476</v>
      </c>
    </row>
    <row r="368" spans="1:4" x14ac:dyDescent="0.25">
      <c r="A368" s="58">
        <v>3211202612001</v>
      </c>
      <c r="B368" s="4" t="s">
        <v>1398</v>
      </c>
      <c r="C368" s="4" t="s">
        <v>1398</v>
      </c>
      <c r="D368" s="4" t="s">
        <v>2162</v>
      </c>
    </row>
    <row r="369" spans="1:4" x14ac:dyDescent="0.25">
      <c r="A369" s="58">
        <v>3211202701001</v>
      </c>
      <c r="B369" s="4" t="s">
        <v>1256</v>
      </c>
      <c r="C369" s="4" t="s">
        <v>1256</v>
      </c>
      <c r="D369" s="4" t="s">
        <v>2163</v>
      </c>
    </row>
    <row r="370" spans="1:4" x14ac:dyDescent="0.25">
      <c r="A370" s="58">
        <v>3211202731001</v>
      </c>
      <c r="B370" s="4" t="s">
        <v>1257</v>
      </c>
      <c r="C370" s="4" t="s">
        <v>1257</v>
      </c>
      <c r="D370" s="4" t="s">
        <v>2165</v>
      </c>
    </row>
    <row r="371" spans="1:4" x14ac:dyDescent="0.25">
      <c r="A371" s="58">
        <v>3211204101001</v>
      </c>
      <c r="B371" s="4" t="s">
        <v>1006</v>
      </c>
      <c r="C371" s="4" t="s">
        <v>2477</v>
      </c>
      <c r="D371" s="4" t="s">
        <v>2197</v>
      </c>
    </row>
    <row r="372" spans="1:4" x14ac:dyDescent="0.25">
      <c r="A372" s="58">
        <v>3211205121001</v>
      </c>
      <c r="B372" s="4" t="s">
        <v>835</v>
      </c>
      <c r="C372" s="4" t="s">
        <v>835</v>
      </c>
      <c r="D372" s="4" t="s">
        <v>2084</v>
      </c>
    </row>
    <row r="373" spans="1:4" x14ac:dyDescent="0.25">
      <c r="A373" s="58">
        <v>3211205203001</v>
      </c>
      <c r="B373" s="4" t="s">
        <v>2478</v>
      </c>
      <c r="C373" s="4" t="s">
        <v>2478</v>
      </c>
      <c r="D373" s="4" t="s">
        <v>2479</v>
      </c>
    </row>
    <row r="374" spans="1:4" x14ac:dyDescent="0.25">
      <c r="A374" s="58">
        <v>3211205211001</v>
      </c>
      <c r="B374" s="4" t="s">
        <v>921</v>
      </c>
      <c r="C374" s="4" t="s">
        <v>2480</v>
      </c>
      <c r="D374" s="4" t="s">
        <v>2083</v>
      </c>
    </row>
    <row r="375" spans="1:4" x14ac:dyDescent="0.25">
      <c r="A375" s="58">
        <v>3211205221001</v>
      </c>
      <c r="B375" s="4" t="s">
        <v>920</v>
      </c>
      <c r="C375" s="4" t="s">
        <v>920</v>
      </c>
      <c r="D375" s="4" t="s">
        <v>2112</v>
      </c>
    </row>
    <row r="376" spans="1:4" x14ac:dyDescent="0.25">
      <c r="A376" s="58">
        <v>3211205311001</v>
      </c>
      <c r="B376" s="4" t="s">
        <v>955</v>
      </c>
      <c r="C376" s="4" t="s">
        <v>2182</v>
      </c>
      <c r="D376" s="4" t="s">
        <v>2183</v>
      </c>
    </row>
    <row r="377" spans="1:4" x14ac:dyDescent="0.25">
      <c r="A377" s="58">
        <v>3211205403001</v>
      </c>
      <c r="B377" s="4" t="s">
        <v>1065</v>
      </c>
      <c r="C377" s="4" t="s">
        <v>2481</v>
      </c>
      <c r="D377" s="4" t="s">
        <v>2441</v>
      </c>
    </row>
    <row r="378" spans="1:4" x14ac:dyDescent="0.25">
      <c r="A378" s="58">
        <v>3211205511001</v>
      </c>
      <c r="B378" s="4" t="s">
        <v>1147</v>
      </c>
      <c r="C378" s="4" t="s">
        <v>2482</v>
      </c>
      <c r="D378" s="4" t="s">
        <v>2188</v>
      </c>
    </row>
    <row r="379" spans="1:4" x14ac:dyDescent="0.25">
      <c r="A379" s="58">
        <v>3211205521001</v>
      </c>
      <c r="B379" s="4" t="s">
        <v>1146</v>
      </c>
      <c r="C379" s="4" t="s">
        <v>2483</v>
      </c>
      <c r="D379" s="4" t="s">
        <v>2114</v>
      </c>
    </row>
    <row r="380" spans="1:4" x14ac:dyDescent="0.25">
      <c r="A380" s="58">
        <v>3211207101001</v>
      </c>
      <c r="B380" s="4" t="s">
        <v>900</v>
      </c>
      <c r="C380" s="4" t="s">
        <v>2484</v>
      </c>
      <c r="D380" s="4" t="s">
        <v>2183</v>
      </c>
    </row>
    <row r="381" spans="1:4" x14ac:dyDescent="0.25">
      <c r="A381" s="58">
        <v>3211207211001</v>
      </c>
      <c r="B381" s="4" t="s">
        <v>1161</v>
      </c>
      <c r="C381" s="4" t="s">
        <v>2485</v>
      </c>
      <c r="D381" s="4" t="s">
        <v>2486</v>
      </c>
    </row>
    <row r="382" spans="1:4" x14ac:dyDescent="0.25">
      <c r="A382" s="58">
        <v>3211212401001</v>
      </c>
      <c r="B382" s="4" t="s">
        <v>843</v>
      </c>
      <c r="C382" s="4" t="s">
        <v>843</v>
      </c>
      <c r="D382" s="4" t="s">
        <v>2186</v>
      </c>
    </row>
    <row r="383" spans="1:4" x14ac:dyDescent="0.25">
      <c r="A383" s="58">
        <v>3211213111001</v>
      </c>
      <c r="B383" s="4" t="s">
        <v>854</v>
      </c>
      <c r="C383" s="4" t="s">
        <v>2187</v>
      </c>
      <c r="D383" s="4" t="s">
        <v>2188</v>
      </c>
    </row>
    <row r="384" spans="1:4" x14ac:dyDescent="0.25">
      <c r="A384" s="58">
        <v>3211213411001</v>
      </c>
      <c r="B384" s="4" t="s">
        <v>1079</v>
      </c>
      <c r="C384" s="4" t="s">
        <v>2189</v>
      </c>
      <c r="D384" s="4" t="s">
        <v>2165</v>
      </c>
    </row>
    <row r="385" spans="1:4" x14ac:dyDescent="0.25">
      <c r="A385" s="58">
        <v>3211214111001</v>
      </c>
      <c r="B385" s="4" t="s">
        <v>1176</v>
      </c>
      <c r="C385" s="4" t="s">
        <v>2487</v>
      </c>
      <c r="D385" s="4" t="s">
        <v>2406</v>
      </c>
    </row>
    <row r="386" spans="1:4" x14ac:dyDescent="0.25">
      <c r="A386" s="58">
        <v>3211215215001</v>
      </c>
      <c r="B386" s="4" t="s">
        <v>1100</v>
      </c>
      <c r="C386" s="4" t="s">
        <v>2190</v>
      </c>
      <c r="D386" s="4" t="s">
        <v>2171</v>
      </c>
    </row>
    <row r="387" spans="1:4" x14ac:dyDescent="0.25">
      <c r="A387" s="58">
        <v>3211215221001</v>
      </c>
      <c r="B387" s="4" t="s">
        <v>1099</v>
      </c>
      <c r="C387" s="4" t="s">
        <v>2190</v>
      </c>
      <c r="D387" s="4" t="s">
        <v>2214</v>
      </c>
    </row>
    <row r="388" spans="1:4" x14ac:dyDescent="0.25">
      <c r="A388" s="58">
        <v>3211215311001</v>
      </c>
      <c r="B388" s="4" t="s">
        <v>1167</v>
      </c>
      <c r="C388" s="4" t="s">
        <v>2488</v>
      </c>
      <c r="D388" s="4" t="s">
        <v>2114</v>
      </c>
    </row>
    <row r="389" spans="1:4" x14ac:dyDescent="0.25">
      <c r="A389" s="58">
        <v>3211215439001</v>
      </c>
      <c r="B389" s="4" t="s">
        <v>1319</v>
      </c>
      <c r="C389" s="4" t="s">
        <v>2192</v>
      </c>
      <c r="D389" s="4" t="s">
        <v>2193</v>
      </c>
    </row>
    <row r="390" spans="1:4" x14ac:dyDescent="0.25">
      <c r="A390" s="58">
        <v>3211302101001</v>
      </c>
      <c r="B390" s="4" t="s">
        <v>882</v>
      </c>
      <c r="C390" s="4" t="s">
        <v>882</v>
      </c>
      <c r="D390" s="4" t="s">
        <v>2197</v>
      </c>
    </row>
    <row r="391" spans="1:4" x14ac:dyDescent="0.25">
      <c r="A391" s="58">
        <v>3211302111001</v>
      </c>
      <c r="B391" s="4" t="s">
        <v>881</v>
      </c>
      <c r="C391" s="4" t="s">
        <v>2451</v>
      </c>
      <c r="D391" s="4" t="s">
        <v>2114</v>
      </c>
    </row>
    <row r="392" spans="1:4" x14ac:dyDescent="0.25">
      <c r="A392" s="58">
        <v>3211302311001</v>
      </c>
      <c r="B392" s="4" t="s">
        <v>1303</v>
      </c>
      <c r="C392" s="4" t="s">
        <v>1303</v>
      </c>
      <c r="D392" s="4" t="s">
        <v>2489</v>
      </c>
    </row>
    <row r="393" spans="1:4" x14ac:dyDescent="0.25">
      <c r="A393" s="58">
        <v>3211302421001</v>
      </c>
      <c r="B393" s="4" t="s">
        <v>923</v>
      </c>
      <c r="C393" s="4" t="s">
        <v>2198</v>
      </c>
      <c r="D393" s="4" t="s">
        <v>2188</v>
      </c>
    </row>
    <row r="394" spans="1:4" x14ac:dyDescent="0.25">
      <c r="A394" s="58">
        <v>3211302431001</v>
      </c>
      <c r="B394" s="4" t="s">
        <v>924</v>
      </c>
      <c r="C394" s="4" t="s">
        <v>2490</v>
      </c>
      <c r="D394" s="4" t="s">
        <v>2491</v>
      </c>
    </row>
    <row r="395" spans="1:4" x14ac:dyDescent="0.25">
      <c r="A395" s="58">
        <v>3211401123001</v>
      </c>
      <c r="B395" s="4" t="s">
        <v>2452</v>
      </c>
      <c r="C395" s="4" t="s">
        <v>2453</v>
      </c>
      <c r="D395" s="4" t="s">
        <v>2454</v>
      </c>
    </row>
    <row r="396" spans="1:4" x14ac:dyDescent="0.25">
      <c r="A396" s="58">
        <v>3211401311001</v>
      </c>
      <c r="B396" s="4" t="s">
        <v>1179</v>
      </c>
      <c r="C396" s="4" t="s">
        <v>2201</v>
      </c>
      <c r="D396" s="4" t="s">
        <v>2163</v>
      </c>
    </row>
    <row r="397" spans="1:4" x14ac:dyDescent="0.25">
      <c r="A397" s="58">
        <v>3211502211001</v>
      </c>
      <c r="B397" s="4" t="s">
        <v>1080</v>
      </c>
      <c r="C397" s="4" t="s">
        <v>1080</v>
      </c>
      <c r="D397" s="4" t="s">
        <v>2135</v>
      </c>
    </row>
    <row r="398" spans="1:4" x14ac:dyDescent="0.25">
      <c r="A398" s="58">
        <v>3211502311001</v>
      </c>
      <c r="B398" s="4" t="s">
        <v>1369</v>
      </c>
      <c r="C398" s="4" t="s">
        <v>2202</v>
      </c>
      <c r="D398" s="4" t="s">
        <v>2203</v>
      </c>
    </row>
    <row r="399" spans="1:4" x14ac:dyDescent="0.25">
      <c r="A399" s="58">
        <v>3211502321001</v>
      </c>
      <c r="B399" s="4" t="s">
        <v>1013</v>
      </c>
      <c r="C399" s="4" t="s">
        <v>1013</v>
      </c>
      <c r="D399" s="4" t="s">
        <v>2492</v>
      </c>
    </row>
    <row r="400" spans="1:4" x14ac:dyDescent="0.25">
      <c r="A400" s="58">
        <v>3211502331001</v>
      </c>
      <c r="B400" s="4" t="s">
        <v>1015</v>
      </c>
      <c r="C400" s="4" t="s">
        <v>1015</v>
      </c>
      <c r="D400" s="4" t="s">
        <v>2183</v>
      </c>
    </row>
    <row r="401" spans="1:4" x14ac:dyDescent="0.25">
      <c r="A401" s="58">
        <v>3211503213001</v>
      </c>
      <c r="B401" s="4" t="s">
        <v>985</v>
      </c>
      <c r="C401" s="4" t="s">
        <v>985</v>
      </c>
      <c r="D401" s="4" t="s">
        <v>2325</v>
      </c>
    </row>
    <row r="402" spans="1:4" x14ac:dyDescent="0.25">
      <c r="A402" s="58">
        <v>3211503422001</v>
      </c>
      <c r="B402" s="4" t="s">
        <v>2207</v>
      </c>
      <c r="C402" s="4" t="s">
        <v>2493</v>
      </c>
      <c r="D402" s="4" t="s">
        <v>2494</v>
      </c>
    </row>
    <row r="403" spans="1:4" x14ac:dyDescent="0.25">
      <c r="A403" s="58">
        <v>3211503501001</v>
      </c>
      <c r="B403" s="4" t="s">
        <v>1293</v>
      </c>
      <c r="C403" s="4" t="s">
        <v>1293</v>
      </c>
      <c r="D403" s="4" t="s">
        <v>2214</v>
      </c>
    </row>
    <row r="404" spans="1:4" x14ac:dyDescent="0.25">
      <c r="A404" s="58">
        <v>3211504722001</v>
      </c>
      <c r="B404" s="4" t="s">
        <v>1236</v>
      </c>
      <c r="C404" s="4" t="s">
        <v>1236</v>
      </c>
      <c r="D404" s="4" t="s">
        <v>2233</v>
      </c>
    </row>
    <row r="405" spans="1:4" x14ac:dyDescent="0.25">
      <c r="A405" s="58">
        <v>3211505101001</v>
      </c>
      <c r="B405" s="4" t="s">
        <v>1094</v>
      </c>
      <c r="C405" s="4" t="s">
        <v>2456</v>
      </c>
      <c r="D405" s="4" t="s">
        <v>2214</v>
      </c>
    </row>
    <row r="406" spans="1:4" x14ac:dyDescent="0.25">
      <c r="A406" s="58">
        <v>3211505322001</v>
      </c>
      <c r="B406" s="4" t="s">
        <v>2217</v>
      </c>
      <c r="C406" s="4" t="s">
        <v>2218</v>
      </c>
      <c r="D406" s="4" t="s">
        <v>2171</v>
      </c>
    </row>
    <row r="407" spans="1:4" x14ac:dyDescent="0.25">
      <c r="A407" s="58">
        <v>3211505412001</v>
      </c>
      <c r="B407" s="4" t="s">
        <v>2219</v>
      </c>
      <c r="C407" s="4" t="s">
        <v>2220</v>
      </c>
      <c r="D407" s="4" t="s">
        <v>2221</v>
      </c>
    </row>
    <row r="408" spans="1:4" x14ac:dyDescent="0.25">
      <c r="A408" s="58">
        <v>3211505501001</v>
      </c>
      <c r="B408" s="4" t="s">
        <v>1194</v>
      </c>
      <c r="C408" s="4" t="s">
        <v>1194</v>
      </c>
      <c r="D408" s="4" t="s">
        <v>2084</v>
      </c>
    </row>
    <row r="409" spans="1:4" x14ac:dyDescent="0.25">
      <c r="A409" s="58">
        <v>3211505521001</v>
      </c>
      <c r="B409" s="4" t="s">
        <v>1193</v>
      </c>
      <c r="C409" s="4" t="s">
        <v>1193</v>
      </c>
      <c r="D409" s="4" t="s">
        <v>2495</v>
      </c>
    </row>
    <row r="410" spans="1:4" x14ac:dyDescent="0.25">
      <c r="A410" s="58">
        <v>3211506215001</v>
      </c>
      <c r="B410" s="4" t="s">
        <v>1047</v>
      </c>
      <c r="C410" s="4" t="s">
        <v>2496</v>
      </c>
      <c r="D410" s="4" t="s">
        <v>2497</v>
      </c>
    </row>
    <row r="411" spans="1:4" x14ac:dyDescent="0.25">
      <c r="A411" s="58">
        <v>3211506311001</v>
      </c>
      <c r="B411" s="4" t="s">
        <v>1300</v>
      </c>
      <c r="C411" s="4" t="s">
        <v>2498</v>
      </c>
      <c r="D411" s="4" t="s">
        <v>2114</v>
      </c>
    </row>
    <row r="412" spans="1:4" x14ac:dyDescent="0.25">
      <c r="A412" s="58">
        <v>3211507101001</v>
      </c>
      <c r="B412" s="4" t="s">
        <v>1169</v>
      </c>
      <c r="C412" s="4" t="s">
        <v>2222</v>
      </c>
      <c r="D412" s="4" t="s">
        <v>2223</v>
      </c>
    </row>
    <row r="413" spans="1:4" x14ac:dyDescent="0.25">
      <c r="A413" s="58">
        <v>3211507111001</v>
      </c>
      <c r="B413" s="4" t="s">
        <v>2499</v>
      </c>
      <c r="C413" s="4" t="s">
        <v>2222</v>
      </c>
      <c r="D413" s="4" t="s">
        <v>2500</v>
      </c>
    </row>
    <row r="414" spans="1:4" x14ac:dyDescent="0.25">
      <c r="A414" s="58">
        <v>3211601213001</v>
      </c>
      <c r="B414" s="4" t="s">
        <v>2224</v>
      </c>
      <c r="C414" s="4" t="s">
        <v>2224</v>
      </c>
      <c r="D414" s="4" t="s">
        <v>2176</v>
      </c>
    </row>
    <row r="415" spans="1:4" x14ac:dyDescent="0.25">
      <c r="A415" s="58">
        <v>3211601511001</v>
      </c>
      <c r="B415" s="4" t="s">
        <v>1312</v>
      </c>
      <c r="C415" s="4" t="s">
        <v>2501</v>
      </c>
      <c r="D415" s="4" t="s">
        <v>2502</v>
      </c>
    </row>
    <row r="416" spans="1:4" x14ac:dyDescent="0.25">
      <c r="A416" s="58">
        <v>3211601521001</v>
      </c>
      <c r="B416" s="4" t="s">
        <v>1311</v>
      </c>
      <c r="C416" s="4" t="s">
        <v>2503</v>
      </c>
      <c r="D416" s="4" t="s">
        <v>2406</v>
      </c>
    </row>
    <row r="417" spans="1:4" x14ac:dyDescent="0.25">
      <c r="A417" s="58">
        <v>3211601611001</v>
      </c>
      <c r="B417" s="4" t="s">
        <v>1244</v>
      </c>
      <c r="C417" s="4" t="s">
        <v>2227</v>
      </c>
      <c r="D417" s="4" t="s">
        <v>2165</v>
      </c>
    </row>
    <row r="418" spans="1:4" x14ac:dyDescent="0.25">
      <c r="A418" s="58">
        <v>3211604115001</v>
      </c>
      <c r="B418" s="4" t="s">
        <v>2234</v>
      </c>
      <c r="C418" s="4" t="s">
        <v>2234</v>
      </c>
      <c r="D418" s="4" t="s">
        <v>2235</v>
      </c>
    </row>
    <row r="419" spans="1:4" x14ac:dyDescent="0.25">
      <c r="A419" s="58">
        <v>3211608213001</v>
      </c>
      <c r="B419" s="4" t="s">
        <v>1143</v>
      </c>
      <c r="C419" s="4" t="s">
        <v>2237</v>
      </c>
      <c r="D419" s="4" t="s">
        <v>2176</v>
      </c>
    </row>
    <row r="420" spans="1:4" x14ac:dyDescent="0.25">
      <c r="A420" s="58">
        <v>3211701611001</v>
      </c>
      <c r="B420" s="4" t="s">
        <v>856</v>
      </c>
      <c r="C420" s="4" t="s">
        <v>2239</v>
      </c>
      <c r="D420" s="4" t="s">
        <v>2214</v>
      </c>
    </row>
    <row r="421" spans="1:4" x14ac:dyDescent="0.25">
      <c r="A421" s="58">
        <v>3211701621001</v>
      </c>
      <c r="B421" s="4" t="s">
        <v>855</v>
      </c>
      <c r="C421" s="4" t="s">
        <v>855</v>
      </c>
      <c r="D421" s="4" t="s">
        <v>2163</v>
      </c>
    </row>
    <row r="422" spans="1:4" x14ac:dyDescent="0.25">
      <c r="A422" s="58">
        <v>3211701711001</v>
      </c>
      <c r="B422" s="4" t="s">
        <v>1004</v>
      </c>
      <c r="C422" s="4" t="s">
        <v>1004</v>
      </c>
      <c r="D422" s="4" t="s">
        <v>2504</v>
      </c>
    </row>
    <row r="423" spans="1:4" x14ac:dyDescent="0.25">
      <c r="A423" s="58">
        <v>3211701722001</v>
      </c>
      <c r="B423" s="4" t="s">
        <v>1003</v>
      </c>
      <c r="C423" s="4" t="s">
        <v>1003</v>
      </c>
      <c r="D423" s="4" t="s">
        <v>2505</v>
      </c>
    </row>
    <row r="424" spans="1:4" x14ac:dyDescent="0.25">
      <c r="A424" s="58">
        <v>3211701741001</v>
      </c>
      <c r="B424" s="4" t="s">
        <v>1005</v>
      </c>
      <c r="C424" s="4" t="s">
        <v>1005</v>
      </c>
      <c r="D424" s="4" t="s">
        <v>2416</v>
      </c>
    </row>
    <row r="425" spans="1:4" x14ac:dyDescent="0.25">
      <c r="A425" s="58">
        <v>3211702111001</v>
      </c>
      <c r="B425" s="4" t="s">
        <v>853</v>
      </c>
      <c r="C425" s="4" t="s">
        <v>2240</v>
      </c>
      <c r="D425" s="4" t="s">
        <v>2241</v>
      </c>
    </row>
    <row r="426" spans="1:4" x14ac:dyDescent="0.25">
      <c r="A426" s="58">
        <v>3211703101001</v>
      </c>
      <c r="B426" s="4" t="s">
        <v>1001</v>
      </c>
      <c r="C426" s="4" t="s">
        <v>1001</v>
      </c>
      <c r="D426" s="4" t="s">
        <v>2186</v>
      </c>
    </row>
    <row r="427" spans="1:4" x14ac:dyDescent="0.25">
      <c r="A427" s="58">
        <v>3211704311001</v>
      </c>
      <c r="B427" s="4" t="s">
        <v>1025</v>
      </c>
      <c r="C427" s="4" t="s">
        <v>1025</v>
      </c>
      <c r="D427" s="4" t="s">
        <v>2163</v>
      </c>
    </row>
    <row r="428" spans="1:4" x14ac:dyDescent="0.25">
      <c r="A428" s="58">
        <v>3211704321001</v>
      </c>
      <c r="B428" s="4" t="s">
        <v>1026</v>
      </c>
      <c r="C428" s="4" t="s">
        <v>1026</v>
      </c>
      <c r="D428" s="4" t="s">
        <v>2165</v>
      </c>
    </row>
    <row r="429" spans="1:4" x14ac:dyDescent="0.25">
      <c r="A429" s="58">
        <v>3211704901001</v>
      </c>
      <c r="B429" s="4" t="s">
        <v>1182</v>
      </c>
      <c r="C429" s="4" t="s">
        <v>1182</v>
      </c>
      <c r="D429" s="4" t="s">
        <v>2197</v>
      </c>
    </row>
    <row r="430" spans="1:4" x14ac:dyDescent="0.25">
      <c r="A430" s="58">
        <v>3211704911001</v>
      </c>
      <c r="B430" s="4" t="s">
        <v>1181</v>
      </c>
      <c r="C430" s="4" t="s">
        <v>2246</v>
      </c>
      <c r="D430" s="4" t="s">
        <v>2114</v>
      </c>
    </row>
    <row r="431" spans="1:4" x14ac:dyDescent="0.25">
      <c r="A431" s="58">
        <v>3211801201001</v>
      </c>
      <c r="B431" s="4" t="s">
        <v>959</v>
      </c>
      <c r="C431" s="4" t="s">
        <v>2247</v>
      </c>
      <c r="D431" s="4" t="s">
        <v>2197</v>
      </c>
    </row>
    <row r="432" spans="1:4" x14ac:dyDescent="0.25">
      <c r="A432" s="58">
        <v>3211801321001</v>
      </c>
      <c r="B432" s="4" t="s">
        <v>1045</v>
      </c>
      <c r="C432" s="4" t="s">
        <v>2506</v>
      </c>
      <c r="D432" s="4" t="s">
        <v>2114</v>
      </c>
    </row>
    <row r="433" spans="1:4" x14ac:dyDescent="0.25">
      <c r="A433" s="58">
        <v>3211802311001</v>
      </c>
      <c r="B433" s="4" t="s">
        <v>1233</v>
      </c>
      <c r="C433" s="4" t="s">
        <v>2250</v>
      </c>
      <c r="D433" s="4" t="s">
        <v>2114</v>
      </c>
    </row>
    <row r="434" spans="1:4" x14ac:dyDescent="0.25">
      <c r="A434" s="58">
        <v>3211901321001</v>
      </c>
      <c r="B434" s="4" t="s">
        <v>2507</v>
      </c>
      <c r="C434" s="4" t="s">
        <v>2507</v>
      </c>
      <c r="D434" s="4" t="s">
        <v>2120</v>
      </c>
    </row>
    <row r="435" spans="1:4" x14ac:dyDescent="0.25">
      <c r="A435" s="58">
        <v>3211901422001</v>
      </c>
      <c r="B435" s="4" t="s">
        <v>1039</v>
      </c>
      <c r="C435" s="4" t="s">
        <v>2251</v>
      </c>
      <c r="D435" s="4" t="s">
        <v>2252</v>
      </c>
    </row>
    <row r="436" spans="1:4" x14ac:dyDescent="0.25">
      <c r="A436" s="58">
        <v>3211901432001</v>
      </c>
      <c r="B436" s="4" t="s">
        <v>1036</v>
      </c>
      <c r="C436" s="4" t="s">
        <v>1036</v>
      </c>
      <c r="D436" s="4" t="s">
        <v>2508</v>
      </c>
    </row>
    <row r="437" spans="1:4" x14ac:dyDescent="0.25">
      <c r="A437" s="58">
        <v>3211902522001</v>
      </c>
      <c r="B437" s="4" t="s">
        <v>2256</v>
      </c>
      <c r="C437" s="4" t="s">
        <v>2256</v>
      </c>
      <c r="D437" s="4" t="s">
        <v>2257</v>
      </c>
    </row>
    <row r="438" spans="1:4" x14ac:dyDescent="0.25">
      <c r="A438" s="58">
        <v>3211905111001</v>
      </c>
      <c r="B438" s="4" t="s">
        <v>1068</v>
      </c>
      <c r="C438" s="4" t="s">
        <v>2263</v>
      </c>
      <c r="D438" s="4" t="s">
        <v>2262</v>
      </c>
    </row>
    <row r="439" spans="1:4" x14ac:dyDescent="0.25">
      <c r="A439" s="58">
        <v>3212001111001</v>
      </c>
      <c r="B439" s="4" t="s">
        <v>842</v>
      </c>
      <c r="C439" s="4" t="s">
        <v>2509</v>
      </c>
      <c r="D439" s="4" t="s">
        <v>2406</v>
      </c>
    </row>
    <row r="440" spans="1:4" x14ac:dyDescent="0.25">
      <c r="A440" s="58">
        <v>3212002317001</v>
      </c>
      <c r="B440" s="4" t="s">
        <v>1348</v>
      </c>
      <c r="C440" s="4" t="s">
        <v>2270</v>
      </c>
      <c r="D440" s="4" t="s">
        <v>2171</v>
      </c>
    </row>
    <row r="441" spans="1:4" x14ac:dyDescent="0.25">
      <c r="A441" s="58">
        <v>3212004311001</v>
      </c>
      <c r="B441" s="4" t="s">
        <v>884</v>
      </c>
      <c r="C441" s="4" t="s">
        <v>2510</v>
      </c>
      <c r="D441" s="4" t="s">
        <v>2489</v>
      </c>
    </row>
    <row r="442" spans="1:4" x14ac:dyDescent="0.25">
      <c r="A442" s="58">
        <v>3212005002001</v>
      </c>
      <c r="B442" s="4" t="s">
        <v>825</v>
      </c>
      <c r="C442" s="4" t="s">
        <v>2282</v>
      </c>
      <c r="D442" s="4" t="s">
        <v>2283</v>
      </c>
    </row>
    <row r="443" spans="1:4" x14ac:dyDescent="0.25">
      <c r="A443" s="58">
        <v>3212005211001</v>
      </c>
      <c r="B443" s="4" t="s">
        <v>2284</v>
      </c>
      <c r="C443" s="4" t="s">
        <v>2284</v>
      </c>
      <c r="D443" s="4" t="s">
        <v>2285</v>
      </c>
    </row>
    <row r="444" spans="1:4" x14ac:dyDescent="0.25">
      <c r="A444" s="58">
        <v>3212005322001</v>
      </c>
      <c r="B444" s="4" t="s">
        <v>1070</v>
      </c>
      <c r="C444" s="4" t="s">
        <v>2511</v>
      </c>
      <c r="D444" s="4" t="s">
        <v>2161</v>
      </c>
    </row>
    <row r="445" spans="1:4" x14ac:dyDescent="0.25">
      <c r="A445" s="58">
        <v>3212005841001</v>
      </c>
      <c r="B445" s="4" t="s">
        <v>2289</v>
      </c>
      <c r="C445" s="4" t="s">
        <v>2289</v>
      </c>
      <c r="D445" s="4" t="s">
        <v>2084</v>
      </c>
    </row>
    <row r="446" spans="1:4" x14ac:dyDescent="0.25">
      <c r="A446" s="58">
        <v>3212006716001</v>
      </c>
      <c r="B446" s="4" t="s">
        <v>2292</v>
      </c>
      <c r="C446" s="4" t="s">
        <v>2292</v>
      </c>
      <c r="D446" s="4" t="s">
        <v>2293</v>
      </c>
    </row>
    <row r="447" spans="1:4" x14ac:dyDescent="0.25">
      <c r="A447" s="58">
        <v>3212101207001</v>
      </c>
      <c r="B447" s="4" t="s">
        <v>1222</v>
      </c>
      <c r="C447" s="4" t="s">
        <v>1222</v>
      </c>
      <c r="D447" s="4" t="s">
        <v>2512</v>
      </c>
    </row>
    <row r="448" spans="1:4" x14ac:dyDescent="0.25">
      <c r="A448" s="58">
        <v>3212101507001</v>
      </c>
      <c r="B448" s="4" t="s">
        <v>1327</v>
      </c>
      <c r="C448" s="4" t="s">
        <v>2301</v>
      </c>
      <c r="D448" s="4" t="s">
        <v>2302</v>
      </c>
    </row>
    <row r="449" spans="1:4" x14ac:dyDescent="0.25">
      <c r="A449" s="58">
        <v>3212101717001</v>
      </c>
      <c r="B449" s="4" t="s">
        <v>1132</v>
      </c>
      <c r="C449" s="4" t="s">
        <v>2304</v>
      </c>
      <c r="D449" s="4" t="s">
        <v>2305</v>
      </c>
    </row>
    <row r="450" spans="1:4" x14ac:dyDescent="0.25">
      <c r="A450" s="58">
        <v>3212101727001</v>
      </c>
      <c r="B450" s="4" t="s">
        <v>1133</v>
      </c>
      <c r="C450" s="4" t="s">
        <v>2306</v>
      </c>
      <c r="D450" s="4" t="s">
        <v>2171</v>
      </c>
    </row>
    <row r="451" spans="1:4" x14ac:dyDescent="0.25">
      <c r="A451" s="58">
        <v>3212101817001</v>
      </c>
      <c r="B451" s="4" t="s">
        <v>1384</v>
      </c>
      <c r="C451" s="4" t="s">
        <v>2513</v>
      </c>
      <c r="D451" s="4" t="s">
        <v>2285</v>
      </c>
    </row>
    <row r="452" spans="1:4" x14ac:dyDescent="0.25">
      <c r="A452" s="58">
        <v>3212103313001</v>
      </c>
      <c r="B452" s="4" t="s">
        <v>1151</v>
      </c>
      <c r="C452" s="4" t="s">
        <v>2514</v>
      </c>
      <c r="D452" s="4" t="s">
        <v>2515</v>
      </c>
    </row>
    <row r="453" spans="1:4" x14ac:dyDescent="0.25">
      <c r="A453" s="58">
        <v>3212301403001</v>
      </c>
      <c r="B453" s="4" t="s">
        <v>1386</v>
      </c>
      <c r="C453" s="4" t="s">
        <v>2516</v>
      </c>
      <c r="D453" s="4" t="s">
        <v>2517</v>
      </c>
    </row>
    <row r="454" spans="1:4" x14ac:dyDescent="0.25">
      <c r="A454" s="58">
        <v>3212301405001</v>
      </c>
      <c r="B454" s="4" t="s">
        <v>1388</v>
      </c>
      <c r="C454" s="4" t="s">
        <v>2518</v>
      </c>
      <c r="D454" s="4" t="s">
        <v>2519</v>
      </c>
    </row>
    <row r="455" spans="1:4" x14ac:dyDescent="0.25">
      <c r="A455" s="58">
        <v>3212301407001</v>
      </c>
      <c r="B455" s="4" t="s">
        <v>2315</v>
      </c>
      <c r="C455" s="4" t="s">
        <v>2316</v>
      </c>
      <c r="D455" s="4" t="s">
        <v>2317</v>
      </c>
    </row>
    <row r="456" spans="1:4" x14ac:dyDescent="0.25">
      <c r="A456" s="58">
        <v>3212301423001</v>
      </c>
      <c r="B456" s="4" t="s">
        <v>1381</v>
      </c>
      <c r="C456" s="4" t="s">
        <v>2459</v>
      </c>
      <c r="D456" s="4" t="s">
        <v>2323</v>
      </c>
    </row>
    <row r="457" spans="1:4" x14ac:dyDescent="0.25">
      <c r="A457" s="58">
        <v>3212301523001</v>
      </c>
      <c r="B457" s="4" t="s">
        <v>1012</v>
      </c>
      <c r="C457" s="4" t="s">
        <v>1012</v>
      </c>
      <c r="D457" s="4" t="s">
        <v>2318</v>
      </c>
    </row>
    <row r="458" spans="1:4" x14ac:dyDescent="0.25">
      <c r="A458" s="58">
        <v>3212302313001</v>
      </c>
      <c r="B458" s="4" t="s">
        <v>1405</v>
      </c>
      <c r="C458" s="4" t="s">
        <v>2319</v>
      </c>
      <c r="D458" s="4" t="s">
        <v>2320</v>
      </c>
    </row>
    <row r="459" spans="1:4" x14ac:dyDescent="0.25">
      <c r="A459" s="58">
        <v>3212303013001</v>
      </c>
      <c r="B459" s="4" t="s">
        <v>1075</v>
      </c>
      <c r="C459" s="4" t="s">
        <v>2321</v>
      </c>
      <c r="D459" s="4" t="s">
        <v>2318</v>
      </c>
    </row>
    <row r="460" spans="1:4" x14ac:dyDescent="0.25">
      <c r="A460" s="58">
        <v>3212303713001</v>
      </c>
      <c r="B460" s="4" t="s">
        <v>1290</v>
      </c>
      <c r="C460" s="4" t="s">
        <v>2322</v>
      </c>
      <c r="D460" s="4" t="s">
        <v>2323</v>
      </c>
    </row>
    <row r="461" spans="1:4" x14ac:dyDescent="0.25">
      <c r="A461" s="58">
        <v>3212305113001</v>
      </c>
      <c r="B461" s="4" t="s">
        <v>2324</v>
      </c>
      <c r="C461" s="4" t="s">
        <v>2324</v>
      </c>
      <c r="D461" s="4" t="s">
        <v>2325</v>
      </c>
    </row>
    <row r="462" spans="1:4" x14ac:dyDescent="0.25">
      <c r="A462" s="58">
        <v>3212305115001</v>
      </c>
      <c r="B462" s="4" t="s">
        <v>2324</v>
      </c>
      <c r="C462" s="4" t="s">
        <v>2324</v>
      </c>
      <c r="D462" s="4" t="s">
        <v>2460</v>
      </c>
    </row>
    <row r="463" spans="1:4" x14ac:dyDescent="0.25">
      <c r="A463" s="58">
        <v>3212401525001</v>
      </c>
      <c r="B463" s="4" t="s">
        <v>2326</v>
      </c>
      <c r="C463" s="4" t="s">
        <v>2326</v>
      </c>
      <c r="D463" s="4" t="s">
        <v>2327</v>
      </c>
    </row>
    <row r="464" spans="1:4" x14ac:dyDescent="0.25">
      <c r="A464" s="58">
        <v>3212502255001</v>
      </c>
      <c r="B464" s="4" t="s">
        <v>1076</v>
      </c>
      <c r="C464" s="4" t="s">
        <v>1076</v>
      </c>
      <c r="D464" s="4" t="s">
        <v>2332</v>
      </c>
    </row>
    <row r="465" spans="1:4" x14ac:dyDescent="0.25">
      <c r="A465" s="58">
        <v>3212502411001</v>
      </c>
      <c r="B465" s="4" t="s">
        <v>1206</v>
      </c>
      <c r="C465" s="4" t="s">
        <v>2333</v>
      </c>
      <c r="D465" s="4" t="s">
        <v>2334</v>
      </c>
    </row>
    <row r="466" spans="1:4" x14ac:dyDescent="0.25">
      <c r="A466" s="58">
        <v>3212502432001</v>
      </c>
      <c r="B466" s="4" t="s">
        <v>1205</v>
      </c>
      <c r="C466" s="4" t="s">
        <v>2335</v>
      </c>
      <c r="D466" s="4" t="s">
        <v>2169</v>
      </c>
    </row>
    <row r="467" spans="1:4" x14ac:dyDescent="0.25">
      <c r="A467" s="58">
        <v>3212502511001</v>
      </c>
      <c r="B467" s="4" t="s">
        <v>919</v>
      </c>
      <c r="C467" s="4" t="s">
        <v>2336</v>
      </c>
      <c r="D467" s="4" t="s">
        <v>2084</v>
      </c>
    </row>
    <row r="468" spans="1:4" x14ac:dyDescent="0.25">
      <c r="A468" s="58">
        <v>3212503121001</v>
      </c>
      <c r="B468" s="4" t="s">
        <v>1108</v>
      </c>
      <c r="C468" s="4" t="s">
        <v>2337</v>
      </c>
      <c r="D468" s="4" t="s">
        <v>2084</v>
      </c>
    </row>
    <row r="469" spans="1:4" x14ac:dyDescent="0.25">
      <c r="A469" s="58">
        <v>3212504311001</v>
      </c>
      <c r="B469" s="4" t="s">
        <v>1368</v>
      </c>
      <c r="C469" s="4" t="s">
        <v>2520</v>
      </c>
      <c r="D469" s="4" t="s">
        <v>2163</v>
      </c>
    </row>
    <row r="470" spans="1:4" x14ac:dyDescent="0.25">
      <c r="A470" s="58">
        <v>3212504321001</v>
      </c>
      <c r="B470" s="4" t="s">
        <v>2521</v>
      </c>
      <c r="C470" s="4" t="s">
        <v>2520</v>
      </c>
      <c r="D470" s="4" t="s">
        <v>2522</v>
      </c>
    </row>
    <row r="471" spans="1:4" x14ac:dyDescent="0.25">
      <c r="A471" s="58">
        <v>3212506111001</v>
      </c>
      <c r="B471" s="4" t="s">
        <v>1154</v>
      </c>
      <c r="C471" s="4" t="s">
        <v>2523</v>
      </c>
      <c r="D471" s="4" t="s">
        <v>2334</v>
      </c>
    </row>
    <row r="472" spans="1:4" x14ac:dyDescent="0.25">
      <c r="A472" s="58">
        <v>3212509111001</v>
      </c>
      <c r="B472" s="4" t="s">
        <v>1115</v>
      </c>
      <c r="C472" s="4" t="s">
        <v>1115</v>
      </c>
      <c r="D472" s="4" t="s">
        <v>2348</v>
      </c>
    </row>
    <row r="473" spans="1:4" x14ac:dyDescent="0.25">
      <c r="A473" s="58">
        <v>3212509302001</v>
      </c>
      <c r="B473" s="4" t="s">
        <v>1371</v>
      </c>
      <c r="C473" s="4" t="s">
        <v>2351</v>
      </c>
      <c r="D473" s="4" t="s">
        <v>2352</v>
      </c>
    </row>
    <row r="474" spans="1:4" x14ac:dyDescent="0.25">
      <c r="A474" s="58">
        <v>3212509311001</v>
      </c>
      <c r="B474" s="4" t="s">
        <v>1372</v>
      </c>
      <c r="C474" s="4" t="s">
        <v>2524</v>
      </c>
      <c r="D474" s="4" t="s">
        <v>2114</v>
      </c>
    </row>
    <row r="475" spans="1:4" x14ac:dyDescent="0.25">
      <c r="A475" s="58">
        <v>3212509321001</v>
      </c>
      <c r="B475" s="4" t="s">
        <v>1370</v>
      </c>
      <c r="C475" s="4" t="s">
        <v>1370</v>
      </c>
      <c r="D475" s="4" t="s">
        <v>2525</v>
      </c>
    </row>
    <row r="476" spans="1:4" x14ac:dyDescent="0.25">
      <c r="A476" s="58">
        <v>3212601111001</v>
      </c>
      <c r="B476" s="4" t="s">
        <v>887</v>
      </c>
      <c r="C476" s="4" t="s">
        <v>2357</v>
      </c>
      <c r="D476" s="4" t="s">
        <v>2197</v>
      </c>
    </row>
    <row r="477" spans="1:4" x14ac:dyDescent="0.25">
      <c r="A477" s="58">
        <v>3212601211001</v>
      </c>
      <c r="B477" s="4" t="s">
        <v>937</v>
      </c>
      <c r="C477" s="4" t="s">
        <v>2526</v>
      </c>
      <c r="D477" s="4" t="s">
        <v>2348</v>
      </c>
    </row>
    <row r="478" spans="1:4" x14ac:dyDescent="0.25">
      <c r="A478" s="58">
        <v>3212601372001</v>
      </c>
      <c r="B478" s="4" t="s">
        <v>1131</v>
      </c>
      <c r="C478" s="4" t="s">
        <v>1131</v>
      </c>
      <c r="D478" s="4" t="s">
        <v>2380</v>
      </c>
    </row>
    <row r="479" spans="1:4" x14ac:dyDescent="0.25">
      <c r="A479" s="58">
        <v>3212601411001</v>
      </c>
      <c r="B479" s="4" t="s">
        <v>1056</v>
      </c>
      <c r="C479" s="4" t="s">
        <v>2358</v>
      </c>
      <c r="D479" s="4" t="s">
        <v>2359</v>
      </c>
    </row>
    <row r="480" spans="1:4" x14ac:dyDescent="0.25">
      <c r="A480" s="58">
        <v>3212601421001</v>
      </c>
      <c r="B480" s="4" t="s">
        <v>1055</v>
      </c>
      <c r="C480" s="4" t="s">
        <v>2358</v>
      </c>
      <c r="D480" s="4" t="s">
        <v>2361</v>
      </c>
    </row>
    <row r="481" spans="1:4" x14ac:dyDescent="0.25">
      <c r="A481" s="58">
        <v>3212601511001</v>
      </c>
      <c r="B481" s="4" t="s">
        <v>2527</v>
      </c>
      <c r="C481" s="4" t="s">
        <v>2528</v>
      </c>
      <c r="D481" s="4" t="s">
        <v>2135</v>
      </c>
    </row>
    <row r="482" spans="1:4" x14ac:dyDescent="0.25">
      <c r="A482" s="58">
        <v>3212601512001</v>
      </c>
      <c r="B482" s="4" t="s">
        <v>1127</v>
      </c>
      <c r="C482" s="4" t="s">
        <v>2529</v>
      </c>
      <c r="D482" s="4" t="s">
        <v>2329</v>
      </c>
    </row>
    <row r="483" spans="1:4" x14ac:dyDescent="0.25">
      <c r="A483" s="58">
        <v>3212601521001</v>
      </c>
      <c r="B483" s="4" t="s">
        <v>2362</v>
      </c>
      <c r="C483" s="4" t="s">
        <v>2362</v>
      </c>
      <c r="D483" s="4" t="s">
        <v>2363</v>
      </c>
    </row>
    <row r="484" spans="1:4" x14ac:dyDescent="0.25">
      <c r="A484" s="58">
        <v>3212601522001</v>
      </c>
      <c r="B484" s="4" t="s">
        <v>1130</v>
      </c>
      <c r="C484" s="4" t="s">
        <v>2530</v>
      </c>
      <c r="D484" s="4" t="s">
        <v>2531</v>
      </c>
    </row>
    <row r="485" spans="1:4" x14ac:dyDescent="0.25">
      <c r="A485" s="58">
        <v>3212601541001</v>
      </c>
      <c r="B485" s="4" t="s">
        <v>2532</v>
      </c>
      <c r="C485" s="4" t="s">
        <v>2532</v>
      </c>
      <c r="D485" s="4" t="s">
        <v>2079</v>
      </c>
    </row>
    <row r="486" spans="1:4" x14ac:dyDescent="0.25">
      <c r="A486" s="58">
        <v>3212602912001</v>
      </c>
      <c r="B486" s="4" t="s">
        <v>2366</v>
      </c>
      <c r="C486" s="4" t="s">
        <v>2367</v>
      </c>
      <c r="D486" s="4" t="s">
        <v>2368</v>
      </c>
    </row>
    <row r="487" spans="1:4" x14ac:dyDescent="0.25">
      <c r="A487" s="58">
        <v>3212602922001</v>
      </c>
      <c r="B487" s="4" t="s">
        <v>1396</v>
      </c>
      <c r="C487" s="4" t="s">
        <v>2533</v>
      </c>
      <c r="D487" s="4" t="s">
        <v>2534</v>
      </c>
    </row>
    <row r="488" spans="1:4" x14ac:dyDescent="0.25">
      <c r="A488" s="58">
        <v>3212701811001</v>
      </c>
      <c r="B488" s="4" t="s">
        <v>979</v>
      </c>
      <c r="C488" s="4" t="s">
        <v>979</v>
      </c>
      <c r="D488" s="4" t="s">
        <v>2084</v>
      </c>
    </row>
    <row r="489" spans="1:4" x14ac:dyDescent="0.25">
      <c r="A489" s="58">
        <v>3212701912001</v>
      </c>
      <c r="B489" s="4" t="s">
        <v>845</v>
      </c>
      <c r="C489" s="4" t="s">
        <v>845</v>
      </c>
      <c r="D489" s="4" t="s">
        <v>2086</v>
      </c>
    </row>
    <row r="490" spans="1:4" x14ac:dyDescent="0.25">
      <c r="A490" s="58">
        <v>3219999018001</v>
      </c>
      <c r="B490" s="4" t="s">
        <v>1428</v>
      </c>
      <c r="C490" s="4" t="s">
        <v>2370</v>
      </c>
      <c r="D490" s="4" t="s">
        <v>2371</v>
      </c>
    </row>
    <row r="491" spans="1:4" x14ac:dyDescent="0.25">
      <c r="A491" s="58">
        <v>3219999059001</v>
      </c>
      <c r="B491" s="4" t="s">
        <v>1356</v>
      </c>
      <c r="C491" s="4" t="s">
        <v>1356</v>
      </c>
      <c r="D491" s="4" t="s">
        <v>2241</v>
      </c>
    </row>
    <row r="492" spans="1:4" x14ac:dyDescent="0.25">
      <c r="A492" s="58">
        <v>3219999066001</v>
      </c>
      <c r="B492" s="4" t="s">
        <v>1158</v>
      </c>
      <c r="C492" s="4" t="s">
        <v>2535</v>
      </c>
      <c r="D492" s="4" t="s">
        <v>2495</v>
      </c>
    </row>
    <row r="493" spans="1:4" x14ac:dyDescent="0.25">
      <c r="A493" s="58">
        <v>3219999071001</v>
      </c>
      <c r="B493" s="4" t="s">
        <v>2536</v>
      </c>
      <c r="C493" s="4" t="s">
        <v>2536</v>
      </c>
      <c r="D493" s="4" t="s">
        <v>2120</v>
      </c>
    </row>
    <row r="494" spans="1:4" x14ac:dyDescent="0.25">
      <c r="A494" s="58">
        <v>3219999073001</v>
      </c>
      <c r="B494" s="4" t="s">
        <v>1159</v>
      </c>
      <c r="C494" s="4" t="s">
        <v>1159</v>
      </c>
      <c r="D494" s="4" t="s">
        <v>2084</v>
      </c>
    </row>
    <row r="495" spans="1:4" x14ac:dyDescent="0.25">
      <c r="A495" s="58">
        <v>3219999077001</v>
      </c>
      <c r="B495" s="4" t="s">
        <v>2537</v>
      </c>
      <c r="C495" s="4" t="s">
        <v>2537</v>
      </c>
      <c r="D495" s="4" t="s">
        <v>2120</v>
      </c>
    </row>
    <row r="496" spans="1:4" x14ac:dyDescent="0.25">
      <c r="A496" s="58">
        <v>3219999081001</v>
      </c>
      <c r="B496" s="4" t="s">
        <v>1255</v>
      </c>
      <c r="C496" s="4" t="s">
        <v>1255</v>
      </c>
      <c r="D496" s="4" t="s">
        <v>2393</v>
      </c>
    </row>
    <row r="497" spans="1:4" x14ac:dyDescent="0.25">
      <c r="A497" s="58">
        <v>3219999087001</v>
      </c>
      <c r="B497" s="4" t="s">
        <v>1229</v>
      </c>
      <c r="C497" s="4" t="s">
        <v>1229</v>
      </c>
      <c r="D497" s="4" t="s">
        <v>2241</v>
      </c>
    </row>
    <row r="498" spans="1:4" x14ac:dyDescent="0.25">
      <c r="A498" s="58">
        <v>3219999089001</v>
      </c>
      <c r="B498" s="4" t="s">
        <v>1424</v>
      </c>
      <c r="C498" s="4" t="s">
        <v>1424</v>
      </c>
      <c r="D498" s="4" t="s">
        <v>2083</v>
      </c>
    </row>
    <row r="499" spans="1:4" x14ac:dyDescent="0.25">
      <c r="A499" s="58">
        <v>3219999090001</v>
      </c>
      <c r="B499" s="4" t="s">
        <v>1220</v>
      </c>
      <c r="C499" s="4" t="s">
        <v>2538</v>
      </c>
      <c r="D499" s="4" t="s">
        <v>2539</v>
      </c>
    </row>
    <row r="500" spans="1:4" x14ac:dyDescent="0.25">
      <c r="A500" s="58">
        <v>3219999109001</v>
      </c>
      <c r="B500" s="4" t="s">
        <v>1275</v>
      </c>
      <c r="C500" s="4" t="s">
        <v>1275</v>
      </c>
      <c r="D500" s="4" t="s">
        <v>2112</v>
      </c>
    </row>
    <row r="501" spans="1:4" x14ac:dyDescent="0.25">
      <c r="A501" s="58">
        <v>3219999113001</v>
      </c>
      <c r="B501" s="4" t="s">
        <v>818</v>
      </c>
      <c r="C501" s="4" t="s">
        <v>2540</v>
      </c>
      <c r="D501" s="4" t="s">
        <v>2541</v>
      </c>
    </row>
    <row r="502" spans="1:4" x14ac:dyDescent="0.25">
      <c r="A502" s="58">
        <v>3219999115001</v>
      </c>
      <c r="B502" s="4" t="s">
        <v>1253</v>
      </c>
      <c r="C502" s="4" t="s">
        <v>1253</v>
      </c>
      <c r="D502" s="4" t="s">
        <v>2542</v>
      </c>
    </row>
    <row r="503" spans="1:4" x14ac:dyDescent="0.25">
      <c r="A503" s="58">
        <v>3219999134001</v>
      </c>
      <c r="B503" s="4" t="s">
        <v>1285</v>
      </c>
      <c r="C503" s="4" t="s">
        <v>1285</v>
      </c>
      <c r="D503" s="4" t="s">
        <v>2186</v>
      </c>
    </row>
    <row r="504" spans="1:4" x14ac:dyDescent="0.25">
      <c r="A504" s="58">
        <v>3219999151001</v>
      </c>
      <c r="B504" s="4" t="s">
        <v>896</v>
      </c>
      <c r="C504" s="4" t="s">
        <v>2387</v>
      </c>
      <c r="D504" s="4" t="s">
        <v>2388</v>
      </c>
    </row>
    <row r="505" spans="1:4" x14ac:dyDescent="0.25">
      <c r="A505" s="58">
        <v>3219999178001</v>
      </c>
      <c r="B505" s="4" t="s">
        <v>1254</v>
      </c>
      <c r="C505" s="4" t="s">
        <v>1254</v>
      </c>
      <c r="D505" s="4" t="s">
        <v>2406</v>
      </c>
    </row>
    <row r="506" spans="1:4" x14ac:dyDescent="0.25">
      <c r="A506" s="58">
        <v>3219999190001</v>
      </c>
      <c r="B506" s="4" t="s">
        <v>909</v>
      </c>
      <c r="C506" s="4" t="s">
        <v>909</v>
      </c>
      <c r="D506" s="4" t="s">
        <v>2391</v>
      </c>
    </row>
    <row r="507" spans="1:4" x14ac:dyDescent="0.25">
      <c r="A507" s="58">
        <v>3219999213001</v>
      </c>
      <c r="B507" s="4" t="s">
        <v>2543</v>
      </c>
      <c r="C507" s="4" t="s">
        <v>2543</v>
      </c>
      <c r="D507" s="4" t="s">
        <v>2544</v>
      </c>
    </row>
    <row r="508" spans="1:4" x14ac:dyDescent="0.25">
      <c r="A508" s="58">
        <v>3219999215001</v>
      </c>
      <c r="B508" s="4" t="s">
        <v>1315</v>
      </c>
      <c r="C508" s="4" t="s">
        <v>1315</v>
      </c>
      <c r="D508" s="4" t="s">
        <v>2083</v>
      </c>
    </row>
    <row r="509" spans="1:4" x14ac:dyDescent="0.25">
      <c r="A509" s="58">
        <v>3219999219001</v>
      </c>
      <c r="B509" s="4" t="s">
        <v>1362</v>
      </c>
      <c r="C509" s="4" t="s">
        <v>1362</v>
      </c>
      <c r="D509" s="4" t="s">
        <v>2197</v>
      </c>
    </row>
    <row r="510" spans="1:4" x14ac:dyDescent="0.25">
      <c r="A510" s="58">
        <v>3219999227001</v>
      </c>
      <c r="B510" s="4" t="s">
        <v>899</v>
      </c>
      <c r="C510" s="4" t="s">
        <v>899</v>
      </c>
      <c r="D510" s="4" t="s">
        <v>2153</v>
      </c>
    </row>
    <row r="511" spans="1:4" x14ac:dyDescent="0.25">
      <c r="A511" s="58">
        <v>3219999248001</v>
      </c>
      <c r="B511" s="4" t="s">
        <v>836</v>
      </c>
      <c r="C511" s="4" t="s">
        <v>2545</v>
      </c>
      <c r="D511" s="4" t="s">
        <v>2231</v>
      </c>
    </row>
    <row r="512" spans="1:4" x14ac:dyDescent="0.25">
      <c r="A512" s="58">
        <v>3219999268001</v>
      </c>
      <c r="B512" s="4" t="s">
        <v>1156</v>
      </c>
      <c r="C512" s="4" t="s">
        <v>1156</v>
      </c>
      <c r="D512" s="4" t="s">
        <v>2546</v>
      </c>
    </row>
    <row r="513" spans="1:4" x14ac:dyDescent="0.25">
      <c r="A513" s="58">
        <v>3219999272001</v>
      </c>
      <c r="B513" s="4" t="s">
        <v>1155</v>
      </c>
      <c r="C513" s="4" t="s">
        <v>1155</v>
      </c>
      <c r="D513" s="4" t="s">
        <v>2329</v>
      </c>
    </row>
    <row r="514" spans="1:4" x14ac:dyDescent="0.25">
      <c r="A514" s="58">
        <v>3219999292001</v>
      </c>
      <c r="B514" s="4" t="s">
        <v>1178</v>
      </c>
      <c r="C514" s="4" t="s">
        <v>1178</v>
      </c>
      <c r="D514" s="4" t="s">
        <v>2176</v>
      </c>
    </row>
    <row r="515" spans="1:4" x14ac:dyDescent="0.25">
      <c r="A515" s="58">
        <v>3219999304001</v>
      </c>
      <c r="B515" s="4" t="s">
        <v>1344</v>
      </c>
      <c r="C515" s="4" t="s">
        <v>2547</v>
      </c>
      <c r="D515" s="4" t="s">
        <v>2403</v>
      </c>
    </row>
    <row r="516" spans="1:4" x14ac:dyDescent="0.25">
      <c r="A516" s="58">
        <v>3219999307001</v>
      </c>
      <c r="B516" s="4" t="s">
        <v>986</v>
      </c>
      <c r="C516" s="4" t="s">
        <v>2548</v>
      </c>
      <c r="D516" s="4" t="s">
        <v>2396</v>
      </c>
    </row>
    <row r="517" spans="1:4" x14ac:dyDescent="0.25">
      <c r="A517" s="58">
        <v>3219999311001</v>
      </c>
      <c r="B517" s="4" t="s">
        <v>1175</v>
      </c>
      <c r="C517" s="4" t="s">
        <v>2392</v>
      </c>
      <c r="D517" s="4" t="s">
        <v>2393</v>
      </c>
    </row>
    <row r="518" spans="1:4" x14ac:dyDescent="0.25">
      <c r="A518" s="58">
        <v>3219999339001</v>
      </c>
      <c r="B518" s="4" t="s">
        <v>1395</v>
      </c>
      <c r="C518" s="4" t="s">
        <v>2549</v>
      </c>
      <c r="D518" s="4" t="s">
        <v>2550</v>
      </c>
    </row>
    <row r="519" spans="1:4" x14ac:dyDescent="0.25">
      <c r="A519" s="58">
        <v>3219999375001</v>
      </c>
      <c r="B519" s="4" t="s">
        <v>1308</v>
      </c>
      <c r="C519" s="4" t="s">
        <v>1308</v>
      </c>
      <c r="D519" s="4" t="s">
        <v>2112</v>
      </c>
    </row>
    <row r="520" spans="1:4" x14ac:dyDescent="0.25">
      <c r="A520" s="58">
        <v>3219999378001</v>
      </c>
      <c r="B520" s="4" t="s">
        <v>1086</v>
      </c>
      <c r="C520" s="4" t="s">
        <v>1086</v>
      </c>
      <c r="D520" s="4" t="s">
        <v>2551</v>
      </c>
    </row>
    <row r="521" spans="1:4" x14ac:dyDescent="0.25">
      <c r="A521" s="58">
        <v>3219999386001</v>
      </c>
      <c r="B521" s="4" t="s">
        <v>2552</v>
      </c>
      <c r="C521" s="4" t="s">
        <v>2552</v>
      </c>
      <c r="D521" s="4" t="s">
        <v>2553</v>
      </c>
    </row>
    <row r="522" spans="1:4" x14ac:dyDescent="0.25">
      <c r="A522" s="58">
        <v>3219999411001</v>
      </c>
      <c r="B522" s="4" t="s">
        <v>2554</v>
      </c>
      <c r="C522" s="4" t="s">
        <v>2555</v>
      </c>
      <c r="D522" s="4" t="s">
        <v>2135</v>
      </c>
    </row>
    <row r="523" spans="1:4" x14ac:dyDescent="0.25">
      <c r="A523" s="58">
        <v>3219999414001</v>
      </c>
      <c r="B523" s="4" t="s">
        <v>1366</v>
      </c>
      <c r="C523" s="4" t="s">
        <v>2556</v>
      </c>
      <c r="D523" s="4" t="s">
        <v>2114</v>
      </c>
    </row>
    <row r="524" spans="1:4" x14ac:dyDescent="0.25">
      <c r="A524" s="58">
        <v>3219999420001</v>
      </c>
      <c r="B524" s="4" t="s">
        <v>1041</v>
      </c>
      <c r="C524" s="4" t="s">
        <v>1041</v>
      </c>
      <c r="D524" s="4" t="s">
        <v>2114</v>
      </c>
    </row>
    <row r="525" spans="1:4" x14ac:dyDescent="0.25">
      <c r="A525" s="58">
        <v>3219999431001</v>
      </c>
      <c r="B525" s="4" t="s">
        <v>1355</v>
      </c>
      <c r="C525" s="4" t="s">
        <v>2557</v>
      </c>
      <c r="D525" s="4" t="s">
        <v>2329</v>
      </c>
    </row>
    <row r="526" spans="1:4" x14ac:dyDescent="0.25">
      <c r="A526" s="58">
        <v>3219999437001</v>
      </c>
      <c r="B526" s="4" t="s">
        <v>1153</v>
      </c>
      <c r="C526" s="4" t="s">
        <v>1153</v>
      </c>
      <c r="D526" s="4" t="s">
        <v>2558</v>
      </c>
    </row>
    <row r="527" spans="1:4" x14ac:dyDescent="0.25">
      <c r="A527" s="58">
        <v>3219999447001</v>
      </c>
      <c r="B527" s="4" t="s">
        <v>1241</v>
      </c>
      <c r="C527" s="4" t="s">
        <v>1241</v>
      </c>
      <c r="D527" s="4" t="s">
        <v>2411</v>
      </c>
    </row>
    <row r="528" spans="1:4" x14ac:dyDescent="0.25">
      <c r="A528" s="58">
        <v>3219999507001</v>
      </c>
      <c r="B528" s="4" t="s">
        <v>1364</v>
      </c>
      <c r="C528" s="4" t="s">
        <v>1364</v>
      </c>
      <c r="D528" s="4" t="s">
        <v>2559</v>
      </c>
    </row>
    <row r="529" spans="1:4" x14ac:dyDescent="0.25">
      <c r="A529" s="58">
        <v>3219999518001</v>
      </c>
      <c r="B529" s="4" t="s">
        <v>939</v>
      </c>
      <c r="C529" s="4" t="s">
        <v>2402</v>
      </c>
      <c r="D529" s="4" t="s">
        <v>2403</v>
      </c>
    </row>
    <row r="530" spans="1:4" x14ac:dyDescent="0.25">
      <c r="A530" s="58">
        <v>3219999519001</v>
      </c>
      <c r="B530" s="4" t="s">
        <v>2560</v>
      </c>
      <c r="C530" s="4" t="s">
        <v>2560</v>
      </c>
      <c r="D530" s="4" t="s">
        <v>2120</v>
      </c>
    </row>
    <row r="531" spans="1:4" x14ac:dyDescent="0.25">
      <c r="A531" s="58">
        <v>3219999524001</v>
      </c>
      <c r="B531" s="4" t="s">
        <v>841</v>
      </c>
      <c r="C531" s="4" t="s">
        <v>2405</v>
      </c>
      <c r="D531" s="4" t="s">
        <v>2406</v>
      </c>
    </row>
    <row r="532" spans="1:4" x14ac:dyDescent="0.25">
      <c r="A532" s="58">
        <v>3219999527001</v>
      </c>
      <c r="B532" s="4" t="s">
        <v>1272</v>
      </c>
      <c r="C532" s="4" t="s">
        <v>2407</v>
      </c>
      <c r="D532" s="4" t="s">
        <v>2329</v>
      </c>
    </row>
    <row r="533" spans="1:4" x14ac:dyDescent="0.25">
      <c r="A533" s="58">
        <v>3219999531001</v>
      </c>
      <c r="B533" s="4" t="s">
        <v>1341</v>
      </c>
      <c r="C533" s="4" t="s">
        <v>1341</v>
      </c>
      <c r="D533" s="4" t="s">
        <v>2197</v>
      </c>
    </row>
    <row r="534" spans="1:4" x14ac:dyDescent="0.25">
      <c r="A534" s="58">
        <v>3219999532001</v>
      </c>
      <c r="B534" s="4" t="s">
        <v>1152</v>
      </c>
      <c r="C534" s="4" t="s">
        <v>1152</v>
      </c>
      <c r="D534" s="4" t="s">
        <v>2561</v>
      </c>
    </row>
    <row r="535" spans="1:4" x14ac:dyDescent="0.25">
      <c r="A535" s="58">
        <v>3219999541001</v>
      </c>
      <c r="B535" s="4" t="s">
        <v>1354</v>
      </c>
      <c r="C535" s="4" t="s">
        <v>1354</v>
      </c>
      <c r="D535" s="4" t="s">
        <v>2205</v>
      </c>
    </row>
    <row r="536" spans="1:4" x14ac:dyDescent="0.25">
      <c r="A536" s="58">
        <v>3219999545001</v>
      </c>
      <c r="B536" s="4" t="s">
        <v>1264</v>
      </c>
      <c r="C536" s="4" t="s">
        <v>1264</v>
      </c>
      <c r="D536" s="4" t="s">
        <v>2465</v>
      </c>
    </row>
    <row r="537" spans="1:4" x14ac:dyDescent="0.25">
      <c r="A537" s="58">
        <v>3219999546001</v>
      </c>
      <c r="B537" s="4" t="s">
        <v>1126</v>
      </c>
      <c r="C537" s="4" t="s">
        <v>2562</v>
      </c>
      <c r="D537" s="4" t="s">
        <v>2563</v>
      </c>
    </row>
    <row r="538" spans="1:4" x14ac:dyDescent="0.25">
      <c r="A538" s="58">
        <v>3219999611001</v>
      </c>
      <c r="B538" s="4" t="s">
        <v>1042</v>
      </c>
      <c r="C538" s="4" t="s">
        <v>2564</v>
      </c>
      <c r="D538" s="4" t="s">
        <v>2502</v>
      </c>
    </row>
    <row r="539" spans="1:4" x14ac:dyDescent="0.25">
      <c r="A539" s="58">
        <v>3219999715001</v>
      </c>
      <c r="B539" s="4" t="s">
        <v>2565</v>
      </c>
      <c r="C539" s="4" t="s">
        <v>2565</v>
      </c>
      <c r="D539" s="4" t="s">
        <v>2566</v>
      </c>
    </row>
    <row r="540" spans="1:4" x14ac:dyDescent="0.25">
      <c r="A540" s="58">
        <v>3219999717001</v>
      </c>
      <c r="B540" s="4" t="s">
        <v>1284</v>
      </c>
      <c r="C540" s="4" t="s">
        <v>2567</v>
      </c>
      <c r="D540" s="4" t="s">
        <v>2568</v>
      </c>
    </row>
    <row r="541" spans="1:4" x14ac:dyDescent="0.25">
      <c r="A541" s="58">
        <v>3219999718001</v>
      </c>
      <c r="B541" s="4" t="s">
        <v>2569</v>
      </c>
      <c r="C541" s="4" t="s">
        <v>2569</v>
      </c>
      <c r="D541" s="4" t="s">
        <v>2570</v>
      </c>
    </row>
    <row r="542" spans="1:4" x14ac:dyDescent="0.25">
      <c r="A542" s="58">
        <v>3219999719001</v>
      </c>
      <c r="B542" s="4" t="s">
        <v>1324</v>
      </c>
      <c r="C542" s="4" t="s">
        <v>1324</v>
      </c>
      <c r="D542" s="4" t="s">
        <v>2165</v>
      </c>
    </row>
    <row r="543" spans="1:4" x14ac:dyDescent="0.25">
      <c r="A543" s="58">
        <v>3219999721001</v>
      </c>
      <c r="B543" s="4" t="s">
        <v>1361</v>
      </c>
      <c r="C543" s="4" t="s">
        <v>1361</v>
      </c>
      <c r="D543" s="4" t="s">
        <v>2558</v>
      </c>
    </row>
    <row r="544" spans="1:4" x14ac:dyDescent="0.25">
      <c r="A544" s="58">
        <v>3219999811001</v>
      </c>
      <c r="B544" s="4" t="s">
        <v>912</v>
      </c>
      <c r="C544" s="4" t="s">
        <v>2571</v>
      </c>
      <c r="D544" s="4" t="s">
        <v>2359</v>
      </c>
    </row>
    <row r="545" spans="1:4" x14ac:dyDescent="0.25">
      <c r="A545" s="58">
        <v>3219999821001</v>
      </c>
      <c r="B545" s="4" t="s">
        <v>1287</v>
      </c>
      <c r="C545" s="4" t="s">
        <v>1287</v>
      </c>
      <c r="D545" s="4" t="s">
        <v>2361</v>
      </c>
    </row>
    <row r="546" spans="1:4" x14ac:dyDescent="0.25">
      <c r="A546" s="58">
        <v>3219999822001</v>
      </c>
      <c r="B546" s="4" t="s">
        <v>1288</v>
      </c>
      <c r="C546" s="4" t="s">
        <v>1288</v>
      </c>
      <c r="D546" s="4" t="s">
        <v>2572</v>
      </c>
    </row>
    <row r="547" spans="1:4" x14ac:dyDescent="0.25">
      <c r="A547" s="58">
        <v>3219999826001</v>
      </c>
      <c r="B547" s="4" t="s">
        <v>1360</v>
      </c>
      <c r="C547" s="4" t="s">
        <v>1360</v>
      </c>
      <c r="D547" s="4" t="s">
        <v>2573</v>
      </c>
    </row>
    <row r="548" spans="1:4" x14ac:dyDescent="0.25">
      <c r="A548" s="58">
        <v>3219999827001</v>
      </c>
      <c r="B548" s="4" t="s">
        <v>904</v>
      </c>
      <c r="C548" s="4" t="s">
        <v>904</v>
      </c>
      <c r="D548" s="4" t="s">
        <v>2574</v>
      </c>
    </row>
    <row r="549" spans="1:4" x14ac:dyDescent="0.25">
      <c r="A549" s="58">
        <v>3219999829001</v>
      </c>
      <c r="B549" s="4" t="s">
        <v>2575</v>
      </c>
      <c r="C549" s="4" t="s">
        <v>2575</v>
      </c>
      <c r="D549" s="4" t="s">
        <v>2164</v>
      </c>
    </row>
    <row r="550" spans="1:4" x14ac:dyDescent="0.25">
      <c r="A550" s="58">
        <v>3219999830001</v>
      </c>
      <c r="B550" s="4" t="s">
        <v>1021</v>
      </c>
      <c r="C550" s="4" t="s">
        <v>1021</v>
      </c>
      <c r="D550" s="4" t="s">
        <v>2197</v>
      </c>
    </row>
    <row r="551" spans="1:4" x14ac:dyDescent="0.25">
      <c r="A551" s="58">
        <v>3219999834001</v>
      </c>
      <c r="B551" s="4" t="s">
        <v>903</v>
      </c>
      <c r="C551" s="4" t="s">
        <v>2576</v>
      </c>
      <c r="D551" s="4" t="s">
        <v>2577</v>
      </c>
    </row>
    <row r="552" spans="1:4" x14ac:dyDescent="0.25">
      <c r="A552" s="58">
        <v>3219999838001</v>
      </c>
      <c r="B552" s="4" t="s">
        <v>2578</v>
      </c>
      <c r="C552" s="4" t="s">
        <v>2578</v>
      </c>
      <c r="D552" s="4" t="s">
        <v>2176</v>
      </c>
    </row>
    <row r="553" spans="1:4" x14ac:dyDescent="0.25">
      <c r="A553" s="58">
        <v>3219999839001</v>
      </c>
      <c r="B553" s="4" t="s">
        <v>2579</v>
      </c>
      <c r="C553" s="4" t="s">
        <v>2579</v>
      </c>
      <c r="D553" s="4" t="s">
        <v>2329</v>
      </c>
    </row>
    <row r="554" spans="1:4" x14ac:dyDescent="0.25">
      <c r="A554" s="58">
        <v>3219999845001</v>
      </c>
      <c r="B554" s="4" t="s">
        <v>1188</v>
      </c>
      <c r="C554" s="4" t="s">
        <v>1188</v>
      </c>
      <c r="D554" s="4" t="s">
        <v>2084</v>
      </c>
    </row>
    <row r="555" spans="1:4" x14ac:dyDescent="0.25">
      <c r="A555" s="58">
        <v>3219999846001</v>
      </c>
      <c r="B555" s="4" t="s">
        <v>1365</v>
      </c>
      <c r="C555" s="4" t="s">
        <v>1365</v>
      </c>
      <c r="D555" s="4" t="s">
        <v>2580</v>
      </c>
    </row>
    <row r="556" spans="1:4" x14ac:dyDescent="0.25">
      <c r="A556" s="58">
        <v>3219999848001</v>
      </c>
      <c r="B556" s="4" t="s">
        <v>2581</v>
      </c>
      <c r="C556" s="4" t="s">
        <v>2581</v>
      </c>
      <c r="D556" s="4" t="s">
        <v>2582</v>
      </c>
    </row>
    <row r="557" spans="1:4" x14ac:dyDescent="0.25">
      <c r="A557" s="58">
        <v>3219999849001</v>
      </c>
      <c r="B557" s="4" t="s">
        <v>2412</v>
      </c>
      <c r="C557" s="4" t="s">
        <v>2412</v>
      </c>
      <c r="D557" s="4" t="s">
        <v>2413</v>
      </c>
    </row>
    <row r="558" spans="1:4" x14ac:dyDescent="0.25">
      <c r="A558" s="58">
        <v>3219999850001</v>
      </c>
      <c r="B558" s="4" t="s">
        <v>2583</v>
      </c>
      <c r="C558" s="4" t="s">
        <v>2584</v>
      </c>
      <c r="D558" s="4" t="s">
        <v>2417</v>
      </c>
    </row>
    <row r="559" spans="1:4" x14ac:dyDescent="0.25">
      <c r="A559" s="58">
        <v>3219999854001</v>
      </c>
      <c r="B559" s="4" t="s">
        <v>2585</v>
      </c>
      <c r="C559" s="4" t="s">
        <v>2585</v>
      </c>
      <c r="D559" s="4" t="s">
        <v>2586</v>
      </c>
    </row>
    <row r="560" spans="1:4" x14ac:dyDescent="0.25">
      <c r="A560" s="58">
        <v>3219999855001</v>
      </c>
      <c r="B560" s="4" t="s">
        <v>1394</v>
      </c>
      <c r="C560" s="4" t="s">
        <v>1394</v>
      </c>
      <c r="D560" s="4" t="s">
        <v>2197</v>
      </c>
    </row>
    <row r="561" spans="1:4" x14ac:dyDescent="0.25">
      <c r="A561" s="58">
        <v>3219999860001</v>
      </c>
      <c r="B561" s="4" t="s">
        <v>1058</v>
      </c>
      <c r="C561" s="4" t="s">
        <v>1058</v>
      </c>
      <c r="D561" s="4" t="s">
        <v>2163</v>
      </c>
    </row>
    <row r="562" spans="1:4" x14ac:dyDescent="0.25">
      <c r="A562" s="58">
        <v>3219999864001</v>
      </c>
      <c r="B562" s="4" t="s">
        <v>1069</v>
      </c>
      <c r="C562" s="4" t="s">
        <v>1069</v>
      </c>
      <c r="D562" s="4" t="s">
        <v>2580</v>
      </c>
    </row>
    <row r="563" spans="1:4" x14ac:dyDescent="0.25">
      <c r="A563" s="58">
        <v>3219999867001</v>
      </c>
      <c r="B563" s="4" t="s">
        <v>1274</v>
      </c>
      <c r="C563" s="4" t="s">
        <v>2587</v>
      </c>
      <c r="D563" s="4" t="s">
        <v>2588</v>
      </c>
    </row>
    <row r="564" spans="1:4" x14ac:dyDescent="0.25">
      <c r="A564" s="58">
        <v>3219999868001</v>
      </c>
      <c r="B564" s="4" t="s">
        <v>1273</v>
      </c>
      <c r="C564" s="4" t="s">
        <v>1273</v>
      </c>
      <c r="D564" s="4" t="s">
        <v>2589</v>
      </c>
    </row>
    <row r="565" spans="1:4" x14ac:dyDescent="0.25">
      <c r="A565" s="58">
        <v>3219999869001</v>
      </c>
      <c r="B565" s="4" t="s">
        <v>983</v>
      </c>
      <c r="C565" s="4" t="s">
        <v>983</v>
      </c>
      <c r="D565" s="4" t="s">
        <v>2590</v>
      </c>
    </row>
    <row r="566" spans="1:4" x14ac:dyDescent="0.25">
      <c r="A566" s="58">
        <v>3219999870001</v>
      </c>
      <c r="B566" s="4" t="s">
        <v>2591</v>
      </c>
      <c r="C566" s="4" t="s">
        <v>2591</v>
      </c>
      <c r="D566" s="4" t="s">
        <v>2592</v>
      </c>
    </row>
    <row r="567" spans="1:4" x14ac:dyDescent="0.25">
      <c r="A567" s="58">
        <v>3219999872001</v>
      </c>
      <c r="B567" s="4" t="s">
        <v>1379</v>
      </c>
      <c r="C567" s="4" t="s">
        <v>1379</v>
      </c>
      <c r="D567" s="4" t="s">
        <v>2416</v>
      </c>
    </row>
    <row r="568" spans="1:4" x14ac:dyDescent="0.25">
      <c r="A568" s="58">
        <v>3219999873001</v>
      </c>
      <c r="B568" s="4" t="s">
        <v>1054</v>
      </c>
      <c r="C568" s="4" t="s">
        <v>1054</v>
      </c>
      <c r="D568" s="4" t="s">
        <v>2593</v>
      </c>
    </row>
    <row r="569" spans="1:4" x14ac:dyDescent="0.25">
      <c r="A569" s="58">
        <v>3219999874001</v>
      </c>
      <c r="B569" s="4" t="s">
        <v>1407</v>
      </c>
      <c r="C569" s="4" t="s">
        <v>1407</v>
      </c>
      <c r="D569" s="4" t="s">
        <v>2178</v>
      </c>
    </row>
    <row r="570" spans="1:4" x14ac:dyDescent="0.25">
      <c r="A570" s="58">
        <v>3219999885001</v>
      </c>
      <c r="B570" s="4" t="s">
        <v>2594</v>
      </c>
      <c r="C570" s="4" t="s">
        <v>2595</v>
      </c>
      <c r="D570" s="4" t="s">
        <v>2596</v>
      </c>
    </row>
    <row r="571" spans="1:4" x14ac:dyDescent="0.25">
      <c r="A571" s="58">
        <v>3219999887001</v>
      </c>
      <c r="B571" s="4" t="s">
        <v>2560</v>
      </c>
      <c r="C571" s="4" t="s">
        <v>2560</v>
      </c>
      <c r="D571" s="4" t="s">
        <v>2597</v>
      </c>
    </row>
    <row r="572" spans="1:4" x14ac:dyDescent="0.25">
      <c r="A572" s="58">
        <v>3219999888001</v>
      </c>
      <c r="B572" s="4" t="s">
        <v>1313</v>
      </c>
      <c r="C572" s="4" t="s">
        <v>1313</v>
      </c>
      <c r="D572" s="4" t="s">
        <v>2229</v>
      </c>
    </row>
    <row r="573" spans="1:4" x14ac:dyDescent="0.25">
      <c r="A573" s="58">
        <v>3219999890001</v>
      </c>
      <c r="B573" s="4" t="s">
        <v>1406</v>
      </c>
      <c r="C573" s="4" t="s">
        <v>1406</v>
      </c>
      <c r="D573" s="4" t="s">
        <v>2598</v>
      </c>
    </row>
    <row r="574" spans="1:4" x14ac:dyDescent="0.25">
      <c r="A574" s="58">
        <v>3219999891001</v>
      </c>
      <c r="B574" s="4" t="s">
        <v>2599</v>
      </c>
      <c r="C574" s="4" t="s">
        <v>2599</v>
      </c>
      <c r="D574" s="4" t="s">
        <v>2460</v>
      </c>
    </row>
    <row r="575" spans="1:4" x14ac:dyDescent="0.25">
      <c r="A575" s="58">
        <v>3219999892001</v>
      </c>
      <c r="B575" s="4" t="s">
        <v>1420</v>
      </c>
      <c r="C575" s="4" t="s">
        <v>1420</v>
      </c>
      <c r="D575" s="4" t="s">
        <v>2197</v>
      </c>
    </row>
    <row r="576" spans="1:4" x14ac:dyDescent="0.25">
      <c r="A576" s="58">
        <v>3219999894001</v>
      </c>
      <c r="B576" s="4" t="s">
        <v>2421</v>
      </c>
      <c r="C576" s="4" t="s">
        <v>2421</v>
      </c>
      <c r="D576" s="4" t="s">
        <v>2422</v>
      </c>
    </row>
    <row r="577" spans="1:4" x14ac:dyDescent="0.25">
      <c r="A577" s="58">
        <v>3219999898001</v>
      </c>
      <c r="B577" s="4" t="s">
        <v>1040</v>
      </c>
      <c r="C577" s="4" t="s">
        <v>2600</v>
      </c>
      <c r="D577" s="4" t="s">
        <v>2601</v>
      </c>
    </row>
    <row r="578" spans="1:4" x14ac:dyDescent="0.25">
      <c r="A578" s="58">
        <v>3219999900001</v>
      </c>
      <c r="B578" s="4" t="s">
        <v>1305</v>
      </c>
      <c r="C578" s="4" t="s">
        <v>1305</v>
      </c>
      <c r="D578" s="4" t="s">
        <v>2083</v>
      </c>
    </row>
    <row r="579" spans="1:4" x14ac:dyDescent="0.25">
      <c r="A579" s="58">
        <v>3219999901001</v>
      </c>
      <c r="B579" s="4" t="s">
        <v>1416</v>
      </c>
      <c r="C579" s="4" t="s">
        <v>2602</v>
      </c>
      <c r="D579" s="4" t="s">
        <v>2505</v>
      </c>
    </row>
    <row r="580" spans="1:4" x14ac:dyDescent="0.25">
      <c r="A580" s="58">
        <v>3219999902001</v>
      </c>
      <c r="B580" s="4" t="s">
        <v>1375</v>
      </c>
      <c r="C580" s="4" t="s">
        <v>1375</v>
      </c>
      <c r="D580" s="4" t="s">
        <v>2406</v>
      </c>
    </row>
    <row r="581" spans="1:4" x14ac:dyDescent="0.25">
      <c r="A581" s="58">
        <v>3219999903001</v>
      </c>
      <c r="B581" s="4" t="s">
        <v>1230</v>
      </c>
      <c r="C581" s="4" t="s">
        <v>1230</v>
      </c>
      <c r="D581" s="4" t="s">
        <v>2465</v>
      </c>
    </row>
    <row r="582" spans="1:4" x14ac:dyDescent="0.25">
      <c r="A582" s="58">
        <v>3219999907001</v>
      </c>
      <c r="B582" s="4" t="s">
        <v>976</v>
      </c>
      <c r="C582" s="4" t="s">
        <v>976</v>
      </c>
      <c r="D582" s="4" t="s">
        <v>2112</v>
      </c>
    </row>
    <row r="583" spans="1:4" x14ac:dyDescent="0.25">
      <c r="A583" s="58">
        <v>3219999908001</v>
      </c>
      <c r="B583" s="4" t="s">
        <v>977</v>
      </c>
      <c r="C583" s="4" t="s">
        <v>977</v>
      </c>
      <c r="D583" s="4" t="s">
        <v>2393</v>
      </c>
    </row>
    <row r="584" spans="1:4" x14ac:dyDescent="0.25">
      <c r="A584" s="58">
        <v>3235534943001</v>
      </c>
      <c r="B584" s="4" t="s">
        <v>2603</v>
      </c>
      <c r="C584" s="4" t="s">
        <v>2604</v>
      </c>
      <c r="D584" s="4" t="s">
        <v>2397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NOTAS</vt:lpstr>
      <vt:lpstr>AS400</vt:lpstr>
      <vt:lpstr>ROTACION DE FARMACOS</vt:lpstr>
      <vt:lpstr>Hoja1</vt:lpstr>
      <vt:lpstr>112</vt:lpstr>
      <vt:lpstr>113</vt:lpstr>
      <vt:lpstr>114</vt:lpstr>
      <vt:lpstr>AcumTotal</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Asesor2</dc:creator>
  <cp:lastModifiedBy>Luis Cevallos</cp:lastModifiedBy>
  <cp:lastPrinted>2014-09-13T00:15:11Z</cp:lastPrinted>
  <dcterms:created xsi:type="dcterms:W3CDTF">2014-08-27T01:10:38Z</dcterms:created>
  <dcterms:modified xsi:type="dcterms:W3CDTF">2014-11-20T16:54:47Z</dcterms:modified>
</cp:coreProperties>
</file>