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8675" windowHeight="11535" activeTab="4"/>
  </bookViews>
  <sheets>
    <sheet name="NOMINA DOCENTE 1Q FEB 2014" sheetId="1" r:id="rId1"/>
    <sheet name="Departamentos" sheetId="2" r:id="rId2"/>
    <sheet name="Rubros" sheetId="3" r:id="rId3"/>
    <sheet name="Sp" sheetId="4" r:id="rId4"/>
    <sheet name="Horas" sheetId="5" r:id="rId5"/>
  </sheets>
  <definedNames>
    <definedName name="_xlnm._FilterDatabase" localSheetId="0" hidden="1">'NOMINA DOCENTE 1Q FEB 2014'!$A$5:$OU$258</definedName>
    <definedName name="_xlnm.Print_Area" localSheetId="0">'NOMINA DOCENTE 1Q FEB 2014'!$B$1:$AH$256</definedName>
    <definedName name="_xlnm.Print_Titles" localSheetId="0">'NOMINA DOCENTE 1Q FEB 2014'!$1:$5</definedName>
  </definedNames>
  <calcPr calcId="145621"/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" i="4"/>
  <c r="E2" i="4" l="1"/>
</calcChain>
</file>

<file path=xl/comments1.xml><?xml version="1.0" encoding="utf-8"?>
<comments xmlns="http://schemas.openxmlformats.org/spreadsheetml/2006/main">
  <authors>
    <author>Margarita E. Chalen Carriel</author>
    <author>Ing. Carlos Luis Rivera Hinojosa</author>
  </authors>
  <commentList>
    <comment ref="Y5" authorId="0">
      <text>
        <r>
          <rPr>
            <b/>
            <sz val="9"/>
            <color indexed="81"/>
            <rFont val="Tahoma"/>
            <family val="2"/>
          </rPr>
          <t>Margarita E. Chalen Carriel:</t>
        </r>
        <r>
          <rPr>
            <sz val="9"/>
            <color indexed="81"/>
            <rFont val="Tahoma"/>
            <family val="2"/>
          </rPr>
          <t xml:space="preserve">
DESDE ESTE MES LA CUOTA A DESCONTAR SERA DE $5 POR QUINCENA (SEGÚN COMUNICADO DE LA ASOPUL)</t>
        </r>
      </text>
    </comment>
    <comment ref="AD5" authorId="0">
      <text>
        <r>
          <rPr>
            <b/>
            <sz val="9"/>
            <color indexed="81"/>
            <rFont val="Tahoma"/>
            <family val="2"/>
          </rPr>
          <t>Margarita E. Chalen Carriel:</t>
        </r>
        <r>
          <rPr>
            <sz val="9"/>
            <color indexed="81"/>
            <rFont val="Tahoma"/>
            <family val="2"/>
          </rPr>
          <t xml:space="preserve">
VALOR TOTAL SE DESCUENTA EN 1ERA QUINCENA</t>
        </r>
      </text>
    </comment>
    <comment ref="Z33" authorId="1">
      <text>
        <r>
          <rPr>
            <b/>
            <sz val="8"/>
            <color indexed="81"/>
            <rFont val="Tahoma"/>
            <family val="2"/>
          </rPr>
          <t>Ing. Carlos Luis Rivera Hinojosa:</t>
        </r>
        <r>
          <rPr>
            <sz val="8"/>
            <color indexed="81"/>
            <rFont val="Tahoma"/>
            <family val="2"/>
          </rPr>
          <t xml:space="preserve">
LAPTOP</t>
        </r>
      </text>
    </comment>
    <comment ref="V40" authorId="0">
      <text>
        <r>
          <rPr>
            <b/>
            <sz val="9"/>
            <color indexed="81"/>
            <rFont val="Tahoma"/>
            <family val="2"/>
          </rPr>
          <t>Margarita E. Chalen Carriel:</t>
        </r>
        <r>
          <rPr>
            <sz val="9"/>
            <color indexed="81"/>
            <rFont val="Tahoma"/>
            <family val="2"/>
          </rPr>
          <t xml:space="preserve">
SUBSIDIO</t>
        </r>
      </text>
    </comment>
    <comment ref="W62" authorId="0">
      <text>
        <r>
          <rPr>
            <b/>
            <sz val="9"/>
            <color indexed="81"/>
            <rFont val="Tahoma"/>
            <family val="2"/>
          </rPr>
          <t>Margarita E. Chalen Carriel:</t>
        </r>
        <r>
          <rPr>
            <sz val="9"/>
            <color indexed="81"/>
            <rFont val="Tahoma"/>
            <family val="2"/>
          </rPr>
          <t xml:space="preserve">
sobregiro en 2q ene2014</t>
        </r>
      </text>
    </comment>
    <comment ref="Z68" authorId="1">
      <text>
        <r>
          <rPr>
            <b/>
            <sz val="8"/>
            <color indexed="81"/>
            <rFont val="Tahoma"/>
            <family val="2"/>
          </rPr>
          <t>Ing. Carlos Luis Rivera Hinojosa:</t>
        </r>
        <r>
          <rPr>
            <sz val="8"/>
            <color indexed="81"/>
            <rFont val="Tahoma"/>
            <family val="2"/>
          </rPr>
          <t xml:space="preserve">
LAPTOP</t>
        </r>
      </text>
    </comment>
    <comment ref="AH73" authorId="1">
      <text>
        <r>
          <rPr>
            <b/>
            <sz val="8"/>
            <color indexed="81"/>
            <rFont val="Tahoma"/>
            <family val="2"/>
          </rPr>
          <t>Ing. Carlos Luis Rivera Hinojosa:</t>
        </r>
        <r>
          <rPr>
            <sz val="8"/>
            <color indexed="81"/>
            <rFont val="Tahoma"/>
            <family val="2"/>
          </rPr>
          <t xml:space="preserve">
POR ORDEN DEL PSIC. PONCE SE CANCELA EN CHEQUE</t>
        </r>
      </text>
    </comment>
    <comment ref="Z78" authorId="1">
      <text>
        <r>
          <rPr>
            <b/>
            <sz val="8"/>
            <color indexed="81"/>
            <rFont val="Tahoma"/>
            <family val="2"/>
          </rPr>
          <t>Ing. Carlos Luis Rivera Hinojosa:</t>
        </r>
        <r>
          <rPr>
            <sz val="8"/>
            <color indexed="81"/>
            <rFont val="Tahoma"/>
            <family val="2"/>
          </rPr>
          <t xml:space="preserve">
LAPTOP</t>
        </r>
      </text>
    </comment>
    <comment ref="Z81" authorId="1">
      <text>
        <r>
          <rPr>
            <b/>
            <sz val="8"/>
            <color indexed="81"/>
            <rFont val="Tahoma"/>
            <family val="2"/>
          </rPr>
          <t>Ing. Carlos Luis Rivera Hinojosa:</t>
        </r>
        <r>
          <rPr>
            <sz val="8"/>
            <color indexed="81"/>
            <rFont val="Tahoma"/>
            <family val="2"/>
          </rPr>
          <t xml:space="preserve">
TABLET</t>
        </r>
      </text>
    </comment>
    <comment ref="X121" authorId="0">
      <text>
        <r>
          <rPr>
            <b/>
            <sz val="9"/>
            <color indexed="81"/>
            <rFont val="Tahoma"/>
            <family val="2"/>
          </rPr>
          <t>Margarita E. Chalen Carriel:</t>
        </r>
        <r>
          <rPr>
            <sz val="9"/>
            <color indexed="81"/>
            <rFont val="Tahoma"/>
            <family val="2"/>
          </rPr>
          <t xml:space="preserve">
SOBREGIRO EN 2Q ENE2014</t>
        </r>
      </text>
    </comment>
    <comment ref="X122" authorId="0">
      <text>
        <r>
          <rPr>
            <b/>
            <sz val="9"/>
            <color indexed="81"/>
            <rFont val="Tahoma"/>
            <family val="2"/>
          </rPr>
          <t>Margarita E. Chalen Carriel:</t>
        </r>
        <r>
          <rPr>
            <sz val="9"/>
            <color indexed="81"/>
            <rFont val="Tahoma"/>
            <family val="2"/>
          </rPr>
          <t xml:space="preserve">
SOBREGIRO EN 2Q ENE2014</t>
        </r>
      </text>
    </comment>
    <comment ref="V130" authorId="0">
      <text>
        <r>
          <rPr>
            <b/>
            <sz val="9"/>
            <color indexed="81"/>
            <rFont val="Tahoma"/>
            <family val="2"/>
          </rPr>
          <t>Margarita E. Chalen Carriel:</t>
        </r>
        <r>
          <rPr>
            <sz val="9"/>
            <color indexed="81"/>
            <rFont val="Tahoma"/>
            <family val="2"/>
          </rPr>
          <t xml:space="preserve">
1/5 CUOTA VALOR DESCONTADO POR PAGO EN EXCESO EN LA 2Q ENE2014</t>
        </r>
      </text>
    </comment>
    <comment ref="P131" authorId="0">
      <text>
        <r>
          <rPr>
            <b/>
            <sz val="9"/>
            <color indexed="81"/>
            <rFont val="Tahoma"/>
            <family val="2"/>
          </rPr>
          <t>Margarita E. Chalen Carriel:</t>
        </r>
        <r>
          <rPr>
            <sz val="9"/>
            <color indexed="81"/>
            <rFont val="Tahoma"/>
            <family val="2"/>
          </rPr>
          <t xml:space="preserve">
VALOR PENDIENTE DE LA 2Q ENE2014-HORAS TRABAJADAS</t>
        </r>
      </text>
    </comment>
    <comment ref="W131" authorId="0">
      <text>
        <r>
          <rPr>
            <b/>
            <sz val="9"/>
            <color indexed="81"/>
            <rFont val="Tahoma"/>
            <family val="2"/>
          </rPr>
          <t>Margarita E. Chalen Carriel:</t>
        </r>
        <r>
          <rPr>
            <sz val="9"/>
            <color indexed="81"/>
            <rFont val="Tahoma"/>
            <family val="2"/>
          </rPr>
          <t xml:space="preserve">
sobregiro en 2Q ene2014</t>
        </r>
      </text>
    </comment>
    <comment ref="AB133" authorId="1">
      <text>
        <r>
          <rPr>
            <b/>
            <sz val="8"/>
            <color indexed="81"/>
            <rFont val="Tahoma"/>
            <family val="2"/>
          </rPr>
          <t>Ing. Carlos Luis Rivera Hinojosa:</t>
        </r>
        <r>
          <rPr>
            <sz val="8"/>
            <color indexed="81"/>
            <rFont val="Tahoma"/>
            <family val="2"/>
          </rPr>
          <t xml:space="preserve">
TRIBUNAL /2 + ALICUOTA 1/2</t>
        </r>
      </text>
    </comment>
    <comment ref="V144" authorId="0">
      <text>
        <r>
          <rPr>
            <b/>
            <sz val="9"/>
            <color indexed="81"/>
            <rFont val="Tahoma"/>
            <family val="2"/>
          </rPr>
          <t>Margarita E. Chalen Carriel:</t>
        </r>
        <r>
          <rPr>
            <sz val="9"/>
            <color indexed="81"/>
            <rFont val="Tahoma"/>
            <family val="2"/>
          </rPr>
          <t xml:space="preserve">
9/13 CUOTA POR PAGO EN EXCESO (VALOR DE HORA SUPERIOR A LA QUE LE CORRESPONDE)</t>
        </r>
      </text>
    </comment>
    <comment ref="Z149" authorId="1">
      <text>
        <r>
          <rPr>
            <b/>
            <sz val="8"/>
            <color indexed="81"/>
            <rFont val="Tahoma"/>
            <family val="2"/>
          </rPr>
          <t>Ing. Carlos Luis Rivera Hinojosa:</t>
        </r>
        <r>
          <rPr>
            <sz val="8"/>
            <color indexed="81"/>
            <rFont val="Tahoma"/>
            <family val="2"/>
          </rPr>
          <t xml:space="preserve">
TABLET</t>
        </r>
      </text>
    </comment>
    <comment ref="V151" authorId="0">
      <text>
        <r>
          <rPr>
            <b/>
            <sz val="9"/>
            <color indexed="81"/>
            <rFont val="Tahoma"/>
            <family val="2"/>
          </rPr>
          <t>Margarita E. Chalen Carriel:</t>
        </r>
        <r>
          <rPr>
            <sz val="9"/>
            <color indexed="81"/>
            <rFont val="Tahoma"/>
            <family val="2"/>
          </rPr>
          <t xml:space="preserve">
SUBSIDIO</t>
        </r>
      </text>
    </comment>
    <comment ref="X151" authorId="0">
      <text>
        <r>
          <rPr>
            <b/>
            <sz val="9"/>
            <color indexed="81"/>
            <rFont val="Tahoma"/>
            <family val="2"/>
          </rPr>
          <t>Margarita E. Chalen Carriel:</t>
        </r>
        <r>
          <rPr>
            <sz val="9"/>
            <color indexed="81"/>
            <rFont val="Tahoma"/>
            <family val="2"/>
          </rPr>
          <t xml:space="preserve">
SOBREGIRO EN 2Q ENE2014</t>
        </r>
      </text>
    </comment>
    <comment ref="AB163" authorId="1">
      <text>
        <r>
          <rPr>
            <b/>
            <sz val="8"/>
            <color indexed="81"/>
            <rFont val="Tahoma"/>
            <family val="2"/>
          </rPr>
          <t>Ing. Carlos Luis Rivera Hinojosa:</t>
        </r>
        <r>
          <rPr>
            <sz val="8"/>
            <color indexed="81"/>
            <rFont val="Tahoma"/>
            <family val="2"/>
          </rPr>
          <t xml:space="preserve">
TRIBUNAL 1/2</t>
        </r>
      </text>
    </comment>
    <comment ref="Z185" authorId="1">
      <text>
        <r>
          <rPr>
            <b/>
            <sz val="8"/>
            <color indexed="81"/>
            <rFont val="Tahoma"/>
            <family val="2"/>
          </rPr>
          <t>Ing. Carlos Luis Rivera Hinojosa:</t>
        </r>
        <r>
          <rPr>
            <sz val="8"/>
            <color indexed="81"/>
            <rFont val="Tahoma"/>
            <family val="2"/>
          </rPr>
          <t xml:space="preserve">
TABLET</t>
        </r>
      </text>
    </comment>
    <comment ref="X210" authorId="0">
      <text>
        <r>
          <rPr>
            <b/>
            <sz val="9"/>
            <color indexed="81"/>
            <rFont val="Tahoma"/>
            <family val="2"/>
          </rPr>
          <t>Margarita E. Chalen Carriel:</t>
        </r>
        <r>
          <rPr>
            <sz val="9"/>
            <color indexed="81"/>
            <rFont val="Tahoma"/>
            <family val="2"/>
          </rPr>
          <t xml:space="preserve">
SOBREGIRO EN 2Q ENE2014</t>
        </r>
      </text>
    </comment>
    <comment ref="Z218" authorId="1">
      <text>
        <r>
          <rPr>
            <b/>
            <sz val="8"/>
            <color indexed="81"/>
            <rFont val="Tahoma"/>
            <family val="2"/>
          </rPr>
          <t>Ing. Carlos Luis Rivera Hinojosa:</t>
        </r>
        <r>
          <rPr>
            <sz val="8"/>
            <color indexed="81"/>
            <rFont val="Tahoma"/>
            <family val="2"/>
          </rPr>
          <t xml:space="preserve">
TABLET</t>
        </r>
      </text>
    </comment>
    <comment ref="Z245" authorId="1">
      <text>
        <r>
          <rPr>
            <b/>
            <sz val="8"/>
            <color indexed="81"/>
            <rFont val="Tahoma"/>
            <family val="2"/>
          </rPr>
          <t>Ing. Carlos Luis Rivera Hinojosa:</t>
        </r>
        <r>
          <rPr>
            <sz val="8"/>
            <color indexed="81"/>
            <rFont val="Tahoma"/>
            <family val="2"/>
          </rPr>
          <t xml:space="preserve">
ELECTRODOMESTICOS</t>
        </r>
      </text>
    </comment>
  </commentList>
</comments>
</file>

<file path=xl/sharedStrings.xml><?xml version="1.0" encoding="utf-8"?>
<sst xmlns="http://schemas.openxmlformats.org/spreadsheetml/2006/main" count="1085" uniqueCount="564">
  <si>
    <t>UNIVERSIDAD LAICA VICENTE ROCAFUERTE</t>
  </si>
  <si>
    <t>NOMINA 1ERA QUINCENA FEBRERO 2014</t>
  </si>
  <si>
    <t>INGRESOS</t>
  </si>
  <si>
    <t>EGRESOS</t>
  </si>
  <si>
    <t>NOMBRES</t>
  </si>
  <si>
    <t>Nº</t>
  </si>
  <si>
    <t>CEDULA</t>
  </si>
  <si>
    <t>UNIDAD ACADEMICA</t>
  </si>
  <si>
    <t>SUELDO BASE</t>
  </si>
  <si>
    <t>VALOR HORA ACTUAL</t>
  </si>
  <si>
    <t>TOTAL DE HORAS QUINCENAL</t>
  </si>
  <si>
    <t>TOTAL DE HORAS FALTAS</t>
  </si>
  <si>
    <t>ANTICIPO QUINCENAL</t>
  </si>
  <si>
    <t>SUELDO QUINCENAL</t>
  </si>
  <si>
    <t>CARGAS FAMILIARES</t>
  </si>
  <si>
    <t>RESPONSABILIDAD DIRECTRIZ</t>
  </si>
  <si>
    <t>OTROS INGRESOS APORTABLES</t>
  </si>
  <si>
    <t>FONDO DE RESERVA</t>
  </si>
  <si>
    <t>TOTAL INGRESOS</t>
  </si>
  <si>
    <t>EGRESO ANTICIPO QUINCENAL</t>
  </si>
  <si>
    <t>DESCUENTO POR  FALTAS</t>
  </si>
  <si>
    <t>OTROS DESCUENTOS</t>
  </si>
  <si>
    <t>PRESTAMOS QUIROGRAFARIOS</t>
  </si>
  <si>
    <t>PRESTAMOS HIPOTECARIOS</t>
  </si>
  <si>
    <t>ASOPUL</t>
  </si>
  <si>
    <t>OTROS DESCUENTOS ASOPUL</t>
  </si>
  <si>
    <t>TRIBUNAL</t>
  </si>
  <si>
    <t>SEGURO MEDICO</t>
  </si>
  <si>
    <t>EXTENSION SALUD</t>
  </si>
  <si>
    <t>TOTAL EGRESOS</t>
  </si>
  <si>
    <t>observacion</t>
  </si>
  <si>
    <t>FORMA DE PAGO</t>
  </si>
  <si>
    <t xml:space="preserve">Acosta Acosta Mce. Lorena </t>
  </si>
  <si>
    <t>COM EXT</t>
  </si>
  <si>
    <t>CUENTA</t>
  </si>
  <si>
    <t>1202086664</t>
  </si>
  <si>
    <t>Aguilar Echeverria MsC. Betty Adelaida</t>
  </si>
  <si>
    <t>0901904094</t>
  </si>
  <si>
    <t>PERIODISMO</t>
  </si>
  <si>
    <t>Alarcon Soto MsC. Alba Cecilia</t>
  </si>
  <si>
    <t>0600056857</t>
  </si>
  <si>
    <t>Albuja Coello MsC. Holger Wilfrido</t>
  </si>
  <si>
    <t>CIENCIAS ECO</t>
  </si>
  <si>
    <t>0905567830</t>
  </si>
  <si>
    <t>Alcivar Bowen Dipl. Jose Carlos</t>
  </si>
  <si>
    <t>1201287685</t>
  </si>
  <si>
    <t>MERCADOTECNIA</t>
  </si>
  <si>
    <t>Almeida Vasquez MsC. Luis Gerardo</t>
  </si>
  <si>
    <t xml:space="preserve">Alvarado Andino Msc. Pedro </t>
  </si>
  <si>
    <t>LENGUAS</t>
  </si>
  <si>
    <t>0915309496</t>
  </si>
  <si>
    <t>Alvarado Dominguez Dipl. Johnny Ignacio</t>
  </si>
  <si>
    <t>0907281968</t>
  </si>
  <si>
    <t>Alvarado Moncada Esp. Zoila</t>
  </si>
  <si>
    <t>JURISP</t>
  </si>
  <si>
    <t xml:space="preserve">Alvarez Martinez MSc.  Roberto </t>
  </si>
  <si>
    <t>CIENCIAS ADM</t>
  </si>
  <si>
    <t>0906654710</t>
  </si>
  <si>
    <t>PUBLICIDAD</t>
  </si>
  <si>
    <t>Andrade Cespedes MsC. Ana</t>
  </si>
  <si>
    <t>0917583767</t>
  </si>
  <si>
    <t xml:space="preserve">Andrade Laborde Msc.. Milton </t>
  </si>
  <si>
    <t>ARQ</t>
  </si>
  <si>
    <t xml:space="preserve">Andrade Martinez MSc. Cesar </t>
  </si>
  <si>
    <t>0902371459</t>
  </si>
  <si>
    <t>Andrade Rodas MsC. Julio Daniel</t>
  </si>
  <si>
    <t xml:space="preserve">Angulo Bennett Mgs.Ericka </t>
  </si>
  <si>
    <t>0917360455</t>
  </si>
  <si>
    <t>Aquino Onofre Ing. Irma Angelica</t>
  </si>
  <si>
    <t>0912171014</t>
  </si>
  <si>
    <t>Aroca Clavijo MsC. Jessica Julieta</t>
  </si>
  <si>
    <t>1302534605</t>
  </si>
  <si>
    <t>Arroba Salto MsC. Ines Maria</t>
  </si>
  <si>
    <t>CIENCIAS CONTB</t>
  </si>
  <si>
    <t>1704188000</t>
  </si>
  <si>
    <t>Arroba Salto MsC. Josefa Esther</t>
  </si>
  <si>
    <t>0904217056</t>
  </si>
  <si>
    <t>Arrobo Reyes MsC. Jose Victor Hugo</t>
  </si>
  <si>
    <t>0907587778</t>
  </si>
  <si>
    <t>Badaraco Delgado MsC. Violeta</t>
  </si>
  <si>
    <t>0904684453</t>
  </si>
  <si>
    <t>Balanzategui Yepez de Defranc Esp. Martha Cecilia</t>
  </si>
  <si>
    <t>Balas Leon Msc. Juan</t>
  </si>
  <si>
    <t>0922268438</t>
  </si>
  <si>
    <t>DISEÑO</t>
  </si>
  <si>
    <t>Barriga Aveiga Dis. Vera</t>
  </si>
  <si>
    <t>0909373144</t>
  </si>
  <si>
    <t>Benalcazar Arrata Psic. Jenny Patricia</t>
  </si>
  <si>
    <t>PARVULOS</t>
  </si>
  <si>
    <t>0909833238</t>
  </si>
  <si>
    <t>Benavides Burgos Msc. Oscar</t>
  </si>
  <si>
    <t>ING CIVIL</t>
  </si>
  <si>
    <t xml:space="preserve">Benites Quitero MAETito </t>
  </si>
  <si>
    <t>0908731953</t>
  </si>
  <si>
    <t>Bermudez Johnson Dipl. Lidia Jacqueline</t>
  </si>
  <si>
    <t>0913782777</t>
  </si>
  <si>
    <t>Bodero Arizaga Psicop. Lorena del Carmen</t>
  </si>
  <si>
    <t>CIENCIAS DE LA EDUC</t>
  </si>
  <si>
    <t>Barros Msc. Victor Manuel</t>
  </si>
  <si>
    <t>CHEQUE</t>
  </si>
  <si>
    <t>0901209304</t>
  </si>
  <si>
    <t>Borbor Santos Econ. Vicente Alberto</t>
  </si>
  <si>
    <t>0918741026</t>
  </si>
  <si>
    <t>Briones Galarza MsC. Carlos</t>
  </si>
  <si>
    <t>0913896965</t>
  </si>
  <si>
    <t>Briones Valero Msc. Edmundo</t>
  </si>
  <si>
    <t>0901014928</t>
  </si>
  <si>
    <t>Cabrera Montes MsC. Fausto Félix</t>
  </si>
  <si>
    <t>0906831607</t>
  </si>
  <si>
    <t>Calderon Chico MsC. Olga Isabel</t>
  </si>
  <si>
    <t>SUBSIDIO</t>
  </si>
  <si>
    <t>0900852146</t>
  </si>
  <si>
    <t>Calderon Mazon MsC. Manuel Dionisio</t>
  </si>
  <si>
    <t>0905197869</t>
  </si>
  <si>
    <t>Calero Amores MsC. Marcial Sebastian</t>
  </si>
  <si>
    <t>0905094157</t>
  </si>
  <si>
    <t>Calero Solis MsC. Gabriel Agustin</t>
  </si>
  <si>
    <t>0902212877</t>
  </si>
  <si>
    <t>Camino Torres Ab. Edgar Segundo</t>
  </si>
  <si>
    <t>0907821698</t>
  </si>
  <si>
    <t>Campos Rocafuerte MsC. Hugo Federico</t>
  </si>
  <si>
    <t>0901239087</t>
  </si>
  <si>
    <t>Campuzano Ycaza Dipl. Cirila Hilda</t>
  </si>
  <si>
    <t xml:space="preserve">Cardenas Saenz  MAE Jorge </t>
  </si>
  <si>
    <t>0909797417</t>
  </si>
  <si>
    <t>Carranza Rojas MsC. Hortensia Enriqueta</t>
  </si>
  <si>
    <t>1701618132</t>
  </si>
  <si>
    <t>Carrera Chinga Dipl. Cesar Oswaldo</t>
  </si>
  <si>
    <t>0905021648</t>
  </si>
  <si>
    <t>Carvajal Alava MsC. Maria Enriqueta</t>
  </si>
  <si>
    <t>0903880102</t>
  </si>
  <si>
    <t>Carvajal Arcos Dipl. Isabel Ramona</t>
  </si>
  <si>
    <t>0916567407</t>
  </si>
  <si>
    <t>Castañeda Velez Dipl. Fanny Lorena</t>
  </si>
  <si>
    <t>0906394713</t>
  </si>
  <si>
    <t>Castillo Criollo Lcdo. Luis Felipe</t>
  </si>
  <si>
    <t xml:space="preserve">Castillo Lascano Ing. Hugo </t>
  </si>
  <si>
    <t>0905942579</t>
  </si>
  <si>
    <t>Castro Rosado MsC. Julio Cesar</t>
  </si>
  <si>
    <t xml:space="preserve">Cedeño Sempertegui MAE. Leonor  </t>
  </si>
  <si>
    <t>0904366713</t>
  </si>
  <si>
    <t>Centeno Marzana MsC. Pacifico Eduardo</t>
  </si>
  <si>
    <t>0903954725</t>
  </si>
  <si>
    <t>Cepeda Villalta Dra. Mariana Emperatriz</t>
  </si>
  <si>
    <t>0905317251</t>
  </si>
  <si>
    <t>Cestonaro Salazar de Viteri MsC. Blanca Maria</t>
  </si>
  <si>
    <t>0905811683</t>
  </si>
  <si>
    <t>Cevallos Mieles MsC. Otto</t>
  </si>
  <si>
    <t>0907646210</t>
  </si>
  <si>
    <t>Chica Pincay Lcdo. Jose Eduardo</t>
  </si>
  <si>
    <t>1701161687</t>
  </si>
  <si>
    <t>Cordova Jaime Ing. Francisco Manuel</t>
  </si>
  <si>
    <t>0900017427</t>
  </si>
  <si>
    <t>Cornejo Bustos Dipl. Ukles Ramon</t>
  </si>
  <si>
    <t>0905846606</t>
  </si>
  <si>
    <t>Correa Mendoza MsC. Pedro Gustavo</t>
  </si>
  <si>
    <t>0908382542</t>
  </si>
  <si>
    <t>Cortez Alvarado MsC. Luis Enrique</t>
  </si>
  <si>
    <t>0915200042</t>
  </si>
  <si>
    <t>Cucalon Gaibor MsC. Diana Vanessa</t>
  </si>
  <si>
    <t>0905892253</t>
  </si>
  <si>
    <t>De La Cadena Villacres MsC. Teresa del Rocio</t>
  </si>
  <si>
    <t>0909502296</t>
  </si>
  <si>
    <t>De La Cruz Ormaza Lcdo. Juan Enrique</t>
  </si>
  <si>
    <t>0910045970</t>
  </si>
  <si>
    <t>De Vera Alvarado Esp. Jorge Eliecer</t>
  </si>
  <si>
    <t>Del Rosario Alvarado Msc.Wladimir</t>
  </si>
  <si>
    <t xml:space="preserve">Diaz Suarez  Msc. Stalin </t>
  </si>
  <si>
    <t>0918119660</t>
  </si>
  <si>
    <t>Donoso Noboa MsC. Alba Genoveva</t>
  </si>
  <si>
    <t xml:space="preserve">Duarte Suarez Mgs. Hector </t>
  </si>
  <si>
    <t>1303722365</t>
  </si>
  <si>
    <t>Dueñas Barberan Dis. Maria Eugenia</t>
  </si>
  <si>
    <t xml:space="preserve">Duque Gonzalez MSc Angela </t>
  </si>
  <si>
    <t>0904198546</t>
  </si>
  <si>
    <t>Egas Sellan de Almeida MsC. Dora del Pilar</t>
  </si>
  <si>
    <t>ADM SECRETARIAL</t>
  </si>
  <si>
    <t>0601112964</t>
  </si>
  <si>
    <t>Erazo Andino de Falconí Lcda. Judith del Carmen</t>
  </si>
  <si>
    <t>0903579415</t>
  </si>
  <si>
    <t>Erazo Gonzalez MsC. Mario Antonio</t>
  </si>
  <si>
    <t>Escobar Medina Dra. Grace</t>
  </si>
  <si>
    <t xml:space="preserve">Espinoza Acosta MSc. Carlos </t>
  </si>
  <si>
    <t>0907511505</t>
  </si>
  <si>
    <t>Espinoza Cevallos MAE. Carlos Luis</t>
  </si>
  <si>
    <t>Espinoza Gomez Msc. Angela</t>
  </si>
  <si>
    <t>0900723073</t>
  </si>
  <si>
    <t>Espinoza Proaño Ing. Carlos Luis</t>
  </si>
  <si>
    <t xml:space="preserve">Falcones Ramirez MSc.Cecibel </t>
  </si>
  <si>
    <t>0920335122</t>
  </si>
  <si>
    <t>Ferez Vergara MsC. Jose Luis</t>
  </si>
  <si>
    <t>0909067977</t>
  </si>
  <si>
    <t>Fernandez Chiriguaya Ab. Ana Patricia</t>
  </si>
  <si>
    <t>0905612693</t>
  </si>
  <si>
    <t>Fernandez Cordova MAE. Areliza Jesus</t>
  </si>
  <si>
    <t>0919200766</t>
  </si>
  <si>
    <t>Flores Cagua MsC. Jacinto Jefferson</t>
  </si>
  <si>
    <t>0904164506</t>
  </si>
  <si>
    <t>Flores Oviedo MsC. Piedad Elena</t>
  </si>
  <si>
    <t xml:space="preserve">Franco de Rojas MSc. Dora </t>
  </si>
  <si>
    <t>0913791455</t>
  </si>
  <si>
    <t>Freire Jaramillo MsC. Giovanni Antonio</t>
  </si>
  <si>
    <t xml:space="preserve">Freire Sierra Mgs. David </t>
  </si>
  <si>
    <t>0908515307</t>
  </si>
  <si>
    <t>Gabino Nevarez MsC. Amalia</t>
  </si>
  <si>
    <t>0910498229</t>
  </si>
  <si>
    <t>Gaibor Espin Msc.Genaro</t>
  </si>
  <si>
    <t>0908903073</t>
  </si>
  <si>
    <t>Garcia German MsC. Karol Yalile</t>
  </si>
  <si>
    <t>0910571983</t>
  </si>
  <si>
    <t>Garcia Ronquillo Ab. Rosa Victoria</t>
  </si>
  <si>
    <t>0911566685</t>
  </si>
  <si>
    <t>Garcia Sanchez MsC. Edgar</t>
  </si>
  <si>
    <t>Garofalo Garcia Msc. Ruth</t>
  </si>
  <si>
    <t xml:space="preserve">Garzon Moncayo Mgs. Yadira </t>
  </si>
  <si>
    <t>0910256379</t>
  </si>
  <si>
    <t>Gavilanes Alvia MsC. Gladys Guadalupe</t>
  </si>
  <si>
    <t>0914800917</t>
  </si>
  <si>
    <t>Gonzalez Betancourt MsC. Jaime</t>
  </si>
  <si>
    <t>0912368412</t>
  </si>
  <si>
    <t>Gonzalez Carvajal Esp. Azucena de Los Angeles</t>
  </si>
  <si>
    <t>Gonzalez Cerezo Msc. Wilfrido</t>
  </si>
  <si>
    <t>0906579842</t>
  </si>
  <si>
    <t>Gonzalez Holguin Lcda. Frecia</t>
  </si>
  <si>
    <t>0919694505</t>
  </si>
  <si>
    <t>Gualoto Alcivar MsC. Carla Judith</t>
  </si>
  <si>
    <t>0914076450</t>
  </si>
  <si>
    <t>Guaman Aguiar MAE. Stalin</t>
  </si>
  <si>
    <t>0908625056</t>
  </si>
  <si>
    <t>Guerrero Lopez MsC. Eva Marjoriet</t>
  </si>
  <si>
    <t>Guzman Huayamave MSc.kennya</t>
  </si>
  <si>
    <t>Haro Pacha Msc. Abel</t>
  </si>
  <si>
    <t>0912643533</t>
  </si>
  <si>
    <t xml:space="preserve">Hernandez Armendariz Msc Martha </t>
  </si>
  <si>
    <t>0916201569</t>
  </si>
  <si>
    <t>Herrera Valencia MsC. July Roxana</t>
  </si>
  <si>
    <t>0903306835</t>
  </si>
  <si>
    <t>Hidalgo Gomez Dipl. Ernesto Roberto</t>
  </si>
  <si>
    <t>0905309233</t>
  </si>
  <si>
    <t>Hinojosa Dazza MsC. Rosa Dolores</t>
  </si>
  <si>
    <t>0903454122</t>
  </si>
  <si>
    <t>Hinojosa de Aguilar MsC. Susana</t>
  </si>
  <si>
    <t>Hinojosa Espin Msc.Octavio</t>
  </si>
  <si>
    <t>0916615487</t>
  </si>
  <si>
    <t>Hurel Franco Lcda. Gisella Patricia</t>
  </si>
  <si>
    <t>0915999155</t>
  </si>
  <si>
    <t>Hurtado Palmiro MAE. Estela Priscila</t>
  </si>
  <si>
    <t>0913136883</t>
  </si>
  <si>
    <t>Idrovo Avecillas MSC. Marisol Jacqueline Mercedes</t>
  </si>
  <si>
    <t>0903513851</t>
  </si>
  <si>
    <t>Intriago Zambrano de Rivera MsC. Martha</t>
  </si>
  <si>
    <t>0902421775</t>
  </si>
  <si>
    <t>Izurieta Rodriguez Econ. Carlos Oswaldo</t>
  </si>
  <si>
    <t xml:space="preserve">Jaime Baquerizo MBA. Rafael </t>
  </si>
  <si>
    <t>0912828795</t>
  </si>
  <si>
    <t>Jordan Armijos MAE. Patricia</t>
  </si>
  <si>
    <t>0906253893</t>
  </si>
  <si>
    <t>Jurado Rivadeneira Lcda. Graciela Catalina</t>
  </si>
  <si>
    <t>0600903389</t>
  </si>
  <si>
    <t>Landy Campos Econ. Luis Gilberto</t>
  </si>
  <si>
    <t>0905892766</t>
  </si>
  <si>
    <t>Larrea Ramirez Dra. Gisella</t>
  </si>
  <si>
    <t>0600338297</t>
  </si>
  <si>
    <t>Leon Brito Lcdo. Luis Alfredo</t>
  </si>
  <si>
    <t>0918878976</t>
  </si>
  <si>
    <t>Leon Veliz Lcdo. Luis Vicente</t>
  </si>
  <si>
    <t>0917054330</t>
  </si>
  <si>
    <t>Leoro Llerena Esp. Monica Jackeline</t>
  </si>
  <si>
    <t xml:space="preserve">Llerena Rada Maria Auxiliadora </t>
  </si>
  <si>
    <t>0917747222</t>
  </si>
  <si>
    <t>Lopez Betancourt Mba. Xavier</t>
  </si>
  <si>
    <t>0924516578</t>
  </si>
  <si>
    <t>Loor Mero Msc. Melissa</t>
  </si>
  <si>
    <t>1202348882</t>
  </si>
  <si>
    <t>Lopez Carriel Dipl. Byron Gorky</t>
  </si>
  <si>
    <t>0915819536</t>
  </si>
  <si>
    <t>Lucin Valarezo MsC. Julio</t>
  </si>
  <si>
    <t>0903506590</t>
  </si>
  <si>
    <t>Luna Lopez MsC. Blanca Azucena</t>
  </si>
  <si>
    <t>0300803061</t>
  </si>
  <si>
    <t>Luna Mejia MsC. Efrain Alfonso</t>
  </si>
  <si>
    <t>0916069818</t>
  </si>
  <si>
    <t>Machado Alvarez Econ. Oscar</t>
  </si>
  <si>
    <t>0915330138</t>
  </si>
  <si>
    <t>Maldonado Chiriboga MsC. Angela Alexandra</t>
  </si>
  <si>
    <t xml:space="preserve">Mantilla Buenaño Mgs.  Guido </t>
  </si>
  <si>
    <t>0900561903</t>
  </si>
  <si>
    <t>Maridueña Garaicoa Ab. Enrique Anibal</t>
  </si>
  <si>
    <t xml:space="preserve">Marin Ube MSc. Sara </t>
  </si>
  <si>
    <t>0907096572</t>
  </si>
  <si>
    <t>Marriott Zurita MsC. Gustavo Alejandro</t>
  </si>
  <si>
    <t>Martinez Andrade Msc. Carlos</t>
  </si>
  <si>
    <t>0913235727</t>
  </si>
  <si>
    <t>Martinez Garcia MsC. Enrique Augusto</t>
  </si>
  <si>
    <t>Martinez Intriago Msc. Juan</t>
  </si>
  <si>
    <t>0901901660</t>
  </si>
  <si>
    <t>Martinez Jaime Ing. Gustavo Alfonso</t>
  </si>
  <si>
    <t>0909854143</t>
  </si>
  <si>
    <t>Mayorga Herrera MsC. Cecilia</t>
  </si>
  <si>
    <t>0908504749</t>
  </si>
  <si>
    <t>Medina Acuña MsC. Roberto</t>
  </si>
  <si>
    <t xml:space="preserve">Medina Gonzalez Mgs. Armando </t>
  </si>
  <si>
    <t>0910691021</t>
  </si>
  <si>
    <t>Medina Hidalgo Ing. Jenny Magdalena</t>
  </si>
  <si>
    <t xml:space="preserve">Medina Orellana Msc. Martha </t>
  </si>
  <si>
    <t>0904898087</t>
  </si>
  <si>
    <t>Mejia Alarcon MsC. Mario Fernando</t>
  </si>
  <si>
    <t xml:space="preserve">Melo Hanna Msc. Gabriela </t>
  </si>
  <si>
    <t>0916872963</t>
  </si>
  <si>
    <t>Mendez Encalada Lcda. Evangelina Auxiliadora</t>
  </si>
  <si>
    <t>Mendieta Jacome Msc. Sergio</t>
  </si>
  <si>
    <t>Mendoza Corral Msc. Kleber</t>
  </si>
  <si>
    <t>0906175757</t>
  </si>
  <si>
    <t>Merizalde Nicola de Beckert Dipl. Flor de Maria</t>
  </si>
  <si>
    <t>Merizalde Sellan Msc. Marlene</t>
  </si>
  <si>
    <t>1309585550</t>
  </si>
  <si>
    <t>Mieles Velasquez Ab. David Fabian</t>
  </si>
  <si>
    <t>0902654631</t>
  </si>
  <si>
    <t>Mora Garcia MsC. Segundo Arturo</t>
  </si>
  <si>
    <t>0913452314</t>
  </si>
  <si>
    <t>Mora Portilla Lcdo. Alfredo Ismael</t>
  </si>
  <si>
    <t>0908974371</t>
  </si>
  <si>
    <t>Mora Zapater Lcda. Janeth Leticia</t>
  </si>
  <si>
    <t>0905703260</t>
  </si>
  <si>
    <t>Moreira Rodriguez Dipl. Gloria Margarita</t>
  </si>
  <si>
    <t>1200446571</t>
  </si>
  <si>
    <t>Mosquera Macias MsC. Leonel</t>
  </si>
  <si>
    <t>0908946262</t>
  </si>
  <si>
    <t>Muñoz Verdezoto de Becdach Dra. Patricia Jacqueline</t>
  </si>
  <si>
    <t>0900937921</t>
  </si>
  <si>
    <t>Murrieta Neumane MsC. Miguel Rodolfo</t>
  </si>
  <si>
    <t>0907781702</t>
  </si>
  <si>
    <t>Naciph Nicolay Msc. Rafael</t>
  </si>
  <si>
    <t>0918871278</t>
  </si>
  <si>
    <t>Nevarez Ortiz Mca. Blanca</t>
  </si>
  <si>
    <t>0911780559</t>
  </si>
  <si>
    <t>Nieto Zambrano Dipl. Aleyn Ala</t>
  </si>
  <si>
    <t xml:space="preserve">Ochoa Hidalgo MAE Veronica </t>
  </si>
  <si>
    <t>0906519475</t>
  </si>
  <si>
    <t>Ordoñez Aleman Mae. Vicente</t>
  </si>
  <si>
    <t>Ordoñez Guartazaca Msc. Marjorie</t>
  </si>
  <si>
    <t>0912907722</t>
  </si>
  <si>
    <t>Ordoñez Iturralde Dipl. Darwin Daniel</t>
  </si>
  <si>
    <t>0913866190</t>
  </si>
  <si>
    <t>Ordoñez Vivero MsC. Rosa Elena</t>
  </si>
  <si>
    <t xml:space="preserve">Orrellana Lara MSc. Camila </t>
  </si>
  <si>
    <t>Ortega Lopez Mgs. Blanca</t>
  </si>
  <si>
    <t>0905442174</t>
  </si>
  <si>
    <t>Ortega Ramirez Dipl. Leonor Patricia</t>
  </si>
  <si>
    <t>0903454957</t>
  </si>
  <si>
    <t>Palacios Chacon Lcda. Martha Clotilde</t>
  </si>
  <si>
    <t>0902255488</t>
  </si>
  <si>
    <t>Palacios Sanchez Ing. Walter Alfredo</t>
  </si>
  <si>
    <t xml:space="preserve">Panchi Castro MAE Nelly </t>
  </si>
  <si>
    <t xml:space="preserve">Paredes Ochoa  MAE. Alberto </t>
  </si>
  <si>
    <t>0911828150</t>
  </si>
  <si>
    <t>Paredes Ramos MsC. Pablo</t>
  </si>
  <si>
    <t>0917278012</t>
  </si>
  <si>
    <t>Paz Morales Dipl. Ruben Dario</t>
  </si>
  <si>
    <t>0911930857</t>
  </si>
  <si>
    <t>Pazmiño Enriquez MBA. José Ernesto</t>
  </si>
  <si>
    <t xml:space="preserve">Pelaez Freire MGE. Jose </t>
  </si>
  <si>
    <t>0905472684</t>
  </si>
  <si>
    <t>Peña Tomala Arq. Victor Hugo</t>
  </si>
  <si>
    <t>0905059515</t>
  </si>
  <si>
    <t>Peñaherrera Camposano Arq. Gioconda del Mar</t>
  </si>
  <si>
    <t>0906327465</t>
  </si>
  <si>
    <t>Perez Alarcon Dis. Maria Lorena</t>
  </si>
  <si>
    <t>0905888038</t>
  </si>
  <si>
    <t>Pesantez Cedeño MsC. Grace Margarita</t>
  </si>
  <si>
    <t>0908633308</t>
  </si>
  <si>
    <t>Pesantez Cedeño MsC. Zoila Filomena</t>
  </si>
  <si>
    <t>0909116436</t>
  </si>
  <si>
    <t>Poveda Cisneros Dipl. Nilo Alfredo</t>
  </si>
  <si>
    <t>0900147521</t>
  </si>
  <si>
    <t>Poveda Garcia MsC. Jesus Huadimi</t>
  </si>
  <si>
    <t>0910756121</t>
  </si>
  <si>
    <t>Proaño Mosquera MSC Richard</t>
  </si>
  <si>
    <t>0920711918</t>
  </si>
  <si>
    <t>Proaño Peña Ing. Gabriel</t>
  </si>
  <si>
    <t>0907951909</t>
  </si>
  <si>
    <t>Quimi Delgado MsC. William Rolando</t>
  </si>
  <si>
    <t>0909493835</t>
  </si>
  <si>
    <t>Ramirez Yepez MsC. Paula Dolores</t>
  </si>
  <si>
    <t>0917494833</t>
  </si>
  <si>
    <t>Raza Caicedo MsC. Javier</t>
  </si>
  <si>
    <t>0911296382</t>
  </si>
  <si>
    <t>Reyes Andrade David Javier</t>
  </si>
  <si>
    <t>Reyes Morales Mae. Jose</t>
  </si>
  <si>
    <t>0906610910</t>
  </si>
  <si>
    <t>Rhor Chon Qui Arq. Rodolfo Gustavo</t>
  </si>
  <si>
    <t>0909182727</t>
  </si>
  <si>
    <t>Riofrio Alvarez MsC. Carlos Ivan</t>
  </si>
  <si>
    <t>0908432792</t>
  </si>
  <si>
    <t>Rodriguez Nuñez Ing. Roberto Javier</t>
  </si>
  <si>
    <t xml:space="preserve">Rodriguez Rodriguez Msc. Ketty </t>
  </si>
  <si>
    <t>Rodriguez Santos Msc. Josue</t>
  </si>
  <si>
    <t>0906049176</t>
  </si>
  <si>
    <t>Rodriguez Tapia MsC. Manuel</t>
  </si>
  <si>
    <t xml:space="preserve">Rojas Vera MBA. Veronica </t>
  </si>
  <si>
    <t>0906915038</t>
  </si>
  <si>
    <t>Roman Garcia Dipl. Gustavo Adolfo</t>
  </si>
  <si>
    <t>0916024433</t>
  </si>
  <si>
    <t xml:space="preserve">Romero Oseguera MSC Diego </t>
  </si>
  <si>
    <t xml:space="preserve">Ronquillo Briones MCA.Sixto </t>
  </si>
  <si>
    <t>0910767516</t>
  </si>
  <si>
    <t>Rovira Diaz MsC. Monica Lorena</t>
  </si>
  <si>
    <t>0906521018</t>
  </si>
  <si>
    <t>Rubio Miranda Ing. Ana Ivette</t>
  </si>
  <si>
    <t>1801801869</t>
  </si>
  <si>
    <t>Salazar Escobar MBA. Anibal Neptali</t>
  </si>
  <si>
    <t>Salazar Sanchez Mgs. Wagner</t>
  </si>
  <si>
    <t>0918720798</t>
  </si>
  <si>
    <t>Salcedo Lascano Ing. Com. Ricardo David</t>
  </si>
  <si>
    <t>0906783048</t>
  </si>
  <si>
    <t>Salvador Brito MsC. Jeanneth Paquita</t>
  </si>
  <si>
    <t>0905553491</t>
  </si>
  <si>
    <t>Sanchez Correa Dipl. Luis Enrique</t>
  </si>
  <si>
    <t>0900162637</t>
  </si>
  <si>
    <t>Santistevan Yepez MsC. Colon Fernando</t>
  </si>
  <si>
    <t xml:space="preserve">Sarmiento Bayas  MT. Carlos </t>
  </si>
  <si>
    <t>0906786108</t>
  </si>
  <si>
    <t>Sernaque Armijos MsC. Jose Miguel</t>
  </si>
  <si>
    <t>0910043173</t>
  </si>
  <si>
    <t>Solis Mera Lcda. Magda</t>
  </si>
  <si>
    <t>0903486421</t>
  </si>
  <si>
    <t>Soto Calle MsC. Carmen Jannina</t>
  </si>
  <si>
    <t>0907501050</t>
  </si>
  <si>
    <t>Sotomayor Robles Dipl. Susana</t>
  </si>
  <si>
    <t>0703440842</t>
  </si>
  <si>
    <t>Sozoranga Sandoval Dipl. Herman Vladimir</t>
  </si>
  <si>
    <t>0907816706</t>
  </si>
  <si>
    <t>Suarez Gallegos MsC. Gaston Guillermo</t>
  </si>
  <si>
    <t>0906960638</t>
  </si>
  <si>
    <t>Suarez Palma Mgs. Jose Luis</t>
  </si>
  <si>
    <t>1200449096</t>
  </si>
  <si>
    <t>Tapia Aviles Dipl. Domingo Efren</t>
  </si>
  <si>
    <t>0912967288</t>
  </si>
  <si>
    <t>Tenesaca Gavilanez Dipl. Manuel Antonio</t>
  </si>
  <si>
    <t>0914363452</t>
  </si>
  <si>
    <t>Tola Cisneros MAE. Myriam Tatiana</t>
  </si>
  <si>
    <t>0911074573</t>
  </si>
  <si>
    <t>Torres Freres Lcdo. Xavier Humberto</t>
  </si>
  <si>
    <t>0901599118</t>
  </si>
  <si>
    <t>Torres Lopez MsC. Jose</t>
  </si>
  <si>
    <t>0912099355</t>
  </si>
  <si>
    <t>Torres Medina MsC. Christian Juan</t>
  </si>
  <si>
    <t>0905533899</t>
  </si>
  <si>
    <t>Torres Miranda Econ. Jose Edmundo</t>
  </si>
  <si>
    <t>0905467098</t>
  </si>
  <si>
    <t>Torres Prieto MsC. Jorge Bernardino</t>
  </si>
  <si>
    <t>Triviño Bloisse Msc. Soraya</t>
  </si>
  <si>
    <t>0904977063</t>
  </si>
  <si>
    <t>Valdez Diaz Ing. Jose Guillermo</t>
  </si>
  <si>
    <t xml:space="preserve">Valencia Herrera MCA. Enrique </t>
  </si>
  <si>
    <t>0909084337</t>
  </si>
  <si>
    <t xml:space="preserve">Valle Sanchez Ing Francisco </t>
  </si>
  <si>
    <t>0906340740</t>
  </si>
  <si>
    <t>Vallet Carroza MsC. David Armando</t>
  </si>
  <si>
    <t>0918586306</t>
  </si>
  <si>
    <t>Varas Chiquito Lcdo. Federico Guillermo</t>
  </si>
  <si>
    <t>0901988444</t>
  </si>
  <si>
    <t>Vargas Coello Ing. Com. Olga Pilar</t>
  </si>
  <si>
    <t>Velarde  Pinargote Msc. Leyla</t>
  </si>
  <si>
    <t>0903958437</t>
  </si>
  <si>
    <t>Vera Asang MsC. Rebeca Isabel</t>
  </si>
  <si>
    <t>0904863370</t>
  </si>
  <si>
    <t>Vera Moran Dr. Otto Franklin</t>
  </si>
  <si>
    <t>0909147209</t>
  </si>
  <si>
    <t>Verdezoto Martinez de Bosquez MsC. Rosa Elina</t>
  </si>
  <si>
    <t>0907782155</t>
  </si>
  <si>
    <t>Villacreses Vera Ing. Adolfo</t>
  </si>
  <si>
    <t>0916123029</t>
  </si>
  <si>
    <t>Villamar Mendoza MsC. Monica Margot</t>
  </si>
  <si>
    <t>0907734719</t>
  </si>
  <si>
    <t>Villao Reyes Psic. Educ. Monica</t>
  </si>
  <si>
    <t>Villavicencio Santillan Msc. Washington</t>
  </si>
  <si>
    <t>0911450914</t>
  </si>
  <si>
    <t>Villegas Sanchez Ing. Carlos Luis</t>
  </si>
  <si>
    <t>0904527256</t>
  </si>
  <si>
    <t>Vizcaino Ronquillo de Fernández MsC. Cristina Gladys</t>
  </si>
  <si>
    <t>0908987522</t>
  </si>
  <si>
    <t>Vizcaino Ronquillo Lcdo. Jorge Mauricio</t>
  </si>
  <si>
    <t>Yuqui Benalcazar Msc. Fernando</t>
  </si>
  <si>
    <t>Zambrano Bermudez Msc. Geovanni</t>
  </si>
  <si>
    <t>1705917977</t>
  </si>
  <si>
    <t>Zambrano Saltos MBA. Fulton Teodomiro</t>
  </si>
  <si>
    <t xml:space="preserve">Zuña Carchipulla MCA. Fanny </t>
  </si>
  <si>
    <t>0906081864</t>
  </si>
  <si>
    <t>Zuñiga Paredes Mca. Rosa</t>
  </si>
  <si>
    <t>TOTALES</t>
  </si>
  <si>
    <r>
      <t>OTROS INGRESOS</t>
    </r>
    <r>
      <rPr>
        <b/>
        <sz val="12"/>
        <color theme="3"/>
        <rFont val=" New Roman     "/>
      </rPr>
      <t xml:space="preserve"> NO</t>
    </r>
    <r>
      <rPr>
        <b/>
        <sz val="10.199999999999999"/>
        <color theme="3"/>
        <rFont val=" New Roman     "/>
      </rPr>
      <t xml:space="preserve"> APORTABLES</t>
    </r>
  </si>
  <si>
    <t>IMPUESTO A LA RTA</t>
  </si>
  <si>
    <t>TOTAL 1Q QUINCENA ENERO 2014</t>
  </si>
  <si>
    <t>SECRETARIOS DE FACULTADES Y ESCUELAS</t>
  </si>
  <si>
    <t>DEPARTAMENTO FINANCIERO</t>
  </si>
  <si>
    <t>MÓDULOS DE INGLÉS</t>
  </si>
  <si>
    <t>AYUDANTES DE SECRETARÍAS: FACULTADES Y ESCUELAS</t>
  </si>
  <si>
    <t>INSPECTORES DE FACULTADES Y ESCUELAS</t>
  </si>
  <si>
    <t>SECRETARIAS(OS)</t>
  </si>
  <si>
    <t>DEPARTAMENTO DE BIENESTAR ESTUDIANTIL</t>
  </si>
  <si>
    <t>DEPARTAMENTO DE SISTEMA DE INFORMACIÓN Y TELECOMUNICACIÓN</t>
  </si>
  <si>
    <t>ACTIVIDADES CULTURALES</t>
  </si>
  <si>
    <t>UNIDAD DE PRESUPUESTO</t>
  </si>
  <si>
    <t>SECRETARÍA II</t>
  </si>
  <si>
    <t>DEPARTAMENTO DE PLANEAMIENTO</t>
  </si>
  <si>
    <t>AYUDANTES DE TESORERÍA</t>
  </si>
  <si>
    <t>BODEGA</t>
  </si>
  <si>
    <t>ESTUDIO JURÍDICO DE JURISPRUDENCIA</t>
  </si>
  <si>
    <t>COORDINACIÓN ACADÉMICA Y CIENTÍFICA</t>
  </si>
  <si>
    <t>TALENTO HUMANO</t>
  </si>
  <si>
    <t>DEPARTAMENTO DE PUBLICACIONES</t>
  </si>
  <si>
    <t>BIBLIOTECA</t>
  </si>
  <si>
    <t>CENTRO DE ESTUDIOS DE GRADO Y POSGRADO</t>
  </si>
  <si>
    <t>EMPLEADOS ESPECIALES (CONADIS)</t>
  </si>
  <si>
    <t>ENFERMERAS</t>
  </si>
  <si>
    <t>ADMISIÓN Y DESARROLLO HUMANO</t>
  </si>
  <si>
    <t>ADMINISTRATIVO</t>
  </si>
  <si>
    <t>DEPARTAMENTO DE INVESTIGACIONES CIENTÍFICAS Y TECNOLÓGICAS</t>
  </si>
  <si>
    <t>DEPARTAMENTO DE EVALUACIÓN</t>
  </si>
  <si>
    <t>CONMUTADOR</t>
  </si>
  <si>
    <t>DEPARTAMENTO AUDIOVISUAL</t>
  </si>
  <si>
    <t>DIRECTIVOS</t>
  </si>
  <si>
    <t>CONSERJES DE FACULTADES Y ESCUELAS</t>
  </si>
  <si>
    <t>CHOFERES</t>
  </si>
  <si>
    <t>GUARDIANES DIURNOS</t>
  </si>
  <si>
    <t>ELECTRICISTA</t>
  </si>
  <si>
    <t>CARPINTEROS ALBAÑILES</t>
  </si>
  <si>
    <t>GUARDIANES NOCTURNOS</t>
  </si>
  <si>
    <t>GUARDIANES</t>
  </si>
  <si>
    <t>MENSAJEROS</t>
  </si>
  <si>
    <t>JARDINEROS</t>
  </si>
  <si>
    <t>PINTOR</t>
  </si>
  <si>
    <t>DESARROLLO HUMANO</t>
  </si>
  <si>
    <t xml:space="preserve">COORDINACIÓN DEPORTIVA </t>
  </si>
  <si>
    <t xml:space="preserve">MARKETING Y PUBLICIDAD </t>
  </si>
  <si>
    <t>OTROS INGRESOS NO APORTABLES</t>
  </si>
  <si>
    <t>REFRIGERIO</t>
  </si>
  <si>
    <t>APORTE IESS</t>
  </si>
  <si>
    <t>SINDICATO</t>
  </si>
  <si>
    <t>MULTAS FALTAS  ATRASOS OTROS</t>
  </si>
  <si>
    <t>GESTION ADMINISTRATIVA EXTRA/ OTROS INGRESOS</t>
  </si>
  <si>
    <t>PRESTAMOS IESS</t>
  </si>
  <si>
    <t>RECARGO 25%</t>
  </si>
  <si>
    <t>HORAS ORDINARIAS 50%</t>
  </si>
  <si>
    <t>HORAS EXTRAORDINARIAS</t>
  </si>
  <si>
    <t>CARGA DE RESPONSABILIDAD Y EFICIENCIA</t>
  </si>
  <si>
    <t>BENEFICIO POR CARGA DE RESPONSABILIDAD Y EFICIENCIA.</t>
  </si>
  <si>
    <t>FALTAS</t>
  </si>
  <si>
    <t>ATRASOS</t>
  </si>
  <si>
    <t>HORAS SUPLEMENTARIAS 50%</t>
  </si>
  <si>
    <t>HORAS SUPLEMENTARIAS</t>
  </si>
  <si>
    <t>PAGO ANTICIPADO POR CARGA DE RESPONSABILIDAD Y EFICIENCIA</t>
  </si>
  <si>
    <t>RECARGO NOCTURNO 25%</t>
  </si>
  <si>
    <t>ANTICIPO QUINCENAL APORTABLE</t>
  </si>
  <si>
    <t>Cedula</t>
  </si>
  <si>
    <t>Id Departamento</t>
  </si>
  <si>
    <t>Id Rubro</t>
  </si>
  <si>
    <t>Valor Rubro</t>
  </si>
  <si>
    <t>SP</t>
  </si>
  <si>
    <t>Valor Actual Horas</t>
  </si>
  <si>
    <t>Total horas quincenal</t>
  </si>
  <si>
    <t>Total Horas falta</t>
  </si>
  <si>
    <t>Descuento por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</si>
</sst>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\ * #,##0.00_);_(&quot;$&quot;\ * \(#,##0.00\);_(&quot;$&quot;\ * &quot;-&quot;??_);_(@_)"/>
    <numFmt numFmtId="164" formatCode="0000000000"/>
    <numFmt numFmtId="165" formatCode="&quot;$&quot;\ #,##0.00"/>
    <numFmt numFmtId="166" formatCode="_ [$€-2]\ * #,##0.00_ ;_ [$€-2]\ * \-#,##0.00_ ;_ [$€-2]\ * &quot;-&quot;??_ "/>
    <numFmt numFmtId="167" formatCode="_ * #,##0.00_ ;_ * \-#,##0.00_ ;_ * &quot;-&quot;??_ ;_ @_ "/>
    <numFmt numFmtId="168" formatCode="_ &quot;$&quot;\ * #,##0.00_ ;_ &quot;$&quot;\ * \-#,##0.00_ ;_ &quot;$&quot;\ * &quot;-&quot;??_ ;_ @_ 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 Black"/>
      <family val="2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color theme="1"/>
      <name val="Arial Black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10.199999999999999"/>
      <color theme="3"/>
      <name val=" New Roman     "/>
    </font>
    <font>
      <sz val="10.199999999999999"/>
      <color rgb="FFFF0000"/>
      <name val=" New Roman     "/>
    </font>
    <font>
      <b/>
      <sz val="8"/>
      <color theme="3"/>
      <name val=" New Roman     "/>
    </font>
    <font>
      <sz val="10"/>
      <color indexed="8"/>
      <name val="Calibri"/>
      <family val="2"/>
      <scheme val="minor"/>
    </font>
    <font>
      <b/>
      <sz val="9"/>
      <name val="Arial Narrow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.199999999999999"/>
      <color indexed="8"/>
      <name val="Times New Roman"/>
      <family val="1"/>
    </font>
    <font>
      <sz val="11"/>
      <name val="Calibri"/>
      <family val="2"/>
      <scheme val="minor"/>
    </font>
    <font>
      <sz val="10.199999999999999"/>
      <name val="Times New Roman"/>
      <family val="1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theme="3"/>
      <name val=" New Roman     "/>
    </font>
    <font>
      <u/>
      <sz val="11"/>
      <color theme="1"/>
      <name val="Calibri"/>
      <family val="2"/>
      <scheme val="minor"/>
    </font>
    <font>
      <sz val="10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0" fontId="9" fillId="0" borderId="0"/>
    <xf numFmtId="0" fontId="16" fillId="0" borderId="0">
      <alignment horizontal="left" vertical="top"/>
    </xf>
    <xf numFmtId="0" fontId="9" fillId="0" borderId="0"/>
    <xf numFmtId="166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9" fillId="0" borderId="0"/>
  </cellStyleXfs>
  <cellXfs count="143">
    <xf numFmtId="0" fontId="0" fillId="0" borderId="0" xfId="0"/>
    <xf numFmtId="0" fontId="0" fillId="0" borderId="0" xfId="0" applyFill="1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0" fillId="4" borderId="0" xfId="0" applyFill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10" fillId="4" borderId="6" xfId="2" applyFont="1" applyFill="1" applyBorder="1" applyAlignment="1">
      <alignment horizontal="center" vertical="center"/>
    </xf>
    <xf numFmtId="0" fontId="10" fillId="4" borderId="7" xfId="2" applyFont="1" applyFill="1" applyBorder="1" applyAlignment="1">
      <alignment horizontal="center" vertical="center"/>
    </xf>
    <xf numFmtId="49" fontId="10" fillId="4" borderId="7" xfId="2" applyNumberFormat="1" applyFont="1" applyFill="1" applyBorder="1" applyAlignment="1">
      <alignment horizontal="left" vertical="center"/>
    </xf>
    <xf numFmtId="49" fontId="10" fillId="4" borderId="7" xfId="2" applyNumberFormat="1" applyFont="1" applyFill="1" applyBorder="1" applyAlignment="1">
      <alignment horizontal="center" vertical="center" wrapText="1"/>
    </xf>
    <xf numFmtId="0" fontId="10" fillId="4" borderId="7" xfId="2" applyFont="1" applyFill="1" applyBorder="1" applyAlignment="1">
      <alignment horizontal="center" vertical="center" wrapText="1"/>
    </xf>
    <xf numFmtId="0" fontId="11" fillId="4" borderId="7" xfId="2" applyFont="1" applyFill="1" applyBorder="1" applyAlignment="1">
      <alignment horizontal="center" vertical="center" wrapText="1"/>
    </xf>
    <xf numFmtId="10" fontId="10" fillId="4" borderId="7" xfId="2" applyNumberFormat="1" applyFont="1" applyFill="1" applyBorder="1" applyAlignment="1">
      <alignment horizontal="center" vertical="center" wrapText="1"/>
    </xf>
    <xf numFmtId="10" fontId="10" fillId="4" borderId="8" xfId="2" applyNumberFormat="1" applyFont="1" applyFill="1" applyBorder="1" applyAlignment="1">
      <alignment horizontal="center" vertical="center" wrapText="1"/>
    </xf>
    <xf numFmtId="10" fontId="12" fillId="4" borderId="9" xfId="2" applyNumberFormat="1" applyFont="1" applyFill="1" applyBorder="1" applyAlignment="1">
      <alignment horizontal="center" vertical="center" wrapText="1"/>
    </xf>
    <xf numFmtId="10" fontId="12" fillId="4" borderId="10" xfId="2" applyNumberFormat="1" applyFont="1" applyFill="1" applyBorder="1" applyAlignment="1">
      <alignment horizontal="center" vertical="center" wrapText="1"/>
    </xf>
    <xf numFmtId="10" fontId="10" fillId="3" borderId="11" xfId="2" applyNumberFormat="1" applyFont="1" applyFill="1" applyBorder="1" applyAlignment="1">
      <alignment horizontal="center" vertical="center" wrapText="1"/>
    </xf>
    <xf numFmtId="164" fontId="13" fillId="5" borderId="5" xfId="2" applyNumberFormat="1" applyFont="1" applyFill="1" applyBorder="1" applyAlignment="1">
      <alignment horizontal="center" vertical="center"/>
    </xf>
    <xf numFmtId="0" fontId="15" fillId="0" borderId="12" xfId="0" applyFont="1" applyFill="1" applyBorder="1"/>
    <xf numFmtId="0" fontId="15" fillId="5" borderId="5" xfId="0" applyFont="1" applyFill="1" applyBorder="1"/>
    <xf numFmtId="0" fontId="15" fillId="5" borderId="5" xfId="0" applyFont="1" applyFill="1" applyBorder="1" applyAlignment="1">
      <alignment horizontal="left" vertical="center"/>
    </xf>
    <xf numFmtId="0" fontId="13" fillId="5" borderId="13" xfId="2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165" fontId="15" fillId="0" borderId="5" xfId="0" applyNumberFormat="1" applyFont="1" applyFill="1" applyBorder="1" applyAlignment="1">
      <alignment horizontal="center" vertical="center"/>
    </xf>
    <xf numFmtId="165" fontId="13" fillId="0" borderId="13" xfId="2" applyNumberFormat="1" applyFont="1" applyFill="1" applyBorder="1" applyAlignment="1">
      <alignment horizontal="center" vertical="center"/>
    </xf>
    <xf numFmtId="165" fontId="13" fillId="5" borderId="5" xfId="2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165" fontId="13" fillId="5" borderId="13" xfId="2" applyNumberFormat="1" applyFont="1" applyFill="1" applyBorder="1" applyAlignment="1">
      <alignment horizontal="center" vertical="center"/>
    </xf>
    <xf numFmtId="165" fontId="13" fillId="0" borderId="5" xfId="2" applyNumberFormat="1" applyFont="1" applyFill="1" applyBorder="1" applyAlignment="1">
      <alignment horizontal="center" vertical="center"/>
    </xf>
    <xf numFmtId="165" fontId="15" fillId="5" borderId="5" xfId="0" applyNumberFormat="1" applyFont="1" applyFill="1" applyBorder="1" applyAlignment="1">
      <alignment horizontal="center" vertical="center"/>
    </xf>
    <xf numFmtId="165" fontId="15" fillId="0" borderId="13" xfId="0" applyNumberFormat="1" applyFont="1" applyFill="1" applyBorder="1" applyAlignment="1">
      <alignment horizontal="center" vertical="center"/>
    </xf>
    <xf numFmtId="165" fontId="18" fillId="0" borderId="14" xfId="2" applyNumberFormat="1" applyFont="1" applyFill="1" applyBorder="1" applyAlignment="1">
      <alignment horizontal="center" vertical="center"/>
    </xf>
    <xf numFmtId="0" fontId="19" fillId="0" borderId="5" xfId="0" applyFont="1" applyFill="1" applyBorder="1"/>
    <xf numFmtId="0" fontId="5" fillId="0" borderId="15" xfId="0" applyFont="1" applyFill="1" applyBorder="1"/>
    <xf numFmtId="0" fontId="5" fillId="3" borderId="16" xfId="0" applyFont="1" applyFill="1" applyBorder="1"/>
    <xf numFmtId="164" fontId="0" fillId="4" borderId="0" xfId="0" applyNumberFormat="1" applyFill="1"/>
    <xf numFmtId="49" fontId="13" fillId="5" borderId="5" xfId="2" applyNumberFormat="1" applyFont="1" applyFill="1" applyBorder="1" applyAlignment="1">
      <alignment horizontal="center" vertical="center"/>
    </xf>
    <xf numFmtId="0" fontId="13" fillId="5" borderId="5" xfId="2" applyFont="1" applyFill="1" applyBorder="1" applyAlignment="1">
      <alignment vertical="center"/>
    </xf>
    <xf numFmtId="0" fontId="13" fillId="6" borderId="5" xfId="2" applyFont="1" applyFill="1" applyBorder="1" applyAlignment="1">
      <alignment horizontal="center" vertical="center"/>
    </xf>
    <xf numFmtId="4" fontId="13" fillId="0" borderId="5" xfId="2" applyNumberFormat="1" applyFont="1" applyFill="1" applyBorder="1" applyAlignment="1">
      <alignment horizontal="center" vertical="center"/>
    </xf>
    <xf numFmtId="0" fontId="13" fillId="5" borderId="5" xfId="2" applyFont="1" applyFill="1" applyBorder="1" applyAlignment="1">
      <alignment horizontal="center" vertical="center"/>
    </xf>
    <xf numFmtId="165" fontId="20" fillId="5" borderId="5" xfId="2" applyNumberFormat="1" applyFont="1" applyFill="1" applyBorder="1" applyAlignment="1">
      <alignment horizontal="center" vertical="center"/>
    </xf>
    <xf numFmtId="0" fontId="13" fillId="0" borderId="5" xfId="2" applyFont="1" applyFill="1" applyBorder="1" applyAlignment="1">
      <alignment vertical="center"/>
    </xf>
    <xf numFmtId="165" fontId="15" fillId="0" borderId="5" xfId="1" applyNumberFormat="1" applyFont="1" applyFill="1" applyBorder="1" applyAlignment="1">
      <alignment horizontal="center" vertical="center"/>
    </xf>
    <xf numFmtId="0" fontId="13" fillId="0" borderId="5" xfId="2" applyFont="1" applyFill="1" applyBorder="1" applyAlignment="1">
      <alignment horizontal="center" vertical="center"/>
    </xf>
    <xf numFmtId="4" fontId="17" fillId="0" borderId="5" xfId="4" applyNumberFormat="1" applyFont="1" applyFill="1" applyBorder="1" applyAlignment="1" applyProtection="1">
      <alignment horizontal="center" vertical="center"/>
      <protection locked="0"/>
    </xf>
    <xf numFmtId="165" fontId="19" fillId="5" borderId="5" xfId="2" applyNumberFormat="1" applyFont="1" applyFill="1" applyBorder="1" applyAlignment="1">
      <alignment horizontal="center" vertical="center"/>
    </xf>
    <xf numFmtId="49" fontId="17" fillId="5" borderId="5" xfId="0" applyNumberFormat="1" applyFont="1" applyFill="1" applyBorder="1" applyAlignment="1">
      <alignment horizontal="center" vertical="center"/>
    </xf>
    <xf numFmtId="0" fontId="17" fillId="5" borderId="5" xfId="2" applyFont="1" applyFill="1" applyBorder="1" applyAlignment="1">
      <alignment horizontal="center" vertical="center"/>
    </xf>
    <xf numFmtId="0" fontId="21" fillId="2" borderId="0" xfId="0" applyFont="1" applyFill="1"/>
    <xf numFmtId="0" fontId="17" fillId="5" borderId="5" xfId="2" applyFont="1" applyFill="1" applyBorder="1" applyAlignment="1">
      <alignment vertical="center"/>
    </xf>
    <xf numFmtId="0" fontId="17" fillId="5" borderId="5" xfId="0" applyFont="1" applyFill="1" applyBorder="1" applyAlignment="1">
      <alignment horizontal="left" vertical="center"/>
    </xf>
    <xf numFmtId="0" fontId="17" fillId="6" borderId="5" xfId="2" applyFont="1" applyFill="1" applyBorder="1" applyAlignment="1">
      <alignment horizontal="center" vertical="center"/>
    </xf>
    <xf numFmtId="0" fontId="17" fillId="0" borderId="5" xfId="2" applyFont="1" applyFill="1" applyBorder="1" applyAlignment="1">
      <alignment horizontal="center" vertical="center"/>
    </xf>
    <xf numFmtId="165" fontId="17" fillId="5" borderId="5" xfId="2" applyNumberFormat="1" applyFont="1" applyFill="1" applyBorder="1" applyAlignment="1">
      <alignment horizontal="center" vertical="center"/>
    </xf>
    <xf numFmtId="165" fontId="22" fillId="5" borderId="5" xfId="2" applyNumberFormat="1" applyFont="1" applyFill="1" applyBorder="1" applyAlignment="1">
      <alignment horizontal="center" vertical="center"/>
    </xf>
    <xf numFmtId="165" fontId="17" fillId="0" borderId="13" xfId="2" applyNumberFormat="1" applyFont="1" applyFill="1" applyBorder="1" applyAlignment="1">
      <alignment horizontal="center" vertical="center"/>
    </xf>
    <xf numFmtId="165" fontId="17" fillId="0" borderId="5" xfId="2" applyNumberFormat="1" applyFont="1" applyFill="1" applyBorder="1" applyAlignment="1">
      <alignment horizontal="center" vertical="center"/>
    </xf>
    <xf numFmtId="0" fontId="23" fillId="0" borderId="5" xfId="0" applyFont="1" applyFill="1" applyBorder="1"/>
    <xf numFmtId="0" fontId="21" fillId="4" borderId="0" xfId="0" applyFont="1" applyFill="1"/>
    <xf numFmtId="0" fontId="21" fillId="0" borderId="0" xfId="0" applyFont="1" applyFill="1"/>
    <xf numFmtId="0" fontId="17" fillId="0" borderId="5" xfId="2" applyFont="1" applyFill="1" applyBorder="1" applyAlignment="1">
      <alignment vertical="center"/>
    </xf>
    <xf numFmtId="0" fontId="17" fillId="0" borderId="5" xfId="0" applyFont="1" applyFill="1" applyBorder="1" applyAlignment="1">
      <alignment horizontal="left" vertical="center"/>
    </xf>
    <xf numFmtId="0" fontId="17" fillId="0" borderId="5" xfId="0" applyFont="1" applyFill="1" applyBorder="1" applyAlignment="1">
      <alignment vertical="center"/>
    </xf>
    <xf numFmtId="49" fontId="13" fillId="0" borderId="5" xfId="2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left" vertical="center"/>
    </xf>
    <xf numFmtId="0" fontId="5" fillId="0" borderId="16" xfId="0" applyFont="1" applyFill="1" applyBorder="1"/>
    <xf numFmtId="165" fontId="15" fillId="0" borderId="0" xfId="0" applyNumberFormat="1" applyFont="1" applyFill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5" fillId="0" borderId="15" xfId="0" applyFont="1" applyFill="1" applyBorder="1" applyAlignment="1">
      <alignment horizontal="center"/>
    </xf>
    <xf numFmtId="165" fontId="20" fillId="0" borderId="5" xfId="2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4" fillId="0" borderId="15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 wrapText="1"/>
    </xf>
    <xf numFmtId="0" fontId="0" fillId="2" borderId="0" xfId="0" applyFont="1" applyFill="1"/>
    <xf numFmtId="0" fontId="24" fillId="0" borderId="5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0" fillId="4" borderId="0" xfId="0" applyFont="1" applyFill="1"/>
    <xf numFmtId="0" fontId="0" fillId="0" borderId="0" xfId="0" applyFont="1" applyFill="1"/>
    <xf numFmtId="0" fontId="25" fillId="3" borderId="16" xfId="0" applyFont="1" applyFill="1" applyBorder="1"/>
    <xf numFmtId="2" fontId="17" fillId="0" borderId="5" xfId="3" applyNumberFormat="1" applyFont="1" applyFill="1" applyBorder="1" applyAlignment="1">
      <alignment horizontal="center" vertical="top"/>
    </xf>
    <xf numFmtId="165" fontId="20" fillId="5" borderId="13" xfId="2" applyNumberFormat="1" applyFont="1" applyFill="1" applyBorder="1" applyAlignment="1">
      <alignment horizontal="center" vertical="center"/>
    </xf>
    <xf numFmtId="165" fontId="18" fillId="0" borderId="5" xfId="2" applyNumberFormat="1" applyFont="1" applyFill="1" applyBorder="1" applyAlignment="1">
      <alignment horizontal="center" vertical="center"/>
    </xf>
    <xf numFmtId="165" fontId="8" fillId="0" borderId="5" xfId="0" applyNumberFormat="1" applyFont="1" applyFill="1" applyBorder="1" applyAlignment="1">
      <alignment horizontal="center" vertical="center"/>
    </xf>
    <xf numFmtId="165" fontId="8" fillId="0" borderId="13" xfId="0" applyNumberFormat="1" applyFont="1" applyFill="1" applyBorder="1" applyAlignment="1">
      <alignment horizontal="center" vertical="center"/>
    </xf>
    <xf numFmtId="165" fontId="18" fillId="0" borderId="13" xfId="2" applyNumberFormat="1" applyFont="1" applyFill="1" applyBorder="1" applyAlignment="1">
      <alignment horizontal="center" vertical="center"/>
    </xf>
    <xf numFmtId="0" fontId="2" fillId="4" borderId="0" xfId="0" applyFont="1" applyFill="1"/>
    <xf numFmtId="0" fontId="2" fillId="0" borderId="0" xfId="0" applyFont="1" applyFill="1"/>
    <xf numFmtId="165" fontId="26" fillId="0" borderId="5" xfId="1" applyNumberFormat="1" applyFont="1" applyFill="1" applyBorder="1" applyAlignment="1">
      <alignment horizontal="center" vertical="center"/>
    </xf>
    <xf numFmtId="2" fontId="17" fillId="0" borderId="5" xfId="3" applyNumberFormat="1" applyFont="1" applyFill="1" applyBorder="1" applyAlignment="1">
      <alignment horizontal="center" vertical="center"/>
    </xf>
    <xf numFmtId="0" fontId="0" fillId="8" borderId="0" xfId="0" applyFill="1"/>
    <xf numFmtId="0" fontId="14" fillId="2" borderId="17" xfId="0" applyFont="1" applyFill="1" applyBorder="1" applyAlignment="1">
      <alignment horizontal="center" vertical="center" wrapText="1"/>
    </xf>
    <xf numFmtId="0" fontId="0" fillId="7" borderId="0" xfId="0" applyFont="1" applyFill="1"/>
    <xf numFmtId="0" fontId="15" fillId="0" borderId="5" xfId="0" applyFont="1" applyFill="1" applyBorder="1"/>
    <xf numFmtId="0" fontId="2" fillId="2" borderId="0" xfId="0" applyFont="1" applyFill="1"/>
    <xf numFmtId="0" fontId="0" fillId="7" borderId="0" xfId="0" applyFill="1"/>
    <xf numFmtId="165" fontId="18" fillId="5" borderId="5" xfId="2" applyNumberFormat="1" applyFont="1" applyFill="1" applyBorder="1" applyAlignment="1">
      <alignment horizontal="center" vertical="center"/>
    </xf>
    <xf numFmtId="0" fontId="13" fillId="9" borderId="5" xfId="2" applyFont="1" applyFill="1" applyBorder="1" applyAlignment="1">
      <alignment horizontal="center" vertical="center"/>
    </xf>
    <xf numFmtId="0" fontId="13" fillId="5" borderId="0" xfId="2" applyFont="1" applyFill="1" applyBorder="1" applyAlignment="1">
      <alignment vertical="center"/>
    </xf>
    <xf numFmtId="49" fontId="15" fillId="5" borderId="5" xfId="0" applyNumberFormat="1" applyFont="1" applyFill="1" applyBorder="1" applyAlignment="1">
      <alignment horizontal="center"/>
    </xf>
    <xf numFmtId="164" fontId="13" fillId="0" borderId="5" xfId="2" applyNumberFormat="1" applyFont="1" applyFill="1" applyBorder="1" applyAlignment="1">
      <alignment horizontal="center" vertical="center"/>
    </xf>
    <xf numFmtId="164" fontId="13" fillId="5" borderId="4" xfId="2" applyNumberFormat="1" applyFont="1" applyFill="1" applyBorder="1" applyAlignment="1">
      <alignment horizontal="center" vertical="center"/>
    </xf>
    <xf numFmtId="0" fontId="13" fillId="6" borderId="4" xfId="2" applyFont="1" applyFill="1" applyBorder="1" applyAlignment="1">
      <alignment horizontal="center" vertical="center"/>
    </xf>
    <xf numFmtId="0" fontId="13" fillId="0" borderId="4" xfId="2" applyFont="1" applyFill="1" applyBorder="1" applyAlignment="1">
      <alignment horizontal="center" vertical="center"/>
    </xf>
    <xf numFmtId="165" fontId="13" fillId="5" borderId="4" xfId="2" applyNumberFormat="1" applyFont="1" applyFill="1" applyBorder="1" applyAlignment="1">
      <alignment horizontal="center" vertical="center"/>
    </xf>
    <xf numFmtId="165" fontId="13" fillId="0" borderId="4" xfId="2" applyNumberFormat="1" applyFont="1" applyFill="1" applyBorder="1" applyAlignment="1">
      <alignment horizontal="center" vertical="center"/>
    </xf>
    <xf numFmtId="49" fontId="13" fillId="5" borderId="4" xfId="2" applyNumberFormat="1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left" vertical="center"/>
    </xf>
    <xf numFmtId="165" fontId="13" fillId="5" borderId="11" xfId="2" applyNumberFormat="1" applyFont="1" applyFill="1" applyBorder="1" applyAlignment="1">
      <alignment horizontal="center" vertical="center"/>
    </xf>
    <xf numFmtId="165" fontId="13" fillId="0" borderId="11" xfId="2" applyNumberFormat="1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15" fillId="2" borderId="0" xfId="0" applyFont="1" applyFill="1"/>
    <xf numFmtId="0" fontId="18" fillId="5" borderId="6" xfId="2" applyFont="1" applyFill="1" applyBorder="1" applyAlignment="1">
      <alignment vertical="center"/>
    </xf>
    <xf numFmtId="0" fontId="8" fillId="5" borderId="7" xfId="0" applyFont="1" applyFill="1" applyBorder="1" applyAlignment="1">
      <alignment horizontal="left"/>
    </xf>
    <xf numFmtId="165" fontId="8" fillId="5" borderId="7" xfId="0" applyNumberFormat="1" applyFont="1" applyFill="1" applyBorder="1" applyAlignment="1">
      <alignment horizontal="center"/>
    </xf>
    <xf numFmtId="165" fontId="8" fillId="5" borderId="7" xfId="0" applyNumberFormat="1" applyFont="1" applyFill="1" applyBorder="1" applyAlignment="1">
      <alignment horizontal="center" vertical="center"/>
    </xf>
    <xf numFmtId="165" fontId="5" fillId="5" borderId="8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/>
    <xf numFmtId="165" fontId="27" fillId="2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 vertical="center"/>
    </xf>
    <xf numFmtId="0" fontId="4" fillId="0" borderId="0" xfId="0" applyFont="1" applyFill="1"/>
    <xf numFmtId="0" fontId="5" fillId="0" borderId="0" xfId="0" applyFont="1" applyFill="1"/>
    <xf numFmtId="0" fontId="10" fillId="7" borderId="7" xfId="2" applyFont="1" applyFill="1" applyBorder="1" applyAlignment="1">
      <alignment horizontal="center" vertical="center" wrapText="1"/>
    </xf>
    <xf numFmtId="10" fontId="10" fillId="7" borderId="7" xfId="2" applyNumberFormat="1" applyFont="1" applyFill="1" applyBorder="1" applyAlignment="1">
      <alignment horizontal="center" vertical="center" wrapText="1"/>
    </xf>
    <xf numFmtId="10" fontId="11" fillId="7" borderId="7" xfId="2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33" fillId="0" borderId="0" xfId="0" applyFont="1"/>
    <xf numFmtId="10" fontId="33" fillId="0" borderId="0" xfId="0" applyNumberFormat="1" applyFont="1"/>
    <xf numFmtId="0" fontId="34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2" fontId="0" fillId="0" borderId="0" xfId="0" applyNumberFormat="1"/>
  </cellXfs>
  <cellStyles count="16">
    <cellStyle name="Euro" xfId="5"/>
    <cellStyle name="Millares 2 2" xfId="6"/>
    <cellStyle name="Millares 2 3" xfId="7"/>
    <cellStyle name="Millares 4" xfId="8"/>
    <cellStyle name="Moneda" xfId="1" builtinId="4"/>
    <cellStyle name="Moneda 2" xfId="9"/>
    <cellStyle name="Normal" xfId="0" builtinId="0"/>
    <cellStyle name="Normal 2" xfId="2"/>
    <cellStyle name="Normal 2 2" xfId="10"/>
    <cellStyle name="Normal 2 2 2" xfId="11"/>
    <cellStyle name="Normal 2 3" xfId="12"/>
    <cellStyle name="Normal 3" xfId="4"/>
    <cellStyle name="Normal 4" xfId="13"/>
    <cellStyle name="Normal 5" xfId="14"/>
    <cellStyle name="Normal 6" xfId="15"/>
    <cellStyle name="Normal_16PFcattell95" xfId="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U275"/>
  <sheetViews>
    <sheetView topLeftCell="G1" zoomScale="110" zoomScaleNormal="110" workbookViewId="0">
      <pane ySplit="5" topLeftCell="A6" activePane="bottomLeft" state="frozen"/>
      <selection activeCell="S1" sqref="S1"/>
      <selection pane="bottomLeft" activeCell="D6" sqref="D6"/>
    </sheetView>
  </sheetViews>
  <sheetFormatPr baseColWidth="10" defaultRowHeight="15"/>
  <cols>
    <col min="1" max="1" width="3.85546875" style="2" customWidth="1"/>
    <col min="2" max="2" width="4.42578125" style="1" customWidth="1"/>
    <col min="3" max="3" width="33.85546875" style="1" customWidth="1"/>
    <col min="4" max="4" width="10.7109375" style="126" customWidth="1"/>
    <col min="5" max="5" width="15.28515625" style="126" customWidth="1"/>
    <col min="6" max="6" width="11" style="1" customWidth="1"/>
    <col min="7" max="7" width="9.42578125" style="1" customWidth="1"/>
    <col min="8" max="8" width="11" style="1" customWidth="1"/>
    <col min="9" max="9" width="8" style="1" customWidth="1"/>
    <col min="10" max="10" width="12.140625" style="1" customWidth="1"/>
    <col min="11" max="11" width="12.42578125" style="1" customWidth="1"/>
    <col min="12" max="12" width="9.28515625" style="1" customWidth="1"/>
    <col min="13" max="13" width="10.28515625" style="1" customWidth="1"/>
    <col min="14" max="16" width="9.28515625" style="1" customWidth="1"/>
    <col min="17" max="17" width="10.42578125" style="1" customWidth="1"/>
    <col min="18" max="20" width="12" style="1" customWidth="1"/>
    <col min="21" max="21" width="9.7109375" style="1" customWidth="1"/>
    <col min="22" max="22" width="10" style="1" customWidth="1"/>
    <col min="23" max="23" width="9.28515625" style="127" customWidth="1"/>
    <col min="24" max="24" width="9.28515625" style="1" customWidth="1"/>
    <col min="25" max="25" width="8.85546875" style="1" customWidth="1"/>
    <col min="26" max="26" width="9.5703125" style="1" customWidth="1"/>
    <col min="27" max="27" width="9.28515625" style="1" customWidth="1"/>
    <col min="28" max="28" width="7.5703125" style="1" customWidth="1"/>
    <col min="29" max="29" width="9.7109375" style="1" customWidth="1"/>
    <col min="30" max="30" width="12.85546875" style="1" customWidth="1"/>
    <col min="31" max="31" width="11.42578125" style="1" customWidth="1"/>
    <col min="32" max="32" width="11" style="1" customWidth="1"/>
    <col min="33" max="33" width="15.28515625" style="128" customWidth="1"/>
    <col min="34" max="34" width="6.42578125" style="129" customWidth="1"/>
    <col min="35" max="35" width="7.7109375" style="129" customWidth="1"/>
    <col min="36" max="36" width="11.42578125" style="5" customWidth="1"/>
    <col min="37" max="164" width="11.42578125" style="5"/>
    <col min="165" max="16384" width="11.42578125" style="1"/>
  </cols>
  <sheetData>
    <row r="1" spans="2:164" s="2" customFormat="1" ht="24.75">
      <c r="C1" s="133" t="s">
        <v>0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3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</row>
    <row r="2" spans="2:164" s="2" customFormat="1" ht="22.5" customHeight="1">
      <c r="C2" s="134" t="s">
        <v>1</v>
      </c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3"/>
      <c r="AH2" s="4"/>
      <c r="AI2" s="4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</row>
    <row r="3" spans="2:164" s="2" customFormat="1" ht="22.5" customHeight="1" thickBot="1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6"/>
      <c r="Y3" s="6"/>
      <c r="Z3" s="6"/>
      <c r="AA3" s="6"/>
      <c r="AB3" s="6"/>
      <c r="AC3" s="6"/>
      <c r="AD3" s="6"/>
      <c r="AE3" s="6"/>
      <c r="AF3" s="6"/>
      <c r="AG3" s="3"/>
      <c r="AH3" s="4"/>
      <c r="AI3" s="4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</row>
    <row r="4" spans="2:164" s="2" customFormat="1" ht="15.75" customHeight="1" thickBot="1">
      <c r="D4" s="8"/>
      <c r="E4" s="8"/>
      <c r="J4" s="135" t="s">
        <v>2</v>
      </c>
      <c r="K4" s="136"/>
      <c r="L4" s="136"/>
      <c r="M4" s="136"/>
      <c r="N4" s="136"/>
      <c r="O4" s="136"/>
      <c r="P4" s="136"/>
      <c r="Q4" s="136"/>
      <c r="R4" s="137"/>
      <c r="S4" s="135" t="s">
        <v>3</v>
      </c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7"/>
      <c r="AG4" s="3"/>
      <c r="AH4" s="4"/>
      <c r="AI4" s="4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</row>
    <row r="5" spans="2:164" ht="122.25" customHeight="1" thickBot="1">
      <c r="B5" s="9" t="s">
        <v>5</v>
      </c>
      <c r="C5" s="10" t="s">
        <v>4</v>
      </c>
      <c r="D5" s="11" t="s">
        <v>6</v>
      </c>
      <c r="E5" s="12" t="s">
        <v>7</v>
      </c>
      <c r="F5" s="13" t="s">
        <v>8</v>
      </c>
      <c r="G5" s="13" t="s">
        <v>9</v>
      </c>
      <c r="H5" s="13" t="s">
        <v>10</v>
      </c>
      <c r="I5" s="14" t="s">
        <v>11</v>
      </c>
      <c r="J5" s="130" t="s">
        <v>12</v>
      </c>
      <c r="K5" s="130" t="s">
        <v>13</v>
      </c>
      <c r="L5" s="130" t="s">
        <v>541</v>
      </c>
      <c r="M5" s="130" t="s">
        <v>14</v>
      </c>
      <c r="N5" s="130" t="s">
        <v>15</v>
      </c>
      <c r="O5" s="130" t="s">
        <v>491</v>
      </c>
      <c r="P5" s="130" t="s">
        <v>16</v>
      </c>
      <c r="Q5" s="130" t="s">
        <v>17</v>
      </c>
      <c r="R5" s="13" t="s">
        <v>18</v>
      </c>
      <c r="S5" s="131" t="s">
        <v>538</v>
      </c>
      <c r="T5" s="131" t="s">
        <v>19</v>
      </c>
      <c r="U5" s="132" t="s">
        <v>20</v>
      </c>
      <c r="V5" s="131" t="s">
        <v>21</v>
      </c>
      <c r="W5" s="131" t="s">
        <v>22</v>
      </c>
      <c r="X5" s="131" t="s">
        <v>23</v>
      </c>
      <c r="Y5" s="131" t="s">
        <v>24</v>
      </c>
      <c r="Z5" s="15" t="s">
        <v>25</v>
      </c>
      <c r="AA5" s="131" t="s">
        <v>492</v>
      </c>
      <c r="AB5" s="131" t="s">
        <v>26</v>
      </c>
      <c r="AC5" s="131" t="s">
        <v>27</v>
      </c>
      <c r="AD5" s="131" t="s">
        <v>28</v>
      </c>
      <c r="AE5" s="15" t="s">
        <v>29</v>
      </c>
      <c r="AF5" s="16" t="s">
        <v>493</v>
      </c>
      <c r="AG5" s="17" t="s">
        <v>30</v>
      </c>
      <c r="AH5" s="18" t="s">
        <v>31</v>
      </c>
      <c r="AI5" s="19"/>
    </row>
    <row r="6" spans="2:164" ht="20.100000000000001" customHeight="1">
      <c r="B6" s="21">
        <v>1</v>
      </c>
      <c r="C6" s="22" t="s">
        <v>32</v>
      </c>
      <c r="D6" s="20">
        <v>915808588</v>
      </c>
      <c r="E6" s="23" t="s">
        <v>33</v>
      </c>
      <c r="F6" s="25">
        <v>1300.8</v>
      </c>
      <c r="G6" s="26">
        <v>8.1300000000000008</v>
      </c>
      <c r="H6" s="24">
        <v>80</v>
      </c>
      <c r="I6" s="24">
        <v>0</v>
      </c>
      <c r="J6" s="27">
        <v>650.40000000000009</v>
      </c>
      <c r="K6" s="28"/>
      <c r="L6" s="29"/>
      <c r="M6" s="29"/>
      <c r="N6" s="29"/>
      <c r="O6" s="29"/>
      <c r="P6" s="29"/>
      <c r="Q6" s="30"/>
      <c r="R6" s="31">
        <v>650.40000000000009</v>
      </c>
      <c r="S6" s="31"/>
      <c r="T6" s="31"/>
      <c r="U6" s="31">
        <v>0</v>
      </c>
      <c r="V6" s="29"/>
      <c r="W6" s="32"/>
      <c r="X6" s="29"/>
      <c r="Y6" s="29"/>
      <c r="Z6" s="32"/>
      <c r="AA6" s="32"/>
      <c r="AB6" s="33"/>
      <c r="AC6" s="27"/>
      <c r="AD6" s="34"/>
      <c r="AE6" s="28">
        <v>0</v>
      </c>
      <c r="AF6" s="35">
        <v>650.40000000000009</v>
      </c>
      <c r="AG6" s="36"/>
      <c r="AH6" s="37" t="s">
        <v>34</v>
      </c>
      <c r="AI6" s="38"/>
      <c r="AJ6" s="39"/>
    </row>
    <row r="7" spans="2:164" ht="20.100000000000001" customHeight="1">
      <c r="B7" s="21">
        <v>2</v>
      </c>
      <c r="C7" s="41" t="s">
        <v>36</v>
      </c>
      <c r="D7" s="40" t="s">
        <v>35</v>
      </c>
      <c r="E7" s="23" t="s">
        <v>33</v>
      </c>
      <c r="F7" s="42">
        <v>407.47</v>
      </c>
      <c r="G7" s="43">
        <v>13</v>
      </c>
      <c r="H7" s="24">
        <v>80</v>
      </c>
      <c r="I7" s="24">
        <v>0</v>
      </c>
      <c r="J7" s="27">
        <v>1040</v>
      </c>
      <c r="K7" s="28"/>
      <c r="L7" s="29"/>
      <c r="M7" s="29"/>
      <c r="N7" s="29"/>
      <c r="O7" s="29"/>
      <c r="P7" s="29"/>
      <c r="Q7" s="30"/>
      <c r="R7" s="31">
        <v>1040</v>
      </c>
      <c r="S7" s="31"/>
      <c r="T7" s="31"/>
      <c r="U7" s="31">
        <v>0</v>
      </c>
      <c r="V7" s="29"/>
      <c r="W7" s="32"/>
      <c r="X7" s="29"/>
      <c r="Y7" s="31">
        <v>10</v>
      </c>
      <c r="Z7" s="28"/>
      <c r="AA7" s="32"/>
      <c r="AB7" s="29"/>
      <c r="AC7" s="32"/>
      <c r="AD7" s="28"/>
      <c r="AE7" s="28">
        <v>10</v>
      </c>
      <c r="AF7" s="35">
        <v>1030</v>
      </c>
      <c r="AG7" s="36"/>
      <c r="AH7" s="37" t="s">
        <v>34</v>
      </c>
      <c r="AI7" s="38"/>
      <c r="AJ7" s="39"/>
    </row>
    <row r="8" spans="2:164" ht="20.100000000000001" customHeight="1">
      <c r="B8" s="21">
        <v>3</v>
      </c>
      <c r="C8" s="41" t="s">
        <v>39</v>
      </c>
      <c r="D8" s="40" t="s">
        <v>37</v>
      </c>
      <c r="E8" s="23" t="s">
        <v>38</v>
      </c>
      <c r="F8" s="42">
        <v>5000</v>
      </c>
      <c r="G8" s="43">
        <v>10.56</v>
      </c>
      <c r="H8" s="24">
        <v>6</v>
      </c>
      <c r="I8" s="24">
        <v>0</v>
      </c>
      <c r="J8" s="27">
        <v>63.36</v>
      </c>
      <c r="K8" s="28"/>
      <c r="L8" s="29">
        <v>2500.08</v>
      </c>
      <c r="M8" s="29"/>
      <c r="N8" s="45">
        <v>600</v>
      </c>
      <c r="O8" s="29"/>
      <c r="P8" s="29"/>
      <c r="Q8" s="30"/>
      <c r="R8" s="31">
        <v>3163.44</v>
      </c>
      <c r="S8" s="31"/>
      <c r="T8" s="31"/>
      <c r="U8" s="31">
        <v>0</v>
      </c>
      <c r="V8" s="29"/>
      <c r="W8" s="32"/>
      <c r="X8" s="29"/>
      <c r="Y8" s="31">
        <v>10</v>
      </c>
      <c r="Z8" s="28"/>
      <c r="AA8" s="32"/>
      <c r="AB8" s="29"/>
      <c r="AC8" s="32">
        <v>262.17500000000001</v>
      </c>
      <c r="AD8" s="28"/>
      <c r="AE8" s="28">
        <v>272.17500000000001</v>
      </c>
      <c r="AF8" s="35">
        <v>2891.2649999999999</v>
      </c>
      <c r="AG8" s="36"/>
      <c r="AH8" s="37" t="s">
        <v>34</v>
      </c>
      <c r="AI8" s="38"/>
      <c r="AJ8" s="39"/>
    </row>
    <row r="9" spans="2:164" ht="20.100000000000001" customHeight="1">
      <c r="B9" s="21">
        <v>4</v>
      </c>
      <c r="C9" s="41" t="s">
        <v>41</v>
      </c>
      <c r="D9" s="40" t="s">
        <v>40</v>
      </c>
      <c r="E9" s="23" t="s">
        <v>42</v>
      </c>
      <c r="F9" s="42">
        <v>407.47</v>
      </c>
      <c r="G9" s="43">
        <v>14.63</v>
      </c>
      <c r="H9" s="24">
        <v>40</v>
      </c>
      <c r="I9" s="24">
        <v>0</v>
      </c>
      <c r="J9" s="27">
        <v>585.20000000000005</v>
      </c>
      <c r="K9" s="28"/>
      <c r="L9" s="29"/>
      <c r="M9" s="29"/>
      <c r="N9" s="29"/>
      <c r="O9" s="29"/>
      <c r="P9" s="29"/>
      <c r="Q9" s="30"/>
      <c r="R9" s="31">
        <v>585.20000000000005</v>
      </c>
      <c r="S9" s="31"/>
      <c r="T9" s="31"/>
      <c r="U9" s="31">
        <v>0</v>
      </c>
      <c r="V9" s="29"/>
      <c r="W9" s="32"/>
      <c r="X9" s="29"/>
      <c r="Y9" s="31">
        <v>10</v>
      </c>
      <c r="Z9" s="28"/>
      <c r="AA9" s="32"/>
      <c r="AB9" s="29"/>
      <c r="AC9" s="32"/>
      <c r="AD9" s="28"/>
      <c r="AE9" s="28">
        <v>10</v>
      </c>
      <c r="AF9" s="35">
        <v>575.20000000000005</v>
      </c>
      <c r="AG9" s="36"/>
      <c r="AH9" s="37" t="s">
        <v>34</v>
      </c>
      <c r="AI9" s="38"/>
      <c r="AJ9" s="39"/>
    </row>
    <row r="10" spans="2:164" ht="20.100000000000001" customHeight="1">
      <c r="B10" s="21">
        <v>5</v>
      </c>
      <c r="C10" s="46" t="s">
        <v>44</v>
      </c>
      <c r="D10" s="40" t="s">
        <v>43</v>
      </c>
      <c r="E10" s="23" t="s">
        <v>38</v>
      </c>
      <c r="F10" s="42">
        <v>407.47</v>
      </c>
      <c r="G10" s="43">
        <v>13.81</v>
      </c>
      <c r="H10" s="24">
        <v>80</v>
      </c>
      <c r="I10" s="24">
        <v>0</v>
      </c>
      <c r="J10" s="27">
        <v>1104.8</v>
      </c>
      <c r="K10" s="28"/>
      <c r="L10" s="29"/>
      <c r="M10" s="45"/>
      <c r="N10" s="29"/>
      <c r="O10" s="29"/>
      <c r="P10" s="29"/>
      <c r="Q10" s="30"/>
      <c r="R10" s="31">
        <v>1104.8</v>
      </c>
      <c r="S10" s="31"/>
      <c r="T10" s="31"/>
      <c r="U10" s="31">
        <v>0</v>
      </c>
      <c r="V10" s="29"/>
      <c r="W10" s="32"/>
      <c r="X10" s="29"/>
      <c r="Y10" s="31">
        <v>10</v>
      </c>
      <c r="Z10" s="47"/>
      <c r="AA10" s="32"/>
      <c r="AB10" s="29"/>
      <c r="AC10" s="32">
        <v>72.56</v>
      </c>
      <c r="AD10" s="28"/>
      <c r="AE10" s="28">
        <v>82.56</v>
      </c>
      <c r="AF10" s="35">
        <v>1022.24</v>
      </c>
      <c r="AG10" s="36"/>
      <c r="AH10" s="37" t="s">
        <v>34</v>
      </c>
      <c r="AI10" s="38"/>
      <c r="AJ10" s="39"/>
    </row>
    <row r="11" spans="2:164" ht="20.100000000000001" customHeight="1">
      <c r="B11" s="21">
        <v>6</v>
      </c>
      <c r="C11" s="41" t="s">
        <v>47</v>
      </c>
      <c r="D11" s="40" t="s">
        <v>45</v>
      </c>
      <c r="E11" s="23" t="s">
        <v>46</v>
      </c>
      <c r="F11" s="42">
        <v>407.47</v>
      </c>
      <c r="G11" s="43">
        <v>12.19</v>
      </c>
      <c r="H11" s="24">
        <v>80</v>
      </c>
      <c r="I11" s="24">
        <v>0</v>
      </c>
      <c r="J11" s="27">
        <v>975.19999999999993</v>
      </c>
      <c r="K11" s="28"/>
      <c r="L11" s="29"/>
      <c r="M11" s="45"/>
      <c r="N11" s="45">
        <v>309.75</v>
      </c>
      <c r="O11" s="29"/>
      <c r="P11" s="29"/>
      <c r="Q11" s="30"/>
      <c r="R11" s="31">
        <v>1284.9499999999998</v>
      </c>
      <c r="S11" s="31"/>
      <c r="T11" s="31"/>
      <c r="U11" s="31">
        <v>0</v>
      </c>
      <c r="V11" s="29"/>
      <c r="W11" s="32"/>
      <c r="X11" s="27"/>
      <c r="Y11" s="31">
        <v>10</v>
      </c>
      <c r="Z11" s="28"/>
      <c r="AA11" s="32"/>
      <c r="AB11" s="29"/>
      <c r="AC11" s="32"/>
      <c r="AD11" s="28"/>
      <c r="AE11" s="28">
        <v>10</v>
      </c>
      <c r="AF11" s="35">
        <v>1274.9499999999998</v>
      </c>
      <c r="AG11" s="36"/>
      <c r="AH11" s="37" t="s">
        <v>34</v>
      </c>
      <c r="AI11" s="38"/>
      <c r="AJ11" s="39"/>
    </row>
    <row r="12" spans="2:164" ht="20.100000000000001" customHeight="1">
      <c r="B12" s="21">
        <v>7</v>
      </c>
      <c r="C12" s="22" t="s">
        <v>48</v>
      </c>
      <c r="D12" s="20">
        <v>915093629</v>
      </c>
      <c r="E12" s="23" t="s">
        <v>49</v>
      </c>
      <c r="F12" s="25">
        <v>1300.8</v>
      </c>
      <c r="G12" s="26">
        <v>8.1300000000000008</v>
      </c>
      <c r="H12" s="24">
        <v>80</v>
      </c>
      <c r="I12" s="24">
        <v>3</v>
      </c>
      <c r="J12" s="27">
        <v>650.40000000000009</v>
      </c>
      <c r="K12" s="28"/>
      <c r="L12" s="29"/>
      <c r="M12" s="29"/>
      <c r="N12" s="29"/>
      <c r="O12" s="29"/>
      <c r="P12" s="29"/>
      <c r="Q12" s="30"/>
      <c r="R12" s="31">
        <v>650.40000000000009</v>
      </c>
      <c r="S12" s="31"/>
      <c r="T12" s="31"/>
      <c r="U12" s="31">
        <v>24.39</v>
      </c>
      <c r="V12" s="29"/>
      <c r="W12" s="31"/>
      <c r="X12" s="29"/>
      <c r="Y12" s="29"/>
      <c r="Z12" s="32"/>
      <c r="AA12" s="32"/>
      <c r="AB12" s="33"/>
      <c r="AC12" s="27"/>
      <c r="AD12" s="34"/>
      <c r="AE12" s="28">
        <v>24.39</v>
      </c>
      <c r="AF12" s="35">
        <v>626.0100000000001</v>
      </c>
      <c r="AG12" s="36"/>
      <c r="AH12" s="37" t="s">
        <v>34</v>
      </c>
      <c r="AI12" s="38"/>
      <c r="AJ12" s="39"/>
    </row>
    <row r="13" spans="2:164" ht="20.100000000000001" customHeight="1">
      <c r="B13" s="21">
        <v>8</v>
      </c>
      <c r="C13" s="41" t="s">
        <v>51</v>
      </c>
      <c r="D13" s="40" t="s">
        <v>50</v>
      </c>
      <c r="E13" s="23" t="s">
        <v>38</v>
      </c>
      <c r="F13" s="42">
        <v>407.47</v>
      </c>
      <c r="G13" s="43">
        <v>9.75</v>
      </c>
      <c r="H13" s="24">
        <v>40</v>
      </c>
      <c r="I13" s="24">
        <v>0</v>
      </c>
      <c r="J13" s="27">
        <v>390</v>
      </c>
      <c r="K13" s="28"/>
      <c r="L13" s="29"/>
      <c r="M13" s="45"/>
      <c r="N13" s="29"/>
      <c r="O13" s="29"/>
      <c r="P13" s="29"/>
      <c r="Q13" s="30"/>
      <c r="R13" s="31">
        <v>390</v>
      </c>
      <c r="S13" s="31"/>
      <c r="T13" s="31"/>
      <c r="U13" s="31">
        <v>0</v>
      </c>
      <c r="V13" s="29"/>
      <c r="W13" s="32"/>
      <c r="X13" s="29"/>
      <c r="Y13" s="31">
        <v>10</v>
      </c>
      <c r="Z13" s="28"/>
      <c r="AA13" s="32"/>
      <c r="AB13" s="29"/>
      <c r="AC13" s="32"/>
      <c r="AD13" s="28"/>
      <c r="AE13" s="28">
        <v>10</v>
      </c>
      <c r="AF13" s="35">
        <v>380</v>
      </c>
      <c r="AG13" s="36"/>
      <c r="AH13" s="37" t="s">
        <v>34</v>
      </c>
      <c r="AI13" s="38"/>
      <c r="AJ13" s="39"/>
    </row>
    <row r="14" spans="2:164" ht="20.100000000000001" customHeight="1">
      <c r="B14" s="21">
        <v>9</v>
      </c>
      <c r="C14" s="41" t="s">
        <v>53</v>
      </c>
      <c r="D14" s="40" t="s">
        <v>52</v>
      </c>
      <c r="E14" s="23" t="s">
        <v>54</v>
      </c>
      <c r="F14" s="42">
        <v>1300.8</v>
      </c>
      <c r="G14" s="43">
        <v>8.1300000000000008</v>
      </c>
      <c r="H14" s="24">
        <v>80</v>
      </c>
      <c r="I14" s="24">
        <v>0</v>
      </c>
      <c r="J14" s="27">
        <v>650.40000000000009</v>
      </c>
      <c r="K14" s="28"/>
      <c r="L14" s="29"/>
      <c r="M14" s="29"/>
      <c r="N14" s="29"/>
      <c r="O14" s="29"/>
      <c r="P14" s="29"/>
      <c r="Q14" s="30"/>
      <c r="R14" s="31">
        <v>650.40000000000009</v>
      </c>
      <c r="S14" s="31"/>
      <c r="T14" s="31"/>
      <c r="U14" s="31">
        <v>0</v>
      </c>
      <c r="V14" s="29"/>
      <c r="W14" s="31"/>
      <c r="X14" s="29"/>
      <c r="Y14" s="29"/>
      <c r="Z14" s="32"/>
      <c r="AA14" s="32"/>
      <c r="AB14" s="29"/>
      <c r="AC14" s="32"/>
      <c r="AD14" s="28"/>
      <c r="AE14" s="28">
        <v>0</v>
      </c>
      <c r="AF14" s="35">
        <v>650.40000000000009</v>
      </c>
      <c r="AG14" s="36"/>
      <c r="AH14" s="37" t="s">
        <v>34</v>
      </c>
      <c r="AI14" s="38"/>
      <c r="AJ14" s="39"/>
    </row>
    <row r="15" spans="2:164" ht="20.100000000000001" customHeight="1">
      <c r="B15" s="21">
        <v>10</v>
      </c>
      <c r="C15" s="41" t="s">
        <v>55</v>
      </c>
      <c r="D15" s="20">
        <v>908226731</v>
      </c>
      <c r="E15" s="23" t="s">
        <v>56</v>
      </c>
      <c r="F15" s="42">
        <v>585.36</v>
      </c>
      <c r="G15" s="48">
        <v>8.1300000000000008</v>
      </c>
      <c r="H15" s="24">
        <v>36</v>
      </c>
      <c r="I15" s="24">
        <v>0</v>
      </c>
      <c r="J15" s="27">
        <v>292.68</v>
      </c>
      <c r="K15" s="28"/>
      <c r="L15" s="29"/>
      <c r="M15" s="29"/>
      <c r="N15" s="29"/>
      <c r="O15" s="29"/>
      <c r="P15" s="29"/>
      <c r="Q15" s="30"/>
      <c r="R15" s="31">
        <v>292.68</v>
      </c>
      <c r="S15" s="31"/>
      <c r="T15" s="31"/>
      <c r="U15" s="31">
        <v>0</v>
      </c>
      <c r="V15" s="29"/>
      <c r="W15" s="32"/>
      <c r="X15" s="29"/>
      <c r="Y15" s="29"/>
      <c r="Z15" s="32"/>
      <c r="AA15" s="32"/>
      <c r="AB15" s="29"/>
      <c r="AC15" s="32"/>
      <c r="AD15" s="28"/>
      <c r="AE15" s="28">
        <v>0</v>
      </c>
      <c r="AF15" s="35">
        <v>292.68</v>
      </c>
      <c r="AG15" s="36"/>
      <c r="AH15" s="37" t="s">
        <v>34</v>
      </c>
      <c r="AI15" s="38"/>
      <c r="AJ15" s="39"/>
    </row>
    <row r="16" spans="2:164" ht="20.100000000000001" customHeight="1">
      <c r="B16" s="21">
        <v>11</v>
      </c>
      <c r="C16" s="41" t="s">
        <v>59</v>
      </c>
      <c r="D16" s="40" t="s">
        <v>57</v>
      </c>
      <c r="E16" s="23" t="s">
        <v>58</v>
      </c>
      <c r="F16" s="42">
        <v>407.47</v>
      </c>
      <c r="G16" s="43">
        <v>13.81</v>
      </c>
      <c r="H16" s="24">
        <v>36</v>
      </c>
      <c r="I16" s="24">
        <v>0</v>
      </c>
      <c r="J16" s="27">
        <v>497.16</v>
      </c>
      <c r="K16" s="28"/>
      <c r="L16" s="29"/>
      <c r="M16" s="29"/>
      <c r="N16" s="29"/>
      <c r="O16" s="29"/>
      <c r="P16" s="29"/>
      <c r="Q16" s="30"/>
      <c r="R16" s="31">
        <v>497.16</v>
      </c>
      <c r="S16" s="31"/>
      <c r="T16" s="31"/>
      <c r="U16" s="31">
        <v>0</v>
      </c>
      <c r="V16" s="29"/>
      <c r="W16" s="32"/>
      <c r="X16" s="29"/>
      <c r="Y16" s="31">
        <v>10</v>
      </c>
      <c r="Z16" s="32"/>
      <c r="AA16" s="32"/>
      <c r="AB16" s="29"/>
      <c r="AC16" s="32">
        <v>17.664999999999999</v>
      </c>
      <c r="AD16" s="28"/>
      <c r="AE16" s="28">
        <v>27.664999999999999</v>
      </c>
      <c r="AF16" s="35">
        <v>469.495</v>
      </c>
      <c r="AG16" s="36"/>
      <c r="AH16" s="37" t="s">
        <v>34</v>
      </c>
      <c r="AI16" s="38"/>
      <c r="AJ16" s="39"/>
    </row>
    <row r="17" spans="2:36" ht="20.100000000000001" customHeight="1">
      <c r="B17" s="21">
        <v>12</v>
      </c>
      <c r="C17" s="41" t="s">
        <v>61</v>
      </c>
      <c r="D17" s="40" t="s">
        <v>60</v>
      </c>
      <c r="E17" s="23" t="s">
        <v>62</v>
      </c>
      <c r="F17" s="42">
        <v>455.28</v>
      </c>
      <c r="G17" s="43">
        <v>8.1300000000000008</v>
      </c>
      <c r="H17" s="24">
        <v>33</v>
      </c>
      <c r="I17" s="24">
        <v>0</v>
      </c>
      <c r="J17" s="27">
        <v>268.29000000000002</v>
      </c>
      <c r="K17" s="28"/>
      <c r="L17" s="29"/>
      <c r="M17" s="29"/>
      <c r="N17" s="29"/>
      <c r="O17" s="29"/>
      <c r="P17" s="29"/>
      <c r="Q17" s="30"/>
      <c r="R17" s="31">
        <v>268.29000000000002</v>
      </c>
      <c r="S17" s="31"/>
      <c r="T17" s="31"/>
      <c r="U17" s="31">
        <v>0</v>
      </c>
      <c r="V17" s="29"/>
      <c r="W17" s="32"/>
      <c r="X17" s="29"/>
      <c r="Y17" s="29"/>
      <c r="Z17" s="32"/>
      <c r="AA17" s="32"/>
      <c r="AB17" s="29"/>
      <c r="AC17" s="32"/>
      <c r="AD17" s="28"/>
      <c r="AE17" s="28">
        <v>0</v>
      </c>
      <c r="AF17" s="35">
        <v>268.29000000000002</v>
      </c>
      <c r="AG17" s="36"/>
      <c r="AH17" s="37" t="s">
        <v>34</v>
      </c>
      <c r="AI17" s="38"/>
      <c r="AJ17" s="39"/>
    </row>
    <row r="18" spans="2:36" ht="20.100000000000001" customHeight="1">
      <c r="B18" s="21">
        <v>13</v>
      </c>
      <c r="C18" s="41" t="s">
        <v>63</v>
      </c>
      <c r="D18" s="20">
        <v>909548786</v>
      </c>
      <c r="E18" s="23" t="s">
        <v>38</v>
      </c>
      <c r="F18" s="42">
        <v>520.32000000000005</v>
      </c>
      <c r="G18" s="48">
        <v>8.1300000000000008</v>
      </c>
      <c r="H18" s="24">
        <v>32</v>
      </c>
      <c r="I18" s="24">
        <v>0</v>
      </c>
      <c r="J18" s="27">
        <v>260.16000000000003</v>
      </c>
      <c r="K18" s="28"/>
      <c r="L18" s="29"/>
      <c r="M18" s="29"/>
      <c r="N18" s="29"/>
      <c r="O18" s="29"/>
      <c r="P18" s="29"/>
      <c r="Q18" s="30"/>
      <c r="R18" s="31">
        <v>260.16000000000003</v>
      </c>
      <c r="S18" s="31"/>
      <c r="T18" s="31"/>
      <c r="U18" s="31">
        <v>0</v>
      </c>
      <c r="V18" s="29"/>
      <c r="W18" s="32"/>
      <c r="X18" s="29"/>
      <c r="Y18" s="29"/>
      <c r="Z18" s="32"/>
      <c r="AA18" s="32"/>
      <c r="AB18" s="29"/>
      <c r="AC18" s="32"/>
      <c r="AD18" s="28"/>
      <c r="AE18" s="28">
        <v>0</v>
      </c>
      <c r="AF18" s="35">
        <v>260.16000000000003</v>
      </c>
      <c r="AG18" s="36"/>
      <c r="AH18" s="37" t="s">
        <v>34</v>
      </c>
      <c r="AI18" s="38"/>
      <c r="AJ18" s="39"/>
    </row>
    <row r="19" spans="2:36" ht="20.100000000000001" customHeight="1">
      <c r="B19" s="21">
        <v>14</v>
      </c>
      <c r="C19" s="41" t="s">
        <v>65</v>
      </c>
      <c r="D19" s="44" t="s">
        <v>64</v>
      </c>
      <c r="E19" s="23" t="s">
        <v>56</v>
      </c>
      <c r="F19" s="42">
        <v>407.47</v>
      </c>
      <c r="G19" s="48">
        <v>16.25</v>
      </c>
      <c r="H19" s="24">
        <v>32</v>
      </c>
      <c r="I19" s="24">
        <v>0</v>
      </c>
      <c r="J19" s="27">
        <v>520</v>
      </c>
      <c r="K19" s="28"/>
      <c r="L19" s="29"/>
      <c r="M19" s="45"/>
      <c r="N19" s="29"/>
      <c r="O19" s="29"/>
      <c r="P19" s="29"/>
      <c r="Q19" s="30"/>
      <c r="R19" s="31">
        <v>520</v>
      </c>
      <c r="S19" s="31"/>
      <c r="T19" s="31"/>
      <c r="U19" s="31">
        <v>0</v>
      </c>
      <c r="V19" s="29"/>
      <c r="W19" s="32"/>
      <c r="X19" s="29"/>
      <c r="Y19" s="31">
        <v>10</v>
      </c>
      <c r="Z19" s="28"/>
      <c r="AA19" s="32"/>
      <c r="AB19" s="29"/>
      <c r="AC19" s="32">
        <v>50.784999999999997</v>
      </c>
      <c r="AD19" s="28"/>
      <c r="AE19" s="28">
        <v>60.784999999999997</v>
      </c>
      <c r="AF19" s="35">
        <v>459.21500000000003</v>
      </c>
      <c r="AG19" s="36"/>
      <c r="AH19" s="37" t="s">
        <v>34</v>
      </c>
      <c r="AI19" s="38"/>
      <c r="AJ19" s="39"/>
    </row>
    <row r="20" spans="2:36" ht="20.100000000000001" customHeight="1">
      <c r="B20" s="21">
        <v>15</v>
      </c>
      <c r="C20" s="41" t="s">
        <v>66</v>
      </c>
      <c r="D20" s="20">
        <v>920869542</v>
      </c>
      <c r="E20" s="23" t="s">
        <v>33</v>
      </c>
      <c r="F20" s="42">
        <v>552.84</v>
      </c>
      <c r="G20" s="48">
        <v>8.1300000000000008</v>
      </c>
      <c r="H20" s="24">
        <v>34</v>
      </c>
      <c r="I20" s="24">
        <v>2</v>
      </c>
      <c r="J20" s="27">
        <v>276.42</v>
      </c>
      <c r="K20" s="28"/>
      <c r="L20" s="29"/>
      <c r="M20" s="29"/>
      <c r="N20" s="29"/>
      <c r="O20" s="29"/>
      <c r="P20" s="29"/>
      <c r="Q20" s="30"/>
      <c r="R20" s="31">
        <v>276.42</v>
      </c>
      <c r="S20" s="31"/>
      <c r="T20" s="31"/>
      <c r="U20" s="31">
        <v>16.260000000000002</v>
      </c>
      <c r="V20" s="29"/>
      <c r="W20" s="32"/>
      <c r="X20" s="29"/>
      <c r="Y20" s="29"/>
      <c r="Z20" s="32"/>
      <c r="AA20" s="32"/>
      <c r="AB20" s="29"/>
      <c r="AC20" s="32"/>
      <c r="AD20" s="28"/>
      <c r="AE20" s="28">
        <v>16.260000000000002</v>
      </c>
      <c r="AF20" s="35">
        <v>260.16000000000003</v>
      </c>
      <c r="AG20" s="36"/>
      <c r="AH20" s="37" t="s">
        <v>34</v>
      </c>
      <c r="AI20" s="38"/>
      <c r="AJ20" s="39"/>
    </row>
    <row r="21" spans="2:36" ht="20.100000000000001" customHeight="1">
      <c r="B21" s="21">
        <v>16</v>
      </c>
      <c r="C21" s="41" t="s">
        <v>68</v>
      </c>
      <c r="D21" s="44" t="s">
        <v>67</v>
      </c>
      <c r="E21" s="23" t="s">
        <v>56</v>
      </c>
      <c r="F21" s="42">
        <v>407.47</v>
      </c>
      <c r="G21" s="48">
        <v>9.75</v>
      </c>
      <c r="H21" s="24">
        <v>80</v>
      </c>
      <c r="I21" s="24">
        <v>0</v>
      </c>
      <c r="J21" s="27">
        <v>780</v>
      </c>
      <c r="K21" s="28"/>
      <c r="L21" s="29"/>
      <c r="M21" s="29"/>
      <c r="N21" s="29"/>
      <c r="O21" s="29"/>
      <c r="P21" s="29"/>
      <c r="Q21" s="30"/>
      <c r="R21" s="31">
        <v>780</v>
      </c>
      <c r="S21" s="31"/>
      <c r="T21" s="31"/>
      <c r="U21" s="31">
        <v>0</v>
      </c>
      <c r="V21" s="29"/>
      <c r="W21" s="32"/>
      <c r="X21" s="29"/>
      <c r="Y21" s="31">
        <v>10</v>
      </c>
      <c r="Z21" s="28"/>
      <c r="AA21" s="32"/>
      <c r="AB21" s="29"/>
      <c r="AC21" s="32"/>
      <c r="AD21" s="28"/>
      <c r="AE21" s="28">
        <v>10</v>
      </c>
      <c r="AF21" s="35">
        <v>770</v>
      </c>
      <c r="AG21" s="36"/>
      <c r="AH21" s="37" t="s">
        <v>34</v>
      </c>
      <c r="AI21" s="38"/>
      <c r="AJ21" s="39"/>
    </row>
    <row r="22" spans="2:36" ht="20.100000000000001" customHeight="1">
      <c r="B22" s="21">
        <v>18</v>
      </c>
      <c r="C22" s="41" t="s">
        <v>70</v>
      </c>
      <c r="D22" s="44" t="s">
        <v>69</v>
      </c>
      <c r="E22" s="23" t="s">
        <v>42</v>
      </c>
      <c r="F22" s="42">
        <v>407.47</v>
      </c>
      <c r="G22" s="48">
        <v>12.19</v>
      </c>
      <c r="H22" s="24">
        <v>80</v>
      </c>
      <c r="I22" s="24">
        <v>1</v>
      </c>
      <c r="J22" s="27">
        <v>975.19999999999993</v>
      </c>
      <c r="K22" s="28"/>
      <c r="L22" s="29"/>
      <c r="M22" s="45"/>
      <c r="N22" s="45">
        <v>309.75</v>
      </c>
      <c r="O22" s="29"/>
      <c r="P22" s="29"/>
      <c r="Q22" s="30"/>
      <c r="R22" s="31">
        <v>1284.9499999999998</v>
      </c>
      <c r="S22" s="31"/>
      <c r="T22" s="31"/>
      <c r="U22" s="31">
        <v>12.19</v>
      </c>
      <c r="V22" s="29"/>
      <c r="W22" s="31"/>
      <c r="X22" s="27"/>
      <c r="Y22" s="31">
        <v>10</v>
      </c>
      <c r="Z22" s="28"/>
      <c r="AA22" s="32"/>
      <c r="AB22" s="29"/>
      <c r="AC22" s="32"/>
      <c r="AD22" s="28"/>
      <c r="AE22" s="28">
        <v>22.189999999999998</v>
      </c>
      <c r="AF22" s="35">
        <v>1262.7599999999998</v>
      </c>
      <c r="AG22" s="36"/>
      <c r="AH22" s="37" t="s">
        <v>34</v>
      </c>
      <c r="AI22" s="38"/>
      <c r="AJ22" s="39"/>
    </row>
    <row r="23" spans="2:36" ht="20.100000000000001" customHeight="1">
      <c r="B23" s="21">
        <v>19</v>
      </c>
      <c r="C23" s="46" t="s">
        <v>72</v>
      </c>
      <c r="D23" s="44" t="s">
        <v>71</v>
      </c>
      <c r="E23" s="23" t="s">
        <v>73</v>
      </c>
      <c r="F23" s="42">
        <v>407.47</v>
      </c>
      <c r="G23" s="48">
        <v>12.19</v>
      </c>
      <c r="H23" s="24">
        <v>38</v>
      </c>
      <c r="I23" s="24">
        <v>0</v>
      </c>
      <c r="J23" s="27">
        <v>463.21999999999997</v>
      </c>
      <c r="K23" s="28"/>
      <c r="L23" s="29"/>
      <c r="M23" s="29"/>
      <c r="N23" s="29"/>
      <c r="O23" s="29"/>
      <c r="P23" s="29"/>
      <c r="Q23" s="30"/>
      <c r="R23" s="31">
        <v>463.21999999999997</v>
      </c>
      <c r="S23" s="31"/>
      <c r="T23" s="31"/>
      <c r="U23" s="31">
        <v>0</v>
      </c>
      <c r="V23" s="29"/>
      <c r="W23" s="31"/>
      <c r="X23" s="29"/>
      <c r="Y23" s="31">
        <v>10</v>
      </c>
      <c r="Z23" s="28"/>
      <c r="AA23" s="32"/>
      <c r="AB23" s="29"/>
      <c r="AC23" s="32"/>
      <c r="AD23" s="28"/>
      <c r="AE23" s="28">
        <v>10</v>
      </c>
      <c r="AF23" s="35">
        <v>453.21999999999997</v>
      </c>
      <c r="AG23" s="36"/>
      <c r="AH23" s="37" t="s">
        <v>34</v>
      </c>
      <c r="AI23" s="38"/>
      <c r="AJ23" s="39"/>
    </row>
    <row r="24" spans="2:36" ht="20.100000000000001" customHeight="1">
      <c r="B24" s="21">
        <v>20</v>
      </c>
      <c r="C24" s="46" t="s">
        <v>75</v>
      </c>
      <c r="D24" s="44" t="s">
        <v>74</v>
      </c>
      <c r="E24" s="23" t="s">
        <v>73</v>
      </c>
      <c r="F24" s="42">
        <v>407.47</v>
      </c>
      <c r="G24" s="48">
        <v>13</v>
      </c>
      <c r="H24" s="24">
        <v>40</v>
      </c>
      <c r="I24" s="24">
        <v>0</v>
      </c>
      <c r="J24" s="27">
        <v>520</v>
      </c>
      <c r="K24" s="28"/>
      <c r="L24" s="29"/>
      <c r="M24" s="29"/>
      <c r="N24" s="29"/>
      <c r="O24" s="29"/>
      <c r="P24" s="29"/>
      <c r="Q24" s="30"/>
      <c r="R24" s="31">
        <v>520</v>
      </c>
      <c r="S24" s="31"/>
      <c r="T24" s="31"/>
      <c r="U24" s="31">
        <v>0</v>
      </c>
      <c r="V24" s="29"/>
      <c r="W24" s="31"/>
      <c r="X24" s="29"/>
      <c r="Y24" s="31">
        <v>10</v>
      </c>
      <c r="Z24" s="28"/>
      <c r="AA24" s="32"/>
      <c r="AB24" s="29"/>
      <c r="AC24" s="32"/>
      <c r="AD24" s="28"/>
      <c r="AE24" s="28">
        <v>10</v>
      </c>
      <c r="AF24" s="35">
        <v>510</v>
      </c>
      <c r="AG24" s="36"/>
      <c r="AH24" s="37" t="s">
        <v>34</v>
      </c>
      <c r="AI24" s="38"/>
      <c r="AJ24" s="39"/>
    </row>
    <row r="25" spans="2:36" ht="20.100000000000001" customHeight="1">
      <c r="B25" s="21">
        <v>21</v>
      </c>
      <c r="C25" s="41" t="s">
        <v>77</v>
      </c>
      <c r="D25" s="44" t="s">
        <v>76</v>
      </c>
      <c r="E25" s="23" t="s">
        <v>46</v>
      </c>
      <c r="F25" s="42">
        <v>407.47</v>
      </c>
      <c r="G25" s="48">
        <v>14.63</v>
      </c>
      <c r="H25" s="24">
        <v>80</v>
      </c>
      <c r="I25" s="24">
        <v>0</v>
      </c>
      <c r="J25" s="27">
        <v>1170.4000000000001</v>
      </c>
      <c r="K25" s="28"/>
      <c r="L25" s="29"/>
      <c r="M25" s="29"/>
      <c r="N25" s="29"/>
      <c r="O25" s="29"/>
      <c r="P25" s="29"/>
      <c r="Q25" s="30"/>
      <c r="R25" s="31">
        <v>1170.4000000000001</v>
      </c>
      <c r="S25" s="31"/>
      <c r="T25" s="31"/>
      <c r="U25" s="31">
        <v>0</v>
      </c>
      <c r="V25" s="29"/>
      <c r="W25" s="31"/>
      <c r="X25" s="29"/>
      <c r="Y25" s="31">
        <v>10</v>
      </c>
      <c r="Z25" s="28"/>
      <c r="AA25" s="32"/>
      <c r="AB25" s="29"/>
      <c r="AC25" s="32"/>
      <c r="AD25" s="28"/>
      <c r="AE25" s="28">
        <v>10</v>
      </c>
      <c r="AF25" s="35">
        <v>1160.4000000000001</v>
      </c>
      <c r="AG25" s="36"/>
      <c r="AH25" s="37" t="s">
        <v>34</v>
      </c>
      <c r="AI25" s="38"/>
      <c r="AJ25" s="39"/>
    </row>
    <row r="26" spans="2:36" ht="20.100000000000001" customHeight="1">
      <c r="B26" s="21">
        <v>23</v>
      </c>
      <c r="C26" s="41" t="s">
        <v>79</v>
      </c>
      <c r="D26" s="44" t="s">
        <v>78</v>
      </c>
      <c r="E26" s="23" t="s">
        <v>54</v>
      </c>
      <c r="F26" s="42">
        <v>407.47</v>
      </c>
      <c r="G26" s="48">
        <v>13</v>
      </c>
      <c r="H26" s="24">
        <v>40</v>
      </c>
      <c r="I26" s="24">
        <v>0</v>
      </c>
      <c r="J26" s="27">
        <v>520</v>
      </c>
      <c r="K26" s="28"/>
      <c r="L26" s="29"/>
      <c r="M26" s="29"/>
      <c r="N26" s="29"/>
      <c r="O26" s="29"/>
      <c r="P26" s="29"/>
      <c r="Q26" s="30"/>
      <c r="R26" s="31">
        <v>520</v>
      </c>
      <c r="S26" s="31"/>
      <c r="T26" s="31"/>
      <c r="U26" s="31">
        <v>0</v>
      </c>
      <c r="V26" s="29"/>
      <c r="W26" s="31"/>
      <c r="X26" s="29"/>
      <c r="Y26" s="31">
        <v>10</v>
      </c>
      <c r="Z26" s="28"/>
      <c r="AA26" s="32"/>
      <c r="AB26" s="29"/>
      <c r="AC26" s="32">
        <v>10.715</v>
      </c>
      <c r="AD26" s="28"/>
      <c r="AE26" s="28">
        <v>20.715</v>
      </c>
      <c r="AF26" s="35">
        <v>499.28500000000003</v>
      </c>
      <c r="AG26" s="36"/>
      <c r="AH26" s="37" t="s">
        <v>34</v>
      </c>
      <c r="AI26" s="38"/>
      <c r="AJ26" s="39"/>
    </row>
    <row r="27" spans="2:36" ht="20.100000000000001" customHeight="1">
      <c r="B27" s="21">
        <v>24</v>
      </c>
      <c r="C27" s="41" t="s">
        <v>81</v>
      </c>
      <c r="D27" s="44" t="s">
        <v>80</v>
      </c>
      <c r="E27" s="23" t="s">
        <v>46</v>
      </c>
      <c r="F27" s="42">
        <v>407.47</v>
      </c>
      <c r="G27" s="48">
        <v>13.81</v>
      </c>
      <c r="H27" s="24">
        <v>80</v>
      </c>
      <c r="I27" s="24">
        <v>0</v>
      </c>
      <c r="J27" s="27">
        <v>1104.8</v>
      </c>
      <c r="K27" s="28"/>
      <c r="L27" s="29"/>
      <c r="M27" s="29"/>
      <c r="N27" s="29"/>
      <c r="O27" s="29"/>
      <c r="P27" s="29"/>
      <c r="Q27" s="30"/>
      <c r="R27" s="31">
        <v>1104.8</v>
      </c>
      <c r="S27" s="31"/>
      <c r="T27" s="31"/>
      <c r="U27" s="31">
        <v>0</v>
      </c>
      <c r="V27" s="29"/>
      <c r="W27" s="31"/>
      <c r="X27" s="29"/>
      <c r="Y27" s="31">
        <v>10</v>
      </c>
      <c r="Z27" s="28"/>
      <c r="AA27" s="32"/>
      <c r="AB27" s="29"/>
      <c r="AC27" s="49">
        <v>17.664999999999999</v>
      </c>
      <c r="AD27" s="28"/>
      <c r="AE27" s="28">
        <v>27.664999999999999</v>
      </c>
      <c r="AF27" s="35">
        <v>1077.135</v>
      </c>
      <c r="AG27" s="36"/>
      <c r="AH27" s="37" t="s">
        <v>34</v>
      </c>
      <c r="AI27" s="38"/>
      <c r="AJ27" s="39"/>
    </row>
    <row r="28" spans="2:36" ht="20.100000000000001" customHeight="1">
      <c r="B28" s="21">
        <v>25</v>
      </c>
      <c r="C28" s="41" t="s">
        <v>82</v>
      </c>
      <c r="D28" s="20">
        <v>909591208</v>
      </c>
      <c r="E28" s="23" t="s">
        <v>56</v>
      </c>
      <c r="F28" s="42">
        <v>1300.8</v>
      </c>
      <c r="G28" s="48">
        <v>8.1300000000000008</v>
      </c>
      <c r="H28" s="24">
        <v>80</v>
      </c>
      <c r="I28" s="24">
        <v>4</v>
      </c>
      <c r="J28" s="27">
        <v>650.40000000000009</v>
      </c>
      <c r="K28" s="28"/>
      <c r="L28" s="29"/>
      <c r="M28" s="29"/>
      <c r="N28" s="29"/>
      <c r="O28" s="29"/>
      <c r="P28" s="29"/>
      <c r="Q28" s="30"/>
      <c r="R28" s="31">
        <v>650.40000000000009</v>
      </c>
      <c r="S28" s="31"/>
      <c r="T28" s="31"/>
      <c r="U28" s="31">
        <v>32.520000000000003</v>
      </c>
      <c r="V28" s="29"/>
      <c r="W28" s="31"/>
      <c r="X28" s="29"/>
      <c r="Y28" s="29"/>
      <c r="Z28" s="32"/>
      <c r="AA28" s="32"/>
      <c r="AB28" s="29"/>
      <c r="AC28" s="32"/>
      <c r="AD28" s="28"/>
      <c r="AE28" s="28">
        <v>32.520000000000003</v>
      </c>
      <c r="AF28" s="35">
        <v>617.88000000000011</v>
      </c>
      <c r="AG28" s="36"/>
      <c r="AH28" s="37" t="s">
        <v>34</v>
      </c>
      <c r="AI28" s="38"/>
      <c r="AJ28" s="39"/>
    </row>
    <row r="29" spans="2:36" ht="20.100000000000001" customHeight="1">
      <c r="B29" s="21">
        <v>26</v>
      </c>
      <c r="C29" s="41" t="s">
        <v>85</v>
      </c>
      <c r="D29" s="44" t="s">
        <v>83</v>
      </c>
      <c r="E29" s="23" t="s">
        <v>84</v>
      </c>
      <c r="F29" s="42">
        <v>407.47</v>
      </c>
      <c r="G29" s="48">
        <v>8.94</v>
      </c>
      <c r="H29" s="24">
        <v>80</v>
      </c>
      <c r="I29" s="24">
        <v>0</v>
      </c>
      <c r="J29" s="27">
        <v>715.19999999999993</v>
      </c>
      <c r="K29" s="28"/>
      <c r="L29" s="29"/>
      <c r="M29" s="29"/>
      <c r="N29" s="29"/>
      <c r="O29" s="29"/>
      <c r="P29" s="29"/>
      <c r="Q29" s="30"/>
      <c r="R29" s="31">
        <v>715.19999999999993</v>
      </c>
      <c r="S29" s="31"/>
      <c r="T29" s="31"/>
      <c r="U29" s="31">
        <v>0</v>
      </c>
      <c r="V29" s="29"/>
      <c r="W29" s="31"/>
      <c r="X29" s="29"/>
      <c r="Y29" s="31">
        <v>10</v>
      </c>
      <c r="Z29" s="28"/>
      <c r="AA29" s="32"/>
      <c r="AB29" s="29"/>
      <c r="AC29" s="32"/>
      <c r="AD29" s="28"/>
      <c r="AE29" s="28">
        <v>10</v>
      </c>
      <c r="AF29" s="35">
        <v>705.19999999999993</v>
      </c>
      <c r="AG29" s="36"/>
      <c r="AH29" s="37" t="s">
        <v>34</v>
      </c>
      <c r="AI29" s="38"/>
      <c r="AJ29" s="39"/>
    </row>
    <row r="30" spans="2:36" ht="20.100000000000001" customHeight="1">
      <c r="B30" s="21">
        <v>27</v>
      </c>
      <c r="C30" s="41" t="s">
        <v>87</v>
      </c>
      <c r="D30" s="44" t="s">
        <v>86</v>
      </c>
      <c r="E30" s="23" t="s">
        <v>88</v>
      </c>
      <c r="F30" s="42">
        <v>407.47</v>
      </c>
      <c r="G30" s="48">
        <v>14.63</v>
      </c>
      <c r="H30" s="24">
        <v>40</v>
      </c>
      <c r="I30" s="24">
        <v>0</v>
      </c>
      <c r="J30" s="27">
        <v>585.20000000000005</v>
      </c>
      <c r="K30" s="28"/>
      <c r="L30" s="50"/>
      <c r="M30" s="50"/>
      <c r="N30" s="50"/>
      <c r="O30" s="50"/>
      <c r="P30" s="50"/>
      <c r="Q30" s="30"/>
      <c r="R30" s="31">
        <v>585.20000000000005</v>
      </c>
      <c r="S30" s="31"/>
      <c r="T30" s="31"/>
      <c r="U30" s="31">
        <v>0</v>
      </c>
      <c r="V30" s="29"/>
      <c r="W30" s="31"/>
      <c r="X30" s="29"/>
      <c r="Y30" s="31">
        <v>10</v>
      </c>
      <c r="Z30" s="28"/>
      <c r="AA30" s="32"/>
      <c r="AB30" s="29"/>
      <c r="AC30" s="32"/>
      <c r="AD30" s="28"/>
      <c r="AE30" s="28">
        <v>10</v>
      </c>
      <c r="AF30" s="35">
        <v>575.20000000000005</v>
      </c>
      <c r="AG30" s="36"/>
      <c r="AH30" s="37" t="s">
        <v>34</v>
      </c>
      <c r="AI30" s="38"/>
      <c r="AJ30" s="39"/>
    </row>
    <row r="31" spans="2:36" ht="20.100000000000001" customHeight="1">
      <c r="B31" s="21">
        <v>28</v>
      </c>
      <c r="C31" s="41" t="s">
        <v>90</v>
      </c>
      <c r="D31" s="51" t="s">
        <v>89</v>
      </c>
      <c r="E31" s="23" t="s">
        <v>91</v>
      </c>
      <c r="F31" s="42">
        <v>455.28</v>
      </c>
      <c r="G31" s="48">
        <v>8.1300000000000008</v>
      </c>
      <c r="H31" s="24">
        <v>28</v>
      </c>
      <c r="I31" s="24">
        <v>0</v>
      </c>
      <c r="J31" s="27">
        <v>227.64000000000001</v>
      </c>
      <c r="K31" s="28"/>
      <c r="L31" s="50"/>
      <c r="M31" s="50"/>
      <c r="N31" s="50"/>
      <c r="O31" s="50"/>
      <c r="P31" s="50"/>
      <c r="Q31" s="30"/>
      <c r="R31" s="31">
        <v>227.64000000000001</v>
      </c>
      <c r="S31" s="31"/>
      <c r="T31" s="31"/>
      <c r="U31" s="31">
        <v>0</v>
      </c>
      <c r="V31" s="29"/>
      <c r="W31" s="31"/>
      <c r="X31" s="29"/>
      <c r="Y31" s="29"/>
      <c r="Z31" s="32"/>
      <c r="AA31" s="32"/>
      <c r="AB31" s="29"/>
      <c r="AC31" s="32"/>
      <c r="AD31" s="28"/>
      <c r="AE31" s="28">
        <v>0</v>
      </c>
      <c r="AF31" s="35">
        <v>227.64000000000001</v>
      </c>
      <c r="AG31" s="36"/>
      <c r="AH31" s="37" t="s">
        <v>34</v>
      </c>
      <c r="AI31" s="38"/>
      <c r="AJ31" s="39"/>
    </row>
    <row r="32" spans="2:36" ht="20.100000000000001" customHeight="1">
      <c r="B32" s="21">
        <v>29</v>
      </c>
      <c r="C32" s="41" t="s">
        <v>92</v>
      </c>
      <c r="D32" s="20">
        <v>909935041</v>
      </c>
      <c r="E32" s="23" t="s">
        <v>46</v>
      </c>
      <c r="F32" s="42">
        <v>520.32000000000005</v>
      </c>
      <c r="G32" s="48">
        <v>8.1300000000000008</v>
      </c>
      <c r="H32" s="24">
        <v>32</v>
      </c>
      <c r="I32" s="24">
        <v>0</v>
      </c>
      <c r="J32" s="27">
        <v>260.16000000000003</v>
      </c>
      <c r="K32" s="28"/>
      <c r="L32" s="29"/>
      <c r="M32" s="29"/>
      <c r="N32" s="29"/>
      <c r="O32" s="29"/>
      <c r="P32" s="29"/>
      <c r="Q32" s="30"/>
      <c r="R32" s="31">
        <v>260.16000000000003</v>
      </c>
      <c r="S32" s="31"/>
      <c r="T32" s="31"/>
      <c r="U32" s="31">
        <v>0</v>
      </c>
      <c r="V32" s="29"/>
      <c r="W32" s="31"/>
      <c r="X32" s="29"/>
      <c r="Y32" s="29"/>
      <c r="Z32" s="32"/>
      <c r="AA32" s="32"/>
      <c r="AB32" s="29"/>
      <c r="AC32" s="32"/>
      <c r="AD32" s="28"/>
      <c r="AE32" s="28">
        <v>0</v>
      </c>
      <c r="AF32" s="35">
        <v>260.16000000000003</v>
      </c>
      <c r="AG32" s="36"/>
      <c r="AH32" s="37" t="s">
        <v>34</v>
      </c>
      <c r="AI32" s="38"/>
      <c r="AJ32" s="39"/>
    </row>
    <row r="33" spans="1:164" ht="20.100000000000001" customHeight="1">
      <c r="B33" s="21">
        <v>30</v>
      </c>
      <c r="C33" s="41" t="s">
        <v>94</v>
      </c>
      <c r="D33" s="44" t="s">
        <v>93</v>
      </c>
      <c r="E33" s="23" t="s">
        <v>56</v>
      </c>
      <c r="F33" s="42">
        <v>407.47</v>
      </c>
      <c r="G33" s="48">
        <v>12.19</v>
      </c>
      <c r="H33" s="24">
        <v>32</v>
      </c>
      <c r="I33" s="24">
        <v>0</v>
      </c>
      <c r="J33" s="27">
        <v>390.08</v>
      </c>
      <c r="K33" s="28"/>
      <c r="L33" s="29"/>
      <c r="M33" s="29"/>
      <c r="N33" s="29"/>
      <c r="O33" s="29"/>
      <c r="P33" s="29"/>
      <c r="Q33" s="30"/>
      <c r="R33" s="31">
        <v>390.08</v>
      </c>
      <c r="S33" s="31"/>
      <c r="T33" s="31"/>
      <c r="U33" s="31">
        <v>0</v>
      </c>
      <c r="V33" s="29"/>
      <c r="W33" s="31"/>
      <c r="X33" s="29"/>
      <c r="Y33" s="31">
        <v>10</v>
      </c>
      <c r="Z33" s="28">
        <v>62.75</v>
      </c>
      <c r="AA33" s="32"/>
      <c r="AB33" s="29"/>
      <c r="AC33" s="32"/>
      <c r="AD33" s="28"/>
      <c r="AE33" s="28">
        <v>72.75</v>
      </c>
      <c r="AF33" s="35">
        <v>317.33</v>
      </c>
      <c r="AG33" s="36"/>
      <c r="AH33" s="37" t="s">
        <v>34</v>
      </c>
      <c r="AI33" s="38"/>
      <c r="AJ33" s="39"/>
    </row>
    <row r="34" spans="1:164" s="64" customFormat="1" ht="20.100000000000001" customHeight="1">
      <c r="A34" s="53"/>
      <c r="B34" s="21">
        <v>31</v>
      </c>
      <c r="C34" s="54" t="s">
        <v>96</v>
      </c>
      <c r="D34" s="52" t="s">
        <v>95</v>
      </c>
      <c r="E34" s="55" t="s">
        <v>97</v>
      </c>
      <c r="F34" s="56">
        <v>407.47</v>
      </c>
      <c r="G34" s="57">
        <v>10.56</v>
      </c>
      <c r="H34" s="24">
        <v>80</v>
      </c>
      <c r="I34" s="24">
        <v>0</v>
      </c>
      <c r="J34" s="27">
        <v>844.80000000000007</v>
      </c>
      <c r="K34" s="28"/>
      <c r="L34" s="58"/>
      <c r="M34" s="59"/>
      <c r="N34" s="29"/>
      <c r="O34" s="58"/>
      <c r="P34" s="58"/>
      <c r="Q34" s="30"/>
      <c r="R34" s="31">
        <v>844.80000000000007</v>
      </c>
      <c r="S34" s="31"/>
      <c r="T34" s="31"/>
      <c r="U34" s="31">
        <v>0</v>
      </c>
      <c r="V34" s="58"/>
      <c r="W34" s="31"/>
      <c r="X34" s="58"/>
      <c r="Y34" s="31">
        <v>10</v>
      </c>
      <c r="Z34" s="60"/>
      <c r="AA34" s="61"/>
      <c r="AB34" s="58"/>
      <c r="AC34" s="61"/>
      <c r="AD34" s="60"/>
      <c r="AE34" s="28">
        <v>10</v>
      </c>
      <c r="AF34" s="35">
        <v>834.80000000000007</v>
      </c>
      <c r="AG34" s="62"/>
      <c r="AH34" s="37" t="s">
        <v>34</v>
      </c>
      <c r="AI34" s="38"/>
      <c r="AJ34" s="39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/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/>
      <c r="FD34" s="63"/>
      <c r="FE34" s="63"/>
      <c r="FF34" s="63"/>
      <c r="FG34" s="63"/>
      <c r="FH34" s="63"/>
    </row>
    <row r="35" spans="1:164" s="64" customFormat="1" ht="20.100000000000001" customHeight="1">
      <c r="B35" s="21">
        <v>32</v>
      </c>
      <c r="C35" s="65" t="s">
        <v>98</v>
      </c>
      <c r="D35" s="57">
        <v>1802260529</v>
      </c>
      <c r="E35" s="66" t="s">
        <v>42</v>
      </c>
      <c r="F35" s="56">
        <v>487.8</v>
      </c>
      <c r="G35" s="57">
        <v>8.1300000000000008</v>
      </c>
      <c r="H35" s="24">
        <v>30</v>
      </c>
      <c r="I35" s="24">
        <v>2</v>
      </c>
      <c r="J35" s="27">
        <v>243.90000000000003</v>
      </c>
      <c r="K35" s="28"/>
      <c r="L35" s="61"/>
      <c r="M35" s="61"/>
      <c r="N35" s="32"/>
      <c r="O35" s="61"/>
      <c r="P35" s="61"/>
      <c r="Q35" s="30"/>
      <c r="R35" s="31">
        <v>243.90000000000003</v>
      </c>
      <c r="S35" s="31"/>
      <c r="T35" s="31"/>
      <c r="U35" s="31">
        <v>16.260000000000002</v>
      </c>
      <c r="V35" s="61"/>
      <c r="W35" s="31"/>
      <c r="X35" s="61"/>
      <c r="Y35" s="60"/>
      <c r="Z35" s="60"/>
      <c r="AA35" s="61"/>
      <c r="AB35" s="61"/>
      <c r="AC35" s="61"/>
      <c r="AD35" s="60"/>
      <c r="AE35" s="28">
        <v>16.260000000000002</v>
      </c>
      <c r="AF35" s="35">
        <v>227.64000000000004</v>
      </c>
      <c r="AG35" s="62"/>
      <c r="AH35" s="37" t="s">
        <v>99</v>
      </c>
      <c r="AI35" s="38"/>
      <c r="AJ35" s="39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Q35" s="63"/>
      <c r="DR35" s="63"/>
      <c r="DS35" s="63"/>
      <c r="DT35" s="63"/>
      <c r="DU35" s="63"/>
      <c r="DV35" s="63"/>
      <c r="DW35" s="63"/>
      <c r="DX35" s="63"/>
      <c r="DY35" s="63"/>
      <c r="DZ35" s="63"/>
      <c r="EA35" s="63"/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/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/>
      <c r="FD35" s="63"/>
      <c r="FE35" s="63"/>
      <c r="FF35" s="63"/>
      <c r="FG35" s="63"/>
      <c r="FH35" s="63"/>
    </row>
    <row r="36" spans="1:164" ht="20.100000000000001" customHeight="1">
      <c r="B36" s="21">
        <v>33</v>
      </c>
      <c r="C36" s="41" t="s">
        <v>101</v>
      </c>
      <c r="D36" s="44" t="s">
        <v>100</v>
      </c>
      <c r="E36" s="23" t="s">
        <v>42</v>
      </c>
      <c r="F36" s="42">
        <v>407.47</v>
      </c>
      <c r="G36" s="48">
        <v>13.81</v>
      </c>
      <c r="H36" s="24">
        <v>80</v>
      </c>
      <c r="I36" s="24">
        <v>4</v>
      </c>
      <c r="J36" s="27">
        <v>1104.8</v>
      </c>
      <c r="K36" s="28"/>
      <c r="L36" s="29"/>
      <c r="M36" s="29"/>
      <c r="N36" s="29"/>
      <c r="O36" s="29"/>
      <c r="P36" s="29"/>
      <c r="Q36" s="30"/>
      <c r="R36" s="31">
        <v>1104.8</v>
      </c>
      <c r="S36" s="31"/>
      <c r="T36" s="31"/>
      <c r="U36" s="31">
        <v>55.24</v>
      </c>
      <c r="V36" s="29"/>
      <c r="W36" s="31"/>
      <c r="X36" s="29"/>
      <c r="Y36" s="31">
        <v>10</v>
      </c>
      <c r="Z36" s="28"/>
      <c r="AA36" s="32"/>
      <c r="AB36" s="29"/>
      <c r="AC36" s="32"/>
      <c r="AD36" s="28">
        <v>13.89</v>
      </c>
      <c r="AE36" s="28">
        <v>79.13000000000001</v>
      </c>
      <c r="AF36" s="35">
        <v>1025.6699999999998</v>
      </c>
      <c r="AG36" s="36"/>
      <c r="AH36" s="37" t="s">
        <v>34</v>
      </c>
      <c r="AI36" s="38"/>
      <c r="AJ36" s="39"/>
    </row>
    <row r="37" spans="1:164" ht="20.100000000000001" customHeight="1">
      <c r="B37" s="21">
        <v>34</v>
      </c>
      <c r="C37" s="41" t="s">
        <v>103</v>
      </c>
      <c r="D37" s="44" t="s">
        <v>102</v>
      </c>
      <c r="E37" s="23" t="s">
        <v>91</v>
      </c>
      <c r="F37" s="42">
        <v>1300.8</v>
      </c>
      <c r="G37" s="48">
        <v>8.1300000000000008</v>
      </c>
      <c r="H37" s="24">
        <v>80</v>
      </c>
      <c r="I37" s="24">
        <v>7</v>
      </c>
      <c r="J37" s="27">
        <v>650.40000000000009</v>
      </c>
      <c r="K37" s="28"/>
      <c r="L37" s="29"/>
      <c r="M37" s="29"/>
      <c r="N37" s="29"/>
      <c r="O37" s="29"/>
      <c r="P37" s="29"/>
      <c r="Q37" s="30"/>
      <c r="R37" s="31">
        <v>650.40000000000009</v>
      </c>
      <c r="S37" s="31"/>
      <c r="T37" s="31"/>
      <c r="U37" s="31">
        <v>56.910000000000004</v>
      </c>
      <c r="V37" s="29"/>
      <c r="W37" s="31"/>
      <c r="X37" s="29"/>
      <c r="Y37" s="29"/>
      <c r="Z37" s="32"/>
      <c r="AA37" s="32"/>
      <c r="AB37" s="29"/>
      <c r="AC37" s="32"/>
      <c r="AD37" s="28"/>
      <c r="AE37" s="28">
        <v>56.910000000000004</v>
      </c>
      <c r="AF37" s="35">
        <v>593.49000000000012</v>
      </c>
      <c r="AG37" s="36"/>
      <c r="AH37" s="37" t="s">
        <v>34</v>
      </c>
      <c r="AI37" s="38"/>
      <c r="AJ37" s="39"/>
    </row>
    <row r="38" spans="1:164" ht="20.100000000000001" customHeight="1">
      <c r="A38" s="1"/>
      <c r="B38" s="21">
        <v>35</v>
      </c>
      <c r="C38" s="67" t="s">
        <v>105</v>
      </c>
      <c r="D38" s="68" t="s">
        <v>104</v>
      </c>
      <c r="E38" s="69" t="s">
        <v>54</v>
      </c>
      <c r="F38" s="42">
        <v>195.12</v>
      </c>
      <c r="G38" s="48">
        <v>8.1300000000000008</v>
      </c>
      <c r="H38" s="24">
        <v>12</v>
      </c>
      <c r="I38" s="24">
        <v>0</v>
      </c>
      <c r="J38" s="27">
        <v>97.56</v>
      </c>
      <c r="K38" s="28"/>
      <c r="L38" s="32"/>
      <c r="M38" s="32"/>
      <c r="N38" s="32"/>
      <c r="O38" s="32"/>
      <c r="P38" s="32"/>
      <c r="Q38" s="30"/>
      <c r="R38" s="31">
        <v>97.56</v>
      </c>
      <c r="S38" s="31"/>
      <c r="T38" s="31"/>
      <c r="U38" s="31">
        <v>0</v>
      </c>
      <c r="V38" s="32"/>
      <c r="W38" s="31"/>
      <c r="X38" s="32"/>
      <c r="Y38" s="28"/>
      <c r="Z38" s="28"/>
      <c r="AA38" s="32"/>
      <c r="AB38" s="32"/>
      <c r="AC38" s="32"/>
      <c r="AD38" s="28"/>
      <c r="AE38" s="28">
        <v>0</v>
      </c>
      <c r="AF38" s="35">
        <v>97.56</v>
      </c>
      <c r="AG38" s="36"/>
      <c r="AH38" s="37" t="s">
        <v>99</v>
      </c>
      <c r="AI38" s="70"/>
      <c r="AJ38" s="39"/>
    </row>
    <row r="39" spans="1:164" ht="20.100000000000001" customHeight="1">
      <c r="B39" s="21">
        <v>36</v>
      </c>
      <c r="C39" s="41" t="s">
        <v>107</v>
      </c>
      <c r="D39" s="44" t="s">
        <v>106</v>
      </c>
      <c r="E39" s="23" t="s">
        <v>91</v>
      </c>
      <c r="F39" s="42">
        <v>407.47</v>
      </c>
      <c r="G39" s="48">
        <v>16.25</v>
      </c>
      <c r="H39" s="24">
        <v>80</v>
      </c>
      <c r="I39" s="24">
        <v>0</v>
      </c>
      <c r="J39" s="27">
        <v>1300</v>
      </c>
      <c r="K39" s="28"/>
      <c r="L39" s="29"/>
      <c r="M39" s="29"/>
      <c r="N39" s="45">
        <v>309.75</v>
      </c>
      <c r="O39" s="29"/>
      <c r="P39" s="29"/>
      <c r="Q39" s="30"/>
      <c r="R39" s="31">
        <v>1609.75</v>
      </c>
      <c r="S39" s="31"/>
      <c r="T39" s="31"/>
      <c r="U39" s="31">
        <v>0</v>
      </c>
      <c r="V39" s="29"/>
      <c r="W39" s="31"/>
      <c r="X39" s="29"/>
      <c r="Y39" s="31">
        <v>10</v>
      </c>
      <c r="Z39" s="28"/>
      <c r="AA39" s="32"/>
      <c r="AB39" s="29"/>
      <c r="AC39" s="32"/>
      <c r="AD39" s="28"/>
      <c r="AE39" s="28">
        <v>10</v>
      </c>
      <c r="AF39" s="35">
        <v>1599.75</v>
      </c>
      <c r="AG39" s="36"/>
      <c r="AH39" s="37" t="s">
        <v>34</v>
      </c>
      <c r="AI39" s="38"/>
      <c r="AJ39" s="39"/>
    </row>
    <row r="40" spans="1:164" ht="20.100000000000001" customHeight="1">
      <c r="B40" s="21">
        <v>37</v>
      </c>
      <c r="C40" s="41" t="s">
        <v>109</v>
      </c>
      <c r="D40" s="44" t="s">
        <v>108</v>
      </c>
      <c r="E40" s="23" t="s">
        <v>58</v>
      </c>
      <c r="F40" s="42">
        <v>407.47</v>
      </c>
      <c r="G40" s="48">
        <v>14.63</v>
      </c>
      <c r="H40" s="24">
        <v>80</v>
      </c>
      <c r="I40" s="24">
        <v>0</v>
      </c>
      <c r="J40" s="27">
        <v>1170.4000000000001</v>
      </c>
      <c r="K40" s="28"/>
      <c r="L40" s="29"/>
      <c r="M40" s="29"/>
      <c r="N40" s="29"/>
      <c r="O40" s="29"/>
      <c r="P40" s="29"/>
      <c r="Q40" s="30"/>
      <c r="R40" s="31">
        <v>1170.4000000000001</v>
      </c>
      <c r="S40" s="31"/>
      <c r="T40" s="31"/>
      <c r="U40" s="31">
        <v>0</v>
      </c>
      <c r="V40" s="29">
        <v>702.24</v>
      </c>
      <c r="W40" s="31"/>
      <c r="X40" s="29"/>
      <c r="Y40" s="31">
        <v>10</v>
      </c>
      <c r="Z40" s="28"/>
      <c r="AA40" s="32"/>
      <c r="AB40" s="29"/>
      <c r="AC40" s="32"/>
      <c r="AD40" s="28"/>
      <c r="AE40" s="28">
        <v>712.24</v>
      </c>
      <c r="AF40" s="35">
        <v>458.16000000000008</v>
      </c>
      <c r="AG40" s="36" t="s">
        <v>110</v>
      </c>
      <c r="AH40" s="37" t="s">
        <v>34</v>
      </c>
      <c r="AI40" s="38"/>
      <c r="AJ40" s="39"/>
    </row>
    <row r="41" spans="1:164" ht="20.100000000000001" customHeight="1">
      <c r="B41" s="21">
        <v>38</v>
      </c>
      <c r="C41" s="41" t="s">
        <v>112</v>
      </c>
      <c r="D41" s="44" t="s">
        <v>111</v>
      </c>
      <c r="E41" s="23" t="s">
        <v>56</v>
      </c>
      <c r="F41" s="42">
        <v>407.47</v>
      </c>
      <c r="G41" s="48">
        <v>13.81</v>
      </c>
      <c r="H41" s="24">
        <v>80</v>
      </c>
      <c r="I41" s="24">
        <v>0</v>
      </c>
      <c r="J41" s="27">
        <v>1104.8</v>
      </c>
      <c r="K41" s="28"/>
      <c r="L41" s="29"/>
      <c r="M41" s="29"/>
      <c r="N41" s="29"/>
      <c r="O41" s="29"/>
      <c r="P41" s="29"/>
      <c r="Q41" s="30"/>
      <c r="R41" s="31">
        <v>1104.8</v>
      </c>
      <c r="S41" s="31"/>
      <c r="T41" s="31"/>
      <c r="U41" s="31">
        <v>0</v>
      </c>
      <c r="V41" s="29"/>
      <c r="W41" s="31"/>
      <c r="X41" s="29"/>
      <c r="Y41" s="31">
        <v>10</v>
      </c>
      <c r="Z41" s="28"/>
      <c r="AA41" s="32"/>
      <c r="AB41" s="29"/>
      <c r="AC41" s="32"/>
      <c r="AD41" s="28"/>
      <c r="AE41" s="28">
        <v>10</v>
      </c>
      <c r="AF41" s="35">
        <v>1094.8</v>
      </c>
      <c r="AG41" s="36"/>
      <c r="AH41" s="37" t="s">
        <v>34</v>
      </c>
      <c r="AI41" s="38"/>
      <c r="AJ41" s="39"/>
    </row>
    <row r="42" spans="1:164" ht="20.100000000000001" customHeight="1">
      <c r="B42" s="21">
        <v>39</v>
      </c>
      <c r="C42" s="41" t="s">
        <v>114</v>
      </c>
      <c r="D42" s="44" t="s">
        <v>113</v>
      </c>
      <c r="E42" s="23" t="s">
        <v>62</v>
      </c>
      <c r="F42" s="42">
        <v>407.47</v>
      </c>
      <c r="G42" s="48">
        <v>14.63</v>
      </c>
      <c r="H42" s="24">
        <v>80</v>
      </c>
      <c r="I42" s="24">
        <v>0</v>
      </c>
      <c r="J42" s="27">
        <v>1170.4000000000001</v>
      </c>
      <c r="K42" s="28"/>
      <c r="L42" s="29"/>
      <c r="M42" s="29"/>
      <c r="N42" s="45">
        <v>309.75</v>
      </c>
      <c r="O42" s="29"/>
      <c r="P42" s="29"/>
      <c r="Q42" s="30"/>
      <c r="R42" s="31">
        <v>1480.15</v>
      </c>
      <c r="S42" s="31"/>
      <c r="T42" s="31"/>
      <c r="U42" s="31">
        <v>0</v>
      </c>
      <c r="V42" s="71"/>
      <c r="W42" s="31"/>
      <c r="X42" s="29"/>
      <c r="Y42" s="31">
        <v>10</v>
      </c>
      <c r="Z42" s="28"/>
      <c r="AA42" s="32"/>
      <c r="AB42" s="29"/>
      <c r="AC42" s="32"/>
      <c r="AD42" s="28"/>
      <c r="AE42" s="28">
        <v>10</v>
      </c>
      <c r="AF42" s="35">
        <v>1470.15</v>
      </c>
      <c r="AG42" s="72"/>
      <c r="AH42" s="37" t="s">
        <v>34</v>
      </c>
      <c r="AI42" s="38"/>
      <c r="AJ42" s="39"/>
    </row>
    <row r="43" spans="1:164" ht="20.100000000000001" customHeight="1">
      <c r="B43" s="21">
        <v>40</v>
      </c>
      <c r="C43" s="46" t="s">
        <v>116</v>
      </c>
      <c r="D43" s="44" t="s">
        <v>115</v>
      </c>
      <c r="E43" s="23" t="s">
        <v>58</v>
      </c>
      <c r="F43" s="42">
        <v>407.47</v>
      </c>
      <c r="G43" s="48">
        <v>13</v>
      </c>
      <c r="H43" s="24">
        <v>80</v>
      </c>
      <c r="I43" s="24">
        <v>0</v>
      </c>
      <c r="J43" s="27">
        <v>1040</v>
      </c>
      <c r="K43" s="28"/>
      <c r="L43" s="29"/>
      <c r="M43" s="29"/>
      <c r="N43" s="29"/>
      <c r="O43" s="29"/>
      <c r="P43" s="29"/>
      <c r="Q43" s="30"/>
      <c r="R43" s="31">
        <v>1040</v>
      </c>
      <c r="S43" s="31"/>
      <c r="T43" s="31"/>
      <c r="U43" s="31">
        <v>0</v>
      </c>
      <c r="V43" s="29"/>
      <c r="W43" s="31"/>
      <c r="X43" s="29"/>
      <c r="Y43" s="31">
        <v>10</v>
      </c>
      <c r="Z43" s="28"/>
      <c r="AA43" s="32"/>
      <c r="AB43" s="29"/>
      <c r="AC43" s="32"/>
      <c r="AD43" s="28"/>
      <c r="AE43" s="28">
        <v>10</v>
      </c>
      <c r="AF43" s="35">
        <v>1030</v>
      </c>
      <c r="AG43" s="72"/>
      <c r="AH43" s="37" t="s">
        <v>34</v>
      </c>
      <c r="AI43" s="38"/>
      <c r="AJ43" s="39"/>
    </row>
    <row r="44" spans="1:164" ht="20.100000000000001" customHeight="1">
      <c r="B44" s="21">
        <v>41</v>
      </c>
      <c r="C44" s="41" t="s">
        <v>118</v>
      </c>
      <c r="D44" s="44" t="s">
        <v>117</v>
      </c>
      <c r="E44" s="23" t="s">
        <v>56</v>
      </c>
      <c r="F44" s="42">
        <v>407.47</v>
      </c>
      <c r="G44" s="48">
        <v>16.25</v>
      </c>
      <c r="H44" s="24">
        <v>24</v>
      </c>
      <c r="I44" s="24">
        <v>4</v>
      </c>
      <c r="J44" s="27">
        <v>390</v>
      </c>
      <c r="K44" s="28"/>
      <c r="L44" s="29"/>
      <c r="M44" s="29"/>
      <c r="N44" s="29"/>
      <c r="O44" s="29"/>
      <c r="P44" s="29"/>
      <c r="Q44" s="30"/>
      <c r="R44" s="31">
        <v>390</v>
      </c>
      <c r="S44" s="31"/>
      <c r="T44" s="31"/>
      <c r="U44" s="31">
        <v>65</v>
      </c>
      <c r="V44" s="29"/>
      <c r="W44" s="31"/>
      <c r="X44" s="29"/>
      <c r="Y44" s="31">
        <v>10</v>
      </c>
      <c r="Z44" s="28"/>
      <c r="AA44" s="32"/>
      <c r="AB44" s="29"/>
      <c r="AC44" s="49">
        <v>17.254999999999999</v>
      </c>
      <c r="AD44" s="28"/>
      <c r="AE44" s="28">
        <v>92.254999999999995</v>
      </c>
      <c r="AF44" s="35">
        <v>297.745</v>
      </c>
      <c r="AG44" s="36"/>
      <c r="AH44" s="37" t="s">
        <v>34</v>
      </c>
      <c r="AI44" s="38"/>
      <c r="AJ44" s="39"/>
    </row>
    <row r="45" spans="1:164" ht="20.100000000000001" customHeight="1">
      <c r="B45" s="21">
        <v>42</v>
      </c>
      <c r="C45" s="41" t="s">
        <v>120</v>
      </c>
      <c r="D45" s="44" t="s">
        <v>119</v>
      </c>
      <c r="E45" s="23" t="s">
        <v>73</v>
      </c>
      <c r="F45" s="42">
        <v>407.47</v>
      </c>
      <c r="G45" s="48">
        <v>12.19</v>
      </c>
      <c r="H45" s="24">
        <v>40</v>
      </c>
      <c r="I45" s="24">
        <v>0</v>
      </c>
      <c r="J45" s="27">
        <v>487.59999999999997</v>
      </c>
      <c r="K45" s="28"/>
      <c r="L45" s="29"/>
      <c r="M45" s="29"/>
      <c r="N45" s="29"/>
      <c r="O45" s="29"/>
      <c r="P45" s="29"/>
      <c r="Q45" s="30"/>
      <c r="R45" s="31">
        <v>487.59999999999997</v>
      </c>
      <c r="S45" s="31"/>
      <c r="T45" s="31"/>
      <c r="U45" s="31">
        <v>0</v>
      </c>
      <c r="V45" s="29"/>
      <c r="W45" s="31"/>
      <c r="X45" s="29"/>
      <c r="Y45" s="31">
        <v>10</v>
      </c>
      <c r="Z45" s="28"/>
      <c r="AA45" s="32"/>
      <c r="AB45" s="29"/>
      <c r="AC45" s="49">
        <v>44.040000000000006</v>
      </c>
      <c r="AD45" s="28"/>
      <c r="AE45" s="28">
        <v>54.040000000000006</v>
      </c>
      <c r="AF45" s="35">
        <v>433.55999999999995</v>
      </c>
      <c r="AG45" s="36"/>
      <c r="AH45" s="37" t="s">
        <v>34</v>
      </c>
      <c r="AI45" s="38"/>
      <c r="AJ45" s="39"/>
    </row>
    <row r="46" spans="1:164" ht="20.100000000000001" customHeight="1">
      <c r="B46" s="21">
        <v>43</v>
      </c>
      <c r="C46" s="41" t="s">
        <v>122</v>
      </c>
      <c r="D46" s="44" t="s">
        <v>121</v>
      </c>
      <c r="E46" s="23" t="s">
        <v>46</v>
      </c>
      <c r="F46" s="42">
        <v>407.47</v>
      </c>
      <c r="G46" s="48">
        <v>13.81</v>
      </c>
      <c r="H46" s="24">
        <v>80</v>
      </c>
      <c r="I46" s="24">
        <v>0</v>
      </c>
      <c r="J46" s="27">
        <v>1104.8</v>
      </c>
      <c r="K46" s="28"/>
      <c r="L46" s="29"/>
      <c r="M46" s="29"/>
      <c r="N46" s="29"/>
      <c r="O46" s="29"/>
      <c r="P46" s="29"/>
      <c r="Q46" s="30"/>
      <c r="R46" s="31">
        <v>1104.8</v>
      </c>
      <c r="S46" s="31"/>
      <c r="T46" s="31"/>
      <c r="U46" s="31">
        <v>0</v>
      </c>
      <c r="V46" s="29"/>
      <c r="W46" s="31"/>
      <c r="X46" s="29"/>
      <c r="Y46" s="31">
        <v>10</v>
      </c>
      <c r="Z46" s="28"/>
      <c r="AA46" s="32"/>
      <c r="AB46" s="29"/>
      <c r="AC46" s="32"/>
      <c r="AD46" s="28"/>
      <c r="AE46" s="28">
        <v>10</v>
      </c>
      <c r="AF46" s="35">
        <v>1094.8</v>
      </c>
      <c r="AG46" s="36"/>
      <c r="AH46" s="37" t="s">
        <v>34</v>
      </c>
      <c r="AI46" s="38"/>
      <c r="AJ46" s="39"/>
    </row>
    <row r="47" spans="1:164" ht="20.100000000000001" customHeight="1">
      <c r="B47" s="21">
        <v>44</v>
      </c>
      <c r="C47" s="46" t="s">
        <v>123</v>
      </c>
      <c r="D47" s="20">
        <v>915819585</v>
      </c>
      <c r="E47" s="23" t="s">
        <v>46</v>
      </c>
      <c r="F47" s="42">
        <v>455.28</v>
      </c>
      <c r="G47" s="48">
        <v>8.1300000000000008</v>
      </c>
      <c r="H47" s="24">
        <v>28</v>
      </c>
      <c r="I47" s="24">
        <v>4</v>
      </c>
      <c r="J47" s="27">
        <v>227.64000000000001</v>
      </c>
      <c r="K47" s="28"/>
      <c r="L47" s="29"/>
      <c r="M47" s="29"/>
      <c r="N47" s="29"/>
      <c r="O47" s="29"/>
      <c r="P47" s="29"/>
      <c r="Q47" s="30"/>
      <c r="R47" s="31">
        <v>227.64000000000001</v>
      </c>
      <c r="S47" s="31"/>
      <c r="T47" s="31"/>
      <c r="U47" s="31">
        <v>32.520000000000003</v>
      </c>
      <c r="V47" s="29"/>
      <c r="W47" s="31"/>
      <c r="X47" s="29"/>
      <c r="Y47" s="29"/>
      <c r="Z47" s="32"/>
      <c r="AA47" s="32"/>
      <c r="AB47" s="29"/>
      <c r="AC47" s="32"/>
      <c r="AD47" s="28"/>
      <c r="AE47" s="28">
        <v>32.520000000000003</v>
      </c>
      <c r="AF47" s="35">
        <v>195.12</v>
      </c>
      <c r="AG47" s="36"/>
      <c r="AH47" s="37" t="s">
        <v>34</v>
      </c>
      <c r="AI47" s="38"/>
      <c r="AJ47" s="39"/>
    </row>
    <row r="48" spans="1:164" ht="20.100000000000001" customHeight="1">
      <c r="B48" s="21">
        <v>45</v>
      </c>
      <c r="C48" s="41" t="s">
        <v>125</v>
      </c>
      <c r="D48" s="44" t="s">
        <v>124</v>
      </c>
      <c r="E48" s="23" t="s">
        <v>38</v>
      </c>
      <c r="F48" s="42">
        <v>407.47</v>
      </c>
      <c r="G48" s="48">
        <v>11.38</v>
      </c>
      <c r="H48" s="24">
        <v>80</v>
      </c>
      <c r="I48" s="24">
        <v>0</v>
      </c>
      <c r="J48" s="27">
        <v>910.40000000000009</v>
      </c>
      <c r="K48" s="28"/>
      <c r="L48" s="29"/>
      <c r="M48" s="73"/>
      <c r="N48" s="29"/>
      <c r="O48" s="29"/>
      <c r="P48" s="29"/>
      <c r="Q48" s="30"/>
      <c r="R48" s="31">
        <v>910.40000000000009</v>
      </c>
      <c r="S48" s="31"/>
      <c r="T48" s="31"/>
      <c r="U48" s="31">
        <v>0</v>
      </c>
      <c r="V48" s="29"/>
      <c r="W48" s="31"/>
      <c r="X48" s="29"/>
      <c r="Y48" s="31">
        <v>10</v>
      </c>
      <c r="Z48" s="28"/>
      <c r="AA48" s="32"/>
      <c r="AB48" s="29"/>
      <c r="AC48" s="49">
        <v>10.715</v>
      </c>
      <c r="AD48" s="28"/>
      <c r="AE48" s="28">
        <v>20.715</v>
      </c>
      <c r="AF48" s="35">
        <v>889.68500000000006</v>
      </c>
      <c r="AG48" s="36"/>
      <c r="AH48" s="37" t="s">
        <v>34</v>
      </c>
      <c r="AI48" s="38"/>
      <c r="AJ48" s="39"/>
    </row>
    <row r="49" spans="2:36" ht="20.100000000000001" customHeight="1">
      <c r="B49" s="21">
        <v>46</v>
      </c>
      <c r="C49" s="41" t="s">
        <v>127</v>
      </c>
      <c r="D49" s="44" t="s">
        <v>126</v>
      </c>
      <c r="E49" s="23" t="s">
        <v>56</v>
      </c>
      <c r="F49" s="42">
        <v>407.47</v>
      </c>
      <c r="G49" s="48">
        <v>13</v>
      </c>
      <c r="H49" s="24">
        <v>32</v>
      </c>
      <c r="I49" s="24">
        <v>0</v>
      </c>
      <c r="J49" s="27">
        <v>416</v>
      </c>
      <c r="K49" s="28"/>
      <c r="L49" s="29"/>
      <c r="M49" s="45"/>
      <c r="N49" s="29"/>
      <c r="O49" s="29"/>
      <c r="P49" s="29"/>
      <c r="Q49" s="30"/>
      <c r="R49" s="31">
        <v>416</v>
      </c>
      <c r="S49" s="31"/>
      <c r="T49" s="31"/>
      <c r="U49" s="31">
        <v>0</v>
      </c>
      <c r="V49" s="29"/>
      <c r="W49" s="31"/>
      <c r="X49" s="29"/>
      <c r="Y49" s="31">
        <v>10</v>
      </c>
      <c r="Z49" s="28"/>
      <c r="AA49" s="32"/>
      <c r="AB49" s="29"/>
      <c r="AC49" s="32"/>
      <c r="AD49" s="28"/>
      <c r="AE49" s="28">
        <v>10</v>
      </c>
      <c r="AF49" s="35">
        <v>406</v>
      </c>
      <c r="AG49" s="36"/>
      <c r="AH49" s="37" t="s">
        <v>34</v>
      </c>
      <c r="AI49" s="38"/>
      <c r="AJ49" s="39"/>
    </row>
    <row r="50" spans="2:36" ht="20.100000000000001" customHeight="1">
      <c r="B50" s="21">
        <v>47</v>
      </c>
      <c r="C50" s="41" t="s">
        <v>129</v>
      </c>
      <c r="D50" s="44" t="s">
        <v>128</v>
      </c>
      <c r="E50" s="23" t="s">
        <v>62</v>
      </c>
      <c r="F50" s="42">
        <v>407.47</v>
      </c>
      <c r="G50" s="48">
        <v>9.75</v>
      </c>
      <c r="H50" s="24">
        <v>36</v>
      </c>
      <c r="I50" s="24">
        <v>0</v>
      </c>
      <c r="J50" s="27">
        <v>351</v>
      </c>
      <c r="K50" s="28"/>
      <c r="L50" s="29"/>
      <c r="M50" s="29"/>
      <c r="N50" s="29"/>
      <c r="O50" s="29"/>
      <c r="P50" s="29"/>
      <c r="Q50" s="30"/>
      <c r="R50" s="31">
        <v>351</v>
      </c>
      <c r="S50" s="31"/>
      <c r="T50" s="31"/>
      <c r="U50" s="31">
        <v>0</v>
      </c>
      <c r="V50" s="29"/>
      <c r="W50" s="31"/>
      <c r="X50" s="29"/>
      <c r="Y50" s="31">
        <v>10</v>
      </c>
      <c r="Z50" s="28"/>
      <c r="AA50" s="32"/>
      <c r="AB50" s="29"/>
      <c r="AC50" s="32"/>
      <c r="AD50" s="28"/>
      <c r="AE50" s="28">
        <v>10</v>
      </c>
      <c r="AF50" s="35">
        <v>341</v>
      </c>
      <c r="AG50" s="36"/>
      <c r="AH50" s="37" t="s">
        <v>34</v>
      </c>
      <c r="AI50" s="38"/>
      <c r="AJ50" s="39"/>
    </row>
    <row r="51" spans="2:36" ht="20.100000000000001" customHeight="1">
      <c r="B51" s="21">
        <v>48</v>
      </c>
      <c r="C51" s="41" t="s">
        <v>131</v>
      </c>
      <c r="D51" s="44" t="s">
        <v>130</v>
      </c>
      <c r="E51" s="23" t="s">
        <v>46</v>
      </c>
      <c r="F51" s="42">
        <v>407.47</v>
      </c>
      <c r="G51" s="48">
        <v>12.19</v>
      </c>
      <c r="H51" s="24">
        <v>40</v>
      </c>
      <c r="I51" s="24">
        <v>0</v>
      </c>
      <c r="J51" s="27">
        <v>487.59999999999997</v>
      </c>
      <c r="K51" s="28"/>
      <c r="L51" s="29"/>
      <c r="M51" s="29"/>
      <c r="N51" s="29"/>
      <c r="O51" s="29"/>
      <c r="P51" s="29"/>
      <c r="Q51" s="30"/>
      <c r="R51" s="31">
        <v>487.59999999999997</v>
      </c>
      <c r="S51" s="31"/>
      <c r="T51" s="31"/>
      <c r="U51" s="31">
        <v>0</v>
      </c>
      <c r="V51" s="29"/>
      <c r="W51" s="31"/>
      <c r="X51" s="29"/>
      <c r="Y51" s="31">
        <v>10</v>
      </c>
      <c r="Z51" s="28"/>
      <c r="AA51" s="32"/>
      <c r="AB51" s="29"/>
      <c r="AC51" s="49">
        <v>17.515000000000001</v>
      </c>
      <c r="AD51" s="28"/>
      <c r="AE51" s="28">
        <v>27.515000000000001</v>
      </c>
      <c r="AF51" s="35">
        <v>460.08499999999998</v>
      </c>
      <c r="AG51" s="36"/>
      <c r="AH51" s="37" t="s">
        <v>34</v>
      </c>
      <c r="AI51" s="38"/>
      <c r="AJ51" s="39"/>
    </row>
    <row r="52" spans="2:36" ht="20.100000000000001" customHeight="1">
      <c r="B52" s="21">
        <v>49</v>
      </c>
      <c r="C52" s="41" t="s">
        <v>133</v>
      </c>
      <c r="D52" s="44" t="s">
        <v>132</v>
      </c>
      <c r="E52" s="23" t="s">
        <v>73</v>
      </c>
      <c r="F52" s="42">
        <v>407.47</v>
      </c>
      <c r="G52" s="48">
        <v>11.38</v>
      </c>
      <c r="H52" s="24">
        <v>80</v>
      </c>
      <c r="I52" s="24">
        <v>0</v>
      </c>
      <c r="J52" s="27">
        <v>910.40000000000009</v>
      </c>
      <c r="K52" s="28"/>
      <c r="L52" s="29"/>
      <c r="M52" s="45"/>
      <c r="N52" s="29"/>
      <c r="O52" s="29"/>
      <c r="P52" s="29"/>
      <c r="Q52" s="30"/>
      <c r="R52" s="31">
        <v>910.40000000000009</v>
      </c>
      <c r="S52" s="31"/>
      <c r="T52" s="31"/>
      <c r="U52" s="31">
        <v>0</v>
      </c>
      <c r="V52" s="29"/>
      <c r="W52" s="31"/>
      <c r="X52" s="29"/>
      <c r="Y52" s="31">
        <v>10</v>
      </c>
      <c r="Z52" s="28"/>
      <c r="AA52" s="32"/>
      <c r="AB52" s="29"/>
      <c r="AC52" s="49"/>
      <c r="AD52" s="28"/>
      <c r="AE52" s="28">
        <v>10</v>
      </c>
      <c r="AF52" s="35">
        <v>900.40000000000009</v>
      </c>
      <c r="AG52" s="36"/>
      <c r="AH52" s="37" t="s">
        <v>34</v>
      </c>
      <c r="AI52" s="38"/>
      <c r="AJ52" s="39"/>
    </row>
    <row r="53" spans="2:36" ht="20.100000000000001" customHeight="1">
      <c r="B53" s="21">
        <v>50</v>
      </c>
      <c r="C53" s="41" t="s">
        <v>135</v>
      </c>
      <c r="D53" s="44" t="s">
        <v>134</v>
      </c>
      <c r="E53" s="23" t="s">
        <v>33</v>
      </c>
      <c r="F53" s="42">
        <v>407.47</v>
      </c>
      <c r="G53" s="48">
        <v>13</v>
      </c>
      <c r="H53" s="24">
        <v>80</v>
      </c>
      <c r="I53" s="24">
        <v>0</v>
      </c>
      <c r="J53" s="27">
        <v>1040</v>
      </c>
      <c r="K53" s="28"/>
      <c r="L53" s="29"/>
      <c r="M53" s="29"/>
      <c r="N53" s="29"/>
      <c r="O53" s="29"/>
      <c r="P53" s="29"/>
      <c r="Q53" s="30"/>
      <c r="R53" s="31">
        <v>1040</v>
      </c>
      <c r="S53" s="31"/>
      <c r="T53" s="31"/>
      <c r="U53" s="31">
        <v>0</v>
      </c>
      <c r="V53" s="29"/>
      <c r="W53" s="31"/>
      <c r="X53" s="29"/>
      <c r="Y53" s="31">
        <v>10</v>
      </c>
      <c r="Z53" s="28"/>
      <c r="AA53" s="32"/>
      <c r="AB53" s="29"/>
      <c r="AC53" s="32"/>
      <c r="AD53" s="28"/>
      <c r="AE53" s="28">
        <v>10</v>
      </c>
      <c r="AF53" s="35">
        <v>1030</v>
      </c>
      <c r="AG53" s="36"/>
      <c r="AH53" s="37" t="s">
        <v>34</v>
      </c>
      <c r="AI53" s="38"/>
      <c r="AJ53" s="39"/>
    </row>
    <row r="54" spans="2:36" ht="20.100000000000001" customHeight="1">
      <c r="B54" s="21">
        <v>51</v>
      </c>
      <c r="C54" s="22" t="s">
        <v>136</v>
      </c>
      <c r="D54" s="20">
        <v>1712263100</v>
      </c>
      <c r="E54" s="23" t="s">
        <v>46</v>
      </c>
      <c r="F54" s="25">
        <v>1300.8</v>
      </c>
      <c r="G54" s="26">
        <v>8.1300000000000008</v>
      </c>
      <c r="H54" s="24">
        <v>80</v>
      </c>
      <c r="I54" s="24">
        <v>0</v>
      </c>
      <c r="J54" s="27">
        <v>650.40000000000009</v>
      </c>
      <c r="K54" s="28"/>
      <c r="L54" s="29"/>
      <c r="M54" s="29"/>
      <c r="N54" s="29"/>
      <c r="O54" s="29"/>
      <c r="P54" s="29"/>
      <c r="Q54" s="30"/>
      <c r="R54" s="31">
        <v>650.40000000000009</v>
      </c>
      <c r="S54" s="31"/>
      <c r="T54" s="31"/>
      <c r="U54" s="31">
        <v>0</v>
      </c>
      <c r="V54" s="29"/>
      <c r="W54" s="31"/>
      <c r="X54" s="29"/>
      <c r="Y54" s="29"/>
      <c r="Z54" s="32"/>
      <c r="AA54" s="32"/>
      <c r="AB54" s="33"/>
      <c r="AC54" s="27"/>
      <c r="AD54" s="34"/>
      <c r="AE54" s="28">
        <v>0</v>
      </c>
      <c r="AF54" s="35">
        <v>650.40000000000009</v>
      </c>
      <c r="AG54" s="36"/>
      <c r="AH54" s="37" t="s">
        <v>34</v>
      </c>
      <c r="AI54" s="38"/>
      <c r="AJ54" s="39"/>
    </row>
    <row r="55" spans="2:36" ht="20.100000000000001" customHeight="1">
      <c r="B55" s="21">
        <v>52</v>
      </c>
      <c r="C55" s="41" t="s">
        <v>138</v>
      </c>
      <c r="D55" s="44" t="s">
        <v>137</v>
      </c>
      <c r="E55" s="23" t="s">
        <v>73</v>
      </c>
      <c r="F55" s="42">
        <v>407.47</v>
      </c>
      <c r="G55" s="48">
        <v>13</v>
      </c>
      <c r="H55" s="24">
        <v>32</v>
      </c>
      <c r="I55" s="24">
        <v>0</v>
      </c>
      <c r="J55" s="27">
        <v>416</v>
      </c>
      <c r="K55" s="28"/>
      <c r="L55" s="29"/>
      <c r="M55" s="29"/>
      <c r="N55" s="29"/>
      <c r="O55" s="29"/>
      <c r="P55" s="29"/>
      <c r="Q55" s="30"/>
      <c r="R55" s="31">
        <v>416</v>
      </c>
      <c r="S55" s="31"/>
      <c r="T55" s="31"/>
      <c r="U55" s="31">
        <v>0</v>
      </c>
      <c r="V55" s="29"/>
      <c r="W55" s="31"/>
      <c r="X55" s="29"/>
      <c r="Y55" s="31">
        <v>10</v>
      </c>
      <c r="Z55" s="28"/>
      <c r="AA55" s="32"/>
      <c r="AB55" s="29"/>
      <c r="AC55" s="49">
        <v>44.040000000000006</v>
      </c>
      <c r="AD55" s="28"/>
      <c r="AE55" s="28">
        <v>54.040000000000006</v>
      </c>
      <c r="AF55" s="35">
        <v>361.96</v>
      </c>
      <c r="AG55" s="36"/>
      <c r="AH55" s="37" t="s">
        <v>34</v>
      </c>
      <c r="AI55" s="38"/>
      <c r="AJ55" s="39"/>
    </row>
    <row r="56" spans="2:36" ht="20.100000000000001" customHeight="1">
      <c r="B56" s="21">
        <v>53</v>
      </c>
      <c r="C56" s="41" t="s">
        <v>139</v>
      </c>
      <c r="D56" s="20">
        <v>908675044</v>
      </c>
      <c r="E56" s="23" t="s">
        <v>88</v>
      </c>
      <c r="F56" s="42">
        <v>292.68</v>
      </c>
      <c r="G56" s="48">
        <v>8.1300000000000008</v>
      </c>
      <c r="H56" s="24">
        <v>36</v>
      </c>
      <c r="I56" s="24">
        <v>0</v>
      </c>
      <c r="J56" s="27">
        <v>292.68</v>
      </c>
      <c r="K56" s="28"/>
      <c r="L56" s="29"/>
      <c r="M56" s="29"/>
      <c r="N56" s="29"/>
      <c r="O56" s="29"/>
      <c r="P56" s="29"/>
      <c r="Q56" s="30"/>
      <c r="R56" s="31">
        <v>292.68</v>
      </c>
      <c r="S56" s="31"/>
      <c r="T56" s="31"/>
      <c r="U56" s="31">
        <v>0</v>
      </c>
      <c r="V56" s="29"/>
      <c r="W56" s="31"/>
      <c r="X56" s="29"/>
      <c r="Y56" s="29"/>
      <c r="Z56" s="32"/>
      <c r="AA56" s="32"/>
      <c r="AB56" s="29"/>
      <c r="AC56" s="32"/>
      <c r="AD56" s="28"/>
      <c r="AE56" s="28">
        <v>0</v>
      </c>
      <c r="AF56" s="35">
        <v>292.68</v>
      </c>
      <c r="AG56" s="36"/>
      <c r="AH56" s="37" t="s">
        <v>34</v>
      </c>
      <c r="AI56" s="38"/>
      <c r="AJ56" s="39"/>
    </row>
    <row r="57" spans="2:36" ht="20.100000000000001" customHeight="1">
      <c r="B57" s="21">
        <v>54</v>
      </c>
      <c r="C57" s="41" t="s">
        <v>141</v>
      </c>
      <c r="D57" s="44" t="s">
        <v>140</v>
      </c>
      <c r="E57" s="23" t="s">
        <v>56</v>
      </c>
      <c r="F57" s="42">
        <v>407.47</v>
      </c>
      <c r="G57" s="48">
        <v>16.25</v>
      </c>
      <c r="H57" s="24">
        <v>28</v>
      </c>
      <c r="I57" s="24">
        <v>0</v>
      </c>
      <c r="J57" s="27">
        <v>455</v>
      </c>
      <c r="K57" s="28"/>
      <c r="L57" s="29"/>
      <c r="M57" s="29"/>
      <c r="N57" s="29"/>
      <c r="O57" s="29"/>
      <c r="P57" s="29"/>
      <c r="Q57" s="30"/>
      <c r="R57" s="31">
        <v>455</v>
      </c>
      <c r="S57" s="31"/>
      <c r="T57" s="31"/>
      <c r="U57" s="31">
        <v>0</v>
      </c>
      <c r="V57" s="29"/>
      <c r="W57" s="31"/>
      <c r="X57" s="29"/>
      <c r="Y57" s="31">
        <v>10</v>
      </c>
      <c r="Z57" s="28"/>
      <c r="AA57" s="32"/>
      <c r="AB57" s="29"/>
      <c r="AC57" s="32"/>
      <c r="AD57" s="28"/>
      <c r="AE57" s="28">
        <v>10</v>
      </c>
      <c r="AF57" s="35">
        <v>445</v>
      </c>
      <c r="AG57" s="36"/>
      <c r="AH57" s="37" t="s">
        <v>34</v>
      </c>
      <c r="AI57" s="38"/>
      <c r="AJ57" s="39"/>
    </row>
    <row r="58" spans="2:36" ht="20.100000000000001" customHeight="1">
      <c r="B58" s="21">
        <v>55</v>
      </c>
      <c r="C58" s="41" t="s">
        <v>143</v>
      </c>
      <c r="D58" s="44" t="s">
        <v>142</v>
      </c>
      <c r="E58" s="23" t="s">
        <v>97</v>
      </c>
      <c r="F58" s="42">
        <v>407.47</v>
      </c>
      <c r="G58" s="48">
        <v>8.94</v>
      </c>
      <c r="H58" s="24">
        <v>80</v>
      </c>
      <c r="I58" s="24">
        <v>0</v>
      </c>
      <c r="J58" s="27">
        <v>715.19999999999993</v>
      </c>
      <c r="K58" s="28"/>
      <c r="L58" s="29"/>
      <c r="M58" s="29"/>
      <c r="N58" s="29"/>
      <c r="O58" s="29"/>
      <c r="P58" s="29"/>
      <c r="Q58" s="30"/>
      <c r="R58" s="31">
        <v>715.19999999999993</v>
      </c>
      <c r="S58" s="31"/>
      <c r="T58" s="31"/>
      <c r="U58" s="31">
        <v>0</v>
      </c>
      <c r="V58" s="29"/>
      <c r="W58" s="31"/>
      <c r="X58" s="29"/>
      <c r="Y58" s="31">
        <v>10</v>
      </c>
      <c r="Z58" s="28"/>
      <c r="AA58" s="32"/>
      <c r="AB58" s="29"/>
      <c r="AC58" s="32"/>
      <c r="AD58" s="28"/>
      <c r="AE58" s="28">
        <v>10</v>
      </c>
      <c r="AF58" s="35">
        <v>705.19999999999993</v>
      </c>
      <c r="AG58" s="72"/>
      <c r="AH58" s="74" t="s">
        <v>34</v>
      </c>
      <c r="AI58" s="38"/>
      <c r="AJ58" s="39"/>
    </row>
    <row r="59" spans="2:36" ht="20.100000000000001" customHeight="1">
      <c r="B59" s="21">
        <v>56</v>
      </c>
      <c r="C59" s="41" t="s">
        <v>145</v>
      </c>
      <c r="D59" s="44" t="s">
        <v>144</v>
      </c>
      <c r="E59" s="23" t="s">
        <v>46</v>
      </c>
      <c r="F59" s="42">
        <v>390.24</v>
      </c>
      <c r="G59" s="48">
        <v>8.1300000000000008</v>
      </c>
      <c r="H59" s="24">
        <v>24</v>
      </c>
      <c r="I59" s="24">
        <v>3</v>
      </c>
      <c r="J59" s="27">
        <v>195.12</v>
      </c>
      <c r="K59" s="28"/>
      <c r="L59" s="29"/>
      <c r="M59" s="29"/>
      <c r="N59" s="29"/>
      <c r="O59" s="29"/>
      <c r="P59" s="29"/>
      <c r="Q59" s="30"/>
      <c r="R59" s="31">
        <v>195.12</v>
      </c>
      <c r="S59" s="31"/>
      <c r="T59" s="31"/>
      <c r="U59" s="31">
        <v>24.39</v>
      </c>
      <c r="V59" s="29"/>
      <c r="W59" s="31"/>
      <c r="X59" s="29"/>
      <c r="Y59" s="29"/>
      <c r="Z59" s="32"/>
      <c r="AA59" s="32"/>
      <c r="AB59" s="29"/>
      <c r="AC59" s="32"/>
      <c r="AD59" s="28"/>
      <c r="AE59" s="28">
        <v>24.39</v>
      </c>
      <c r="AF59" s="35">
        <v>170.73000000000002</v>
      </c>
      <c r="AG59" s="72"/>
      <c r="AH59" s="74" t="s">
        <v>34</v>
      </c>
      <c r="AI59" s="38"/>
      <c r="AJ59" s="39"/>
    </row>
    <row r="60" spans="2:36" ht="20.100000000000001" customHeight="1">
      <c r="B60" s="21">
        <v>57</v>
      </c>
      <c r="C60" s="41" t="s">
        <v>147</v>
      </c>
      <c r="D60" s="44" t="s">
        <v>146</v>
      </c>
      <c r="E60" s="23" t="s">
        <v>54</v>
      </c>
      <c r="F60" s="42">
        <v>5000</v>
      </c>
      <c r="G60" s="48">
        <v>16.25</v>
      </c>
      <c r="H60" s="24">
        <v>6</v>
      </c>
      <c r="I60" s="24">
        <v>0</v>
      </c>
      <c r="J60" s="27">
        <v>97.5</v>
      </c>
      <c r="K60" s="28"/>
      <c r="L60" s="29">
        <v>2500.06</v>
      </c>
      <c r="M60" s="45"/>
      <c r="N60" s="75">
        <v>600</v>
      </c>
      <c r="O60" s="29"/>
      <c r="P60" s="29"/>
      <c r="Q60" s="30"/>
      <c r="R60" s="31">
        <v>3197.56</v>
      </c>
      <c r="S60" s="31"/>
      <c r="T60" s="31"/>
      <c r="U60" s="31">
        <v>0</v>
      </c>
      <c r="V60" s="29"/>
      <c r="W60" s="31"/>
      <c r="X60" s="29"/>
      <c r="Y60" s="31">
        <v>10</v>
      </c>
      <c r="Z60" s="28"/>
      <c r="AA60" s="32"/>
      <c r="AB60" s="29"/>
      <c r="AC60" s="49">
        <v>94.027500000000003</v>
      </c>
      <c r="AD60" s="28"/>
      <c r="AE60" s="28">
        <v>104.0275</v>
      </c>
      <c r="AF60" s="35">
        <v>3093.5324999999998</v>
      </c>
      <c r="AG60" s="72"/>
      <c r="AH60" s="74" t="s">
        <v>34</v>
      </c>
      <c r="AI60" s="38"/>
      <c r="AJ60" s="39"/>
    </row>
    <row r="61" spans="2:36" ht="20.100000000000001" customHeight="1">
      <c r="B61" s="21">
        <v>58</v>
      </c>
      <c r="C61" s="41" t="s">
        <v>149</v>
      </c>
      <c r="D61" s="44" t="s">
        <v>148</v>
      </c>
      <c r="E61" s="23" t="s">
        <v>38</v>
      </c>
      <c r="F61" s="42">
        <v>407.47</v>
      </c>
      <c r="G61" s="48">
        <v>10.56</v>
      </c>
      <c r="H61" s="24">
        <v>80</v>
      </c>
      <c r="I61" s="24">
        <v>1</v>
      </c>
      <c r="J61" s="27">
        <v>844.80000000000007</v>
      </c>
      <c r="K61" s="28"/>
      <c r="L61" s="29"/>
      <c r="M61" s="29"/>
      <c r="N61" s="29"/>
      <c r="O61" s="29"/>
      <c r="P61" s="29"/>
      <c r="Q61" s="30"/>
      <c r="R61" s="31">
        <v>844.80000000000007</v>
      </c>
      <c r="S61" s="31"/>
      <c r="T61" s="31"/>
      <c r="U61" s="31">
        <v>10.56</v>
      </c>
      <c r="V61" s="29"/>
      <c r="W61" s="31"/>
      <c r="X61" s="29"/>
      <c r="Y61" s="31">
        <v>10</v>
      </c>
      <c r="Z61" s="28"/>
      <c r="AA61" s="32"/>
      <c r="AB61" s="29"/>
      <c r="AC61" s="32"/>
      <c r="AD61" s="28"/>
      <c r="AE61" s="28">
        <v>20.560000000000002</v>
      </c>
      <c r="AF61" s="35">
        <v>824.24</v>
      </c>
      <c r="AG61" s="72"/>
      <c r="AH61" s="74" t="s">
        <v>34</v>
      </c>
      <c r="AI61" s="38"/>
      <c r="AJ61" s="39"/>
    </row>
    <row r="62" spans="2:36" ht="20.100000000000001" customHeight="1">
      <c r="B62" s="21">
        <v>59</v>
      </c>
      <c r="C62" s="41" t="s">
        <v>151</v>
      </c>
      <c r="D62" s="44" t="s">
        <v>150</v>
      </c>
      <c r="E62" s="23" t="s">
        <v>91</v>
      </c>
      <c r="F62" s="42">
        <v>407.47</v>
      </c>
      <c r="G62" s="48">
        <v>16.25</v>
      </c>
      <c r="H62" s="24">
        <v>42</v>
      </c>
      <c r="I62" s="24">
        <v>0</v>
      </c>
      <c r="J62" s="27">
        <v>682.5</v>
      </c>
      <c r="K62" s="28"/>
      <c r="L62" s="29"/>
      <c r="M62" s="29"/>
      <c r="N62" s="29"/>
      <c r="O62" s="29"/>
      <c r="P62" s="29"/>
      <c r="Q62" s="30"/>
      <c r="R62" s="31">
        <v>682.5</v>
      </c>
      <c r="S62" s="31"/>
      <c r="T62" s="31"/>
      <c r="U62" s="31">
        <v>0</v>
      </c>
      <c r="V62" s="29"/>
      <c r="W62" s="31">
        <v>470.56999999999994</v>
      </c>
      <c r="X62" s="29"/>
      <c r="Y62" s="31">
        <v>10</v>
      </c>
      <c r="Z62" s="28"/>
      <c r="AA62" s="32"/>
      <c r="AB62" s="29"/>
      <c r="AC62" s="32"/>
      <c r="AD62" s="28"/>
      <c r="AE62" s="28">
        <v>480.56999999999994</v>
      </c>
      <c r="AF62" s="35">
        <v>201.93000000000006</v>
      </c>
      <c r="AG62" s="72"/>
      <c r="AH62" s="74" t="s">
        <v>34</v>
      </c>
      <c r="AI62" s="38"/>
      <c r="AJ62" s="39"/>
    </row>
    <row r="63" spans="2:36" ht="20.100000000000001" customHeight="1">
      <c r="B63" s="21">
        <v>60</v>
      </c>
      <c r="C63" s="41" t="s">
        <v>153</v>
      </c>
      <c r="D63" s="44" t="s">
        <v>152</v>
      </c>
      <c r="E63" s="23" t="s">
        <v>54</v>
      </c>
      <c r="F63" s="42">
        <v>407.47</v>
      </c>
      <c r="G63" s="48">
        <v>16.25</v>
      </c>
      <c r="H63" s="24">
        <v>40</v>
      </c>
      <c r="I63" s="24">
        <v>0</v>
      </c>
      <c r="J63" s="27">
        <v>650</v>
      </c>
      <c r="K63" s="28"/>
      <c r="L63" s="29"/>
      <c r="M63" s="29"/>
      <c r="N63" s="29"/>
      <c r="O63" s="29"/>
      <c r="P63" s="29"/>
      <c r="Q63" s="30"/>
      <c r="R63" s="31">
        <v>650</v>
      </c>
      <c r="S63" s="31"/>
      <c r="T63" s="31"/>
      <c r="U63" s="31">
        <v>0</v>
      </c>
      <c r="V63" s="29"/>
      <c r="W63" s="31"/>
      <c r="X63" s="29"/>
      <c r="Y63" s="31">
        <v>10</v>
      </c>
      <c r="Z63" s="28"/>
      <c r="AA63" s="32"/>
      <c r="AB63" s="29"/>
      <c r="AC63" s="32"/>
      <c r="AD63" s="28"/>
      <c r="AE63" s="28">
        <v>10</v>
      </c>
      <c r="AF63" s="35">
        <v>640</v>
      </c>
      <c r="AG63" s="72"/>
      <c r="AH63" s="74" t="s">
        <v>34</v>
      </c>
      <c r="AI63" s="38"/>
      <c r="AJ63" s="39"/>
    </row>
    <row r="64" spans="2:36" ht="20.100000000000001" customHeight="1">
      <c r="B64" s="21">
        <v>61</v>
      </c>
      <c r="C64" s="41" t="s">
        <v>155</v>
      </c>
      <c r="D64" s="44" t="s">
        <v>154</v>
      </c>
      <c r="E64" s="23" t="s">
        <v>56</v>
      </c>
      <c r="F64" s="42">
        <v>407.47</v>
      </c>
      <c r="G64" s="48">
        <v>12.19</v>
      </c>
      <c r="H64" s="24">
        <v>36</v>
      </c>
      <c r="I64" s="24">
        <v>0</v>
      </c>
      <c r="J64" s="27">
        <v>438.84</v>
      </c>
      <c r="K64" s="28"/>
      <c r="L64" s="29"/>
      <c r="M64" s="29"/>
      <c r="N64" s="29"/>
      <c r="O64" s="29"/>
      <c r="P64" s="29"/>
      <c r="Q64" s="30"/>
      <c r="R64" s="31">
        <v>438.84</v>
      </c>
      <c r="S64" s="31"/>
      <c r="T64" s="31"/>
      <c r="U64" s="31">
        <v>0</v>
      </c>
      <c r="V64" s="29"/>
      <c r="W64" s="31"/>
      <c r="X64" s="29"/>
      <c r="Y64" s="31">
        <v>10</v>
      </c>
      <c r="Z64" s="28"/>
      <c r="AA64" s="32"/>
      <c r="AB64" s="29"/>
      <c r="AC64" s="32"/>
      <c r="AD64" s="28"/>
      <c r="AE64" s="28">
        <v>10</v>
      </c>
      <c r="AF64" s="35">
        <v>428.84</v>
      </c>
      <c r="AG64" s="72"/>
      <c r="AH64" s="74" t="s">
        <v>34</v>
      </c>
      <c r="AI64" s="38"/>
      <c r="AJ64" s="39"/>
    </row>
    <row r="65" spans="1:36" ht="20.100000000000001" customHeight="1">
      <c r="A65" s="76"/>
      <c r="B65" s="21">
        <v>62</v>
      </c>
      <c r="C65" s="46" t="s">
        <v>157</v>
      </c>
      <c r="D65" s="44" t="s">
        <v>156</v>
      </c>
      <c r="E65" s="23" t="s">
        <v>38</v>
      </c>
      <c r="F65" s="42">
        <v>407.47</v>
      </c>
      <c r="G65" s="48">
        <v>13.81</v>
      </c>
      <c r="H65" s="24">
        <v>80</v>
      </c>
      <c r="I65" s="24">
        <v>2</v>
      </c>
      <c r="J65" s="27">
        <v>1104.8</v>
      </c>
      <c r="K65" s="28"/>
      <c r="L65" s="29"/>
      <c r="M65" s="45"/>
      <c r="N65" s="75">
        <v>309.75</v>
      </c>
      <c r="O65" s="29"/>
      <c r="P65" s="29"/>
      <c r="Q65" s="30"/>
      <c r="R65" s="31">
        <v>1414.55</v>
      </c>
      <c r="S65" s="31"/>
      <c r="T65" s="31"/>
      <c r="U65" s="31">
        <v>27.62</v>
      </c>
      <c r="V65" s="29"/>
      <c r="W65" s="31"/>
      <c r="X65" s="27"/>
      <c r="Y65" s="31">
        <v>10</v>
      </c>
      <c r="Z65" s="28"/>
      <c r="AA65" s="32"/>
      <c r="AB65" s="29"/>
      <c r="AC65" s="49">
        <v>44.040000000000006</v>
      </c>
      <c r="AD65" s="28"/>
      <c r="AE65" s="28">
        <v>81.660000000000011</v>
      </c>
      <c r="AF65" s="35">
        <v>1332.8899999999999</v>
      </c>
      <c r="AG65" s="72"/>
      <c r="AH65" s="74" t="s">
        <v>34</v>
      </c>
      <c r="AI65" s="38"/>
      <c r="AJ65" s="39"/>
    </row>
    <row r="66" spans="1:36" ht="20.100000000000001" customHeight="1">
      <c r="B66" s="21">
        <v>63</v>
      </c>
      <c r="C66" s="41" t="s">
        <v>159</v>
      </c>
      <c r="D66" s="44" t="s">
        <v>158</v>
      </c>
      <c r="E66" s="23" t="s">
        <v>33</v>
      </c>
      <c r="F66" s="42">
        <v>407.47</v>
      </c>
      <c r="G66" s="48">
        <v>10.56</v>
      </c>
      <c r="H66" s="24">
        <v>20</v>
      </c>
      <c r="I66" s="24">
        <v>0</v>
      </c>
      <c r="J66" s="27">
        <v>211.20000000000002</v>
      </c>
      <c r="K66" s="28"/>
      <c r="L66" s="29"/>
      <c r="M66" s="75"/>
      <c r="N66" s="29"/>
      <c r="O66" s="29"/>
      <c r="P66" s="29"/>
      <c r="Q66" s="30"/>
      <c r="R66" s="31">
        <v>211.20000000000002</v>
      </c>
      <c r="S66" s="31"/>
      <c r="T66" s="31"/>
      <c r="U66" s="31">
        <v>0</v>
      </c>
      <c r="V66" s="29"/>
      <c r="W66" s="31"/>
      <c r="X66" s="29"/>
      <c r="Y66" s="31">
        <v>10</v>
      </c>
      <c r="Z66" s="28"/>
      <c r="AA66" s="32"/>
      <c r="AB66" s="29"/>
      <c r="AC66" s="32"/>
      <c r="AD66" s="28"/>
      <c r="AE66" s="28">
        <v>10</v>
      </c>
      <c r="AF66" s="35">
        <v>201.20000000000002</v>
      </c>
      <c r="AG66" s="72"/>
      <c r="AH66" s="74" t="s">
        <v>34</v>
      </c>
      <c r="AI66" s="38"/>
      <c r="AJ66" s="39"/>
    </row>
    <row r="67" spans="1:36" ht="20.100000000000001" customHeight="1">
      <c r="B67" s="21">
        <v>64</v>
      </c>
      <c r="C67" s="41" t="s">
        <v>161</v>
      </c>
      <c r="D67" s="44" t="s">
        <v>160</v>
      </c>
      <c r="E67" s="23" t="s">
        <v>84</v>
      </c>
      <c r="F67" s="42">
        <v>407.47</v>
      </c>
      <c r="G67" s="48">
        <v>13.81</v>
      </c>
      <c r="H67" s="24">
        <v>80</v>
      </c>
      <c r="I67" s="24">
        <v>0</v>
      </c>
      <c r="J67" s="27">
        <v>1104.8</v>
      </c>
      <c r="K67" s="28"/>
      <c r="L67" s="29"/>
      <c r="M67" s="29"/>
      <c r="N67" s="75">
        <v>309.75</v>
      </c>
      <c r="O67" s="29"/>
      <c r="P67" s="29"/>
      <c r="Q67" s="30"/>
      <c r="R67" s="31">
        <v>1414.55</v>
      </c>
      <c r="S67" s="31"/>
      <c r="T67" s="31"/>
      <c r="U67" s="31">
        <v>0</v>
      </c>
      <c r="V67" s="29"/>
      <c r="W67" s="31"/>
      <c r="X67" s="29"/>
      <c r="Y67" s="31">
        <v>10</v>
      </c>
      <c r="Z67" s="28"/>
      <c r="AA67" s="32"/>
      <c r="AB67" s="29"/>
      <c r="AC67" s="49">
        <v>10.715</v>
      </c>
      <c r="AD67" s="28"/>
      <c r="AE67" s="28">
        <v>20.715</v>
      </c>
      <c r="AF67" s="35">
        <v>1393.835</v>
      </c>
      <c r="AG67" s="72"/>
      <c r="AH67" s="74" t="s">
        <v>34</v>
      </c>
      <c r="AI67" s="38"/>
      <c r="AJ67" s="39"/>
    </row>
    <row r="68" spans="1:36" ht="20.100000000000001" customHeight="1">
      <c r="A68" s="76"/>
      <c r="B68" s="21">
        <v>65</v>
      </c>
      <c r="C68" s="41" t="s">
        <v>163</v>
      </c>
      <c r="D68" s="44" t="s">
        <v>162</v>
      </c>
      <c r="E68" s="23" t="s">
        <v>38</v>
      </c>
      <c r="F68" s="42">
        <v>407.47</v>
      </c>
      <c r="G68" s="48">
        <v>9.75</v>
      </c>
      <c r="H68" s="24">
        <v>80</v>
      </c>
      <c r="I68" s="24">
        <v>1</v>
      </c>
      <c r="J68" s="27">
        <v>780</v>
      </c>
      <c r="K68" s="28"/>
      <c r="L68" s="29"/>
      <c r="M68" s="45"/>
      <c r="N68" s="29"/>
      <c r="O68" s="29"/>
      <c r="P68" s="29"/>
      <c r="Q68" s="30"/>
      <c r="R68" s="31">
        <v>780</v>
      </c>
      <c r="S68" s="31"/>
      <c r="T68" s="31"/>
      <c r="U68" s="31">
        <v>9.75</v>
      </c>
      <c r="V68" s="29"/>
      <c r="W68" s="31"/>
      <c r="X68" s="29"/>
      <c r="Y68" s="31">
        <v>10</v>
      </c>
      <c r="Z68" s="28">
        <v>62.75</v>
      </c>
      <c r="AA68" s="32"/>
      <c r="AB68" s="29"/>
      <c r="AC68" s="32"/>
      <c r="AD68" s="28"/>
      <c r="AE68" s="28">
        <v>82.5</v>
      </c>
      <c r="AF68" s="35">
        <v>697.5</v>
      </c>
      <c r="AG68" s="72"/>
      <c r="AH68" s="74" t="s">
        <v>34</v>
      </c>
      <c r="AI68" s="38"/>
      <c r="AJ68" s="39"/>
    </row>
    <row r="69" spans="1:36" ht="20.100000000000001" customHeight="1">
      <c r="B69" s="21">
        <v>66</v>
      </c>
      <c r="C69" s="41" t="s">
        <v>165</v>
      </c>
      <c r="D69" s="44" t="s">
        <v>164</v>
      </c>
      <c r="E69" s="23" t="s">
        <v>97</v>
      </c>
      <c r="F69" s="42">
        <v>407.47</v>
      </c>
      <c r="G69" s="48">
        <v>10.56</v>
      </c>
      <c r="H69" s="24">
        <v>40</v>
      </c>
      <c r="I69" s="24">
        <v>1</v>
      </c>
      <c r="J69" s="27">
        <v>422.40000000000003</v>
      </c>
      <c r="K69" s="28"/>
      <c r="L69" s="29"/>
      <c r="M69" s="29"/>
      <c r="N69" s="29"/>
      <c r="O69" s="29"/>
      <c r="P69" s="29"/>
      <c r="Q69" s="30"/>
      <c r="R69" s="31">
        <v>422.40000000000003</v>
      </c>
      <c r="S69" s="31"/>
      <c r="T69" s="31"/>
      <c r="U69" s="31">
        <v>10.56</v>
      </c>
      <c r="V69" s="29"/>
      <c r="W69" s="31"/>
      <c r="X69" s="29"/>
      <c r="Y69" s="31">
        <v>10</v>
      </c>
      <c r="Z69" s="28"/>
      <c r="AA69" s="32"/>
      <c r="AB69" s="29"/>
      <c r="AC69" s="32"/>
      <c r="AD69" s="28"/>
      <c r="AE69" s="28">
        <v>20.560000000000002</v>
      </c>
      <c r="AF69" s="35">
        <v>401.84000000000003</v>
      </c>
      <c r="AG69" s="72"/>
      <c r="AH69" s="74" t="s">
        <v>34</v>
      </c>
      <c r="AI69" s="38"/>
      <c r="AJ69" s="39"/>
    </row>
    <row r="70" spans="1:36" ht="20.100000000000001" customHeight="1">
      <c r="B70" s="21">
        <v>67</v>
      </c>
      <c r="C70" s="41" t="s">
        <v>166</v>
      </c>
      <c r="D70" s="20">
        <v>912819646</v>
      </c>
      <c r="E70" s="23" t="s">
        <v>56</v>
      </c>
      <c r="F70" s="42">
        <v>1300.8</v>
      </c>
      <c r="G70" s="48">
        <v>8.1300000000000008</v>
      </c>
      <c r="H70" s="24">
        <v>80</v>
      </c>
      <c r="I70" s="24">
        <v>2</v>
      </c>
      <c r="J70" s="27">
        <v>650.40000000000009</v>
      </c>
      <c r="K70" s="28"/>
      <c r="L70" s="29"/>
      <c r="M70" s="29"/>
      <c r="N70" s="29"/>
      <c r="O70" s="29"/>
      <c r="P70" s="29"/>
      <c r="Q70" s="30"/>
      <c r="R70" s="31">
        <v>650.40000000000009</v>
      </c>
      <c r="S70" s="31"/>
      <c r="T70" s="31"/>
      <c r="U70" s="31">
        <v>16.260000000000002</v>
      </c>
      <c r="V70" s="29"/>
      <c r="W70" s="31"/>
      <c r="X70" s="27"/>
      <c r="Y70" s="29"/>
      <c r="Z70" s="32"/>
      <c r="AA70" s="32"/>
      <c r="AB70" s="29"/>
      <c r="AC70" s="32"/>
      <c r="AD70" s="28"/>
      <c r="AE70" s="28">
        <v>16.260000000000002</v>
      </c>
      <c r="AF70" s="35">
        <v>634.1400000000001</v>
      </c>
      <c r="AG70" s="72"/>
      <c r="AH70" s="74" t="s">
        <v>34</v>
      </c>
      <c r="AI70" s="38"/>
      <c r="AJ70" s="39"/>
    </row>
    <row r="71" spans="1:36" ht="20.100000000000001" customHeight="1">
      <c r="B71" s="21">
        <v>68</v>
      </c>
      <c r="C71" s="22" t="s">
        <v>167</v>
      </c>
      <c r="D71" s="20">
        <v>910273663</v>
      </c>
      <c r="E71" s="23" t="s">
        <v>58</v>
      </c>
      <c r="F71" s="25">
        <v>650.4</v>
      </c>
      <c r="G71" s="26">
        <v>8.1300000000000008</v>
      </c>
      <c r="H71" s="24">
        <v>36</v>
      </c>
      <c r="I71" s="24">
        <v>0</v>
      </c>
      <c r="J71" s="27">
        <v>292.68</v>
      </c>
      <c r="K71" s="28"/>
      <c r="L71" s="29"/>
      <c r="M71" s="29"/>
      <c r="N71" s="29"/>
      <c r="O71" s="29"/>
      <c r="P71" s="29"/>
      <c r="Q71" s="30"/>
      <c r="R71" s="31">
        <v>292.68</v>
      </c>
      <c r="S71" s="31"/>
      <c r="T71" s="31"/>
      <c r="U71" s="31">
        <v>0</v>
      </c>
      <c r="V71" s="29"/>
      <c r="W71" s="31"/>
      <c r="X71" s="29"/>
      <c r="Y71" s="29"/>
      <c r="Z71" s="32"/>
      <c r="AA71" s="32"/>
      <c r="AB71" s="33"/>
      <c r="AC71" s="27"/>
      <c r="AD71" s="34"/>
      <c r="AE71" s="28">
        <v>0</v>
      </c>
      <c r="AF71" s="35">
        <v>292.68</v>
      </c>
      <c r="AG71" s="72"/>
      <c r="AH71" s="74" t="s">
        <v>34</v>
      </c>
      <c r="AI71" s="38"/>
      <c r="AJ71" s="39"/>
    </row>
    <row r="72" spans="1:36" ht="20.100000000000001" customHeight="1">
      <c r="B72" s="21">
        <v>69</v>
      </c>
      <c r="C72" s="41" t="s">
        <v>169</v>
      </c>
      <c r="D72" s="44" t="s">
        <v>168</v>
      </c>
      <c r="E72" s="23" t="s">
        <v>88</v>
      </c>
      <c r="F72" s="42">
        <v>407.47</v>
      </c>
      <c r="G72" s="48">
        <v>9.75</v>
      </c>
      <c r="H72" s="24">
        <v>80</v>
      </c>
      <c r="I72" s="24">
        <v>0</v>
      </c>
      <c r="J72" s="27">
        <v>780</v>
      </c>
      <c r="K72" s="28"/>
      <c r="L72" s="29"/>
      <c r="M72" s="32"/>
      <c r="N72" s="75">
        <v>309.75</v>
      </c>
      <c r="O72" s="29"/>
      <c r="P72" s="29"/>
      <c r="Q72" s="30"/>
      <c r="R72" s="31">
        <v>1089.75</v>
      </c>
      <c r="S72" s="31"/>
      <c r="T72" s="31"/>
      <c r="U72" s="31">
        <v>0</v>
      </c>
      <c r="V72" s="29"/>
      <c r="W72" s="31"/>
      <c r="X72" s="29"/>
      <c r="Y72" s="31">
        <v>10</v>
      </c>
      <c r="Z72" s="28"/>
      <c r="AA72" s="32"/>
      <c r="AB72" s="29"/>
      <c r="AC72" s="32"/>
      <c r="AD72" s="28"/>
      <c r="AE72" s="28">
        <v>10</v>
      </c>
      <c r="AF72" s="35">
        <v>1079.75</v>
      </c>
      <c r="AG72" s="72"/>
      <c r="AH72" s="74" t="s">
        <v>34</v>
      </c>
      <c r="AI72" s="38"/>
      <c r="AJ72" s="39"/>
    </row>
    <row r="73" spans="1:36" ht="20.100000000000001" customHeight="1">
      <c r="B73" s="21">
        <v>70</v>
      </c>
      <c r="C73" s="41" t="s">
        <v>170</v>
      </c>
      <c r="D73" s="20">
        <v>912937836</v>
      </c>
      <c r="E73" s="23" t="s">
        <v>33</v>
      </c>
      <c r="F73" s="42">
        <v>552.84</v>
      </c>
      <c r="G73" s="48">
        <v>8.1300000000000008</v>
      </c>
      <c r="H73" s="24">
        <v>34</v>
      </c>
      <c r="I73" s="24">
        <v>4</v>
      </c>
      <c r="J73" s="27">
        <v>276.42</v>
      </c>
      <c r="K73" s="28"/>
      <c r="L73" s="29"/>
      <c r="M73" s="29"/>
      <c r="N73" s="29"/>
      <c r="O73" s="29"/>
      <c r="P73" s="29"/>
      <c r="Q73" s="30"/>
      <c r="R73" s="31">
        <v>276.42</v>
      </c>
      <c r="S73" s="31"/>
      <c r="T73" s="31"/>
      <c r="U73" s="31">
        <v>32.520000000000003</v>
      </c>
      <c r="V73" s="29"/>
      <c r="W73" s="31"/>
      <c r="X73" s="29"/>
      <c r="Y73" s="29"/>
      <c r="Z73" s="32"/>
      <c r="AA73" s="32"/>
      <c r="AB73" s="29"/>
      <c r="AC73" s="32"/>
      <c r="AD73" s="28"/>
      <c r="AE73" s="28">
        <v>32.520000000000003</v>
      </c>
      <c r="AF73" s="35">
        <v>243.9</v>
      </c>
      <c r="AG73" s="72"/>
      <c r="AH73" s="77" t="s">
        <v>99</v>
      </c>
      <c r="AI73" s="38"/>
      <c r="AJ73" s="39"/>
    </row>
    <row r="74" spans="1:36" ht="20.100000000000001" customHeight="1">
      <c r="B74" s="21">
        <v>71</v>
      </c>
      <c r="C74" s="41" t="s">
        <v>172</v>
      </c>
      <c r="D74" s="44" t="s">
        <v>171</v>
      </c>
      <c r="E74" s="23" t="s">
        <v>84</v>
      </c>
      <c r="F74" s="42">
        <v>407.47</v>
      </c>
      <c r="G74" s="48">
        <v>8.94</v>
      </c>
      <c r="H74" s="24">
        <v>80</v>
      </c>
      <c r="I74" s="24">
        <v>1</v>
      </c>
      <c r="J74" s="27">
        <v>715.19999999999993</v>
      </c>
      <c r="K74" s="28"/>
      <c r="L74" s="29"/>
      <c r="M74" s="29"/>
      <c r="N74" s="29"/>
      <c r="O74" s="29"/>
      <c r="P74" s="29"/>
      <c r="Q74" s="30"/>
      <c r="R74" s="31">
        <v>715.19999999999993</v>
      </c>
      <c r="S74" s="31"/>
      <c r="T74" s="31"/>
      <c r="U74" s="31">
        <v>8.94</v>
      </c>
      <c r="V74" s="29"/>
      <c r="W74" s="31"/>
      <c r="X74" s="29"/>
      <c r="Y74" s="31">
        <v>10</v>
      </c>
      <c r="Z74" s="28"/>
      <c r="AA74" s="32"/>
      <c r="AB74" s="29"/>
      <c r="AC74" s="32"/>
      <c r="AD74" s="28"/>
      <c r="AE74" s="28">
        <v>18.939999999999998</v>
      </c>
      <c r="AF74" s="35">
        <v>696.26</v>
      </c>
      <c r="AG74" s="72"/>
      <c r="AH74" s="74" t="s">
        <v>34</v>
      </c>
      <c r="AI74" s="38"/>
      <c r="AJ74" s="39"/>
    </row>
    <row r="75" spans="1:36" ht="20.100000000000001" customHeight="1">
      <c r="B75" s="21">
        <v>72</v>
      </c>
      <c r="C75" s="41" t="s">
        <v>173</v>
      </c>
      <c r="D75" s="20">
        <v>914840244</v>
      </c>
      <c r="E75" s="23" t="s">
        <v>73</v>
      </c>
      <c r="F75" s="42">
        <v>617.88</v>
      </c>
      <c r="G75" s="48">
        <v>8.1300000000000008</v>
      </c>
      <c r="H75" s="24">
        <v>38</v>
      </c>
      <c r="I75" s="24">
        <v>0</v>
      </c>
      <c r="J75" s="27">
        <v>308.94000000000005</v>
      </c>
      <c r="K75" s="28"/>
      <c r="L75" s="29"/>
      <c r="M75" s="29"/>
      <c r="N75" s="29"/>
      <c r="O75" s="29"/>
      <c r="P75" s="29"/>
      <c r="Q75" s="30"/>
      <c r="R75" s="31">
        <v>308.94000000000005</v>
      </c>
      <c r="S75" s="31"/>
      <c r="T75" s="31"/>
      <c r="U75" s="31">
        <v>0</v>
      </c>
      <c r="V75" s="29"/>
      <c r="W75" s="31"/>
      <c r="X75" s="29"/>
      <c r="Y75" s="29"/>
      <c r="Z75" s="32"/>
      <c r="AA75" s="32"/>
      <c r="AB75" s="29"/>
      <c r="AC75" s="32"/>
      <c r="AD75" s="28"/>
      <c r="AE75" s="28">
        <v>0</v>
      </c>
      <c r="AF75" s="35">
        <v>308.94000000000005</v>
      </c>
      <c r="AG75" s="72"/>
      <c r="AH75" s="74" t="s">
        <v>34</v>
      </c>
      <c r="AI75" s="38"/>
      <c r="AJ75" s="39"/>
    </row>
    <row r="76" spans="1:36" ht="20.100000000000001" customHeight="1">
      <c r="B76" s="21">
        <v>73</v>
      </c>
      <c r="C76" s="41" t="s">
        <v>175</v>
      </c>
      <c r="D76" s="44" t="s">
        <v>174</v>
      </c>
      <c r="E76" s="23" t="s">
        <v>176</v>
      </c>
      <c r="F76" s="42">
        <v>407.47</v>
      </c>
      <c r="G76" s="48">
        <v>16.25</v>
      </c>
      <c r="H76" s="24">
        <v>40</v>
      </c>
      <c r="I76" s="24">
        <v>0</v>
      </c>
      <c r="J76" s="27">
        <v>650</v>
      </c>
      <c r="K76" s="28"/>
      <c r="L76" s="29"/>
      <c r="M76" s="29"/>
      <c r="N76" s="29"/>
      <c r="O76" s="29"/>
      <c r="P76" s="29"/>
      <c r="Q76" s="30"/>
      <c r="R76" s="31">
        <v>650</v>
      </c>
      <c r="S76" s="31"/>
      <c r="T76" s="31"/>
      <c r="U76" s="31">
        <v>0</v>
      </c>
      <c r="V76" s="29"/>
      <c r="W76" s="31"/>
      <c r="X76" s="29"/>
      <c r="Y76" s="31">
        <v>10</v>
      </c>
      <c r="Z76" s="28"/>
      <c r="AA76" s="32"/>
      <c r="AB76" s="29"/>
      <c r="AC76" s="49">
        <v>43.89</v>
      </c>
      <c r="AD76" s="28"/>
      <c r="AE76" s="28">
        <v>53.89</v>
      </c>
      <c r="AF76" s="35">
        <v>596.11</v>
      </c>
      <c r="AG76" s="72"/>
      <c r="AH76" s="74" t="s">
        <v>34</v>
      </c>
      <c r="AI76" s="38"/>
      <c r="AJ76" s="39"/>
    </row>
    <row r="77" spans="1:36" ht="20.100000000000001" customHeight="1">
      <c r="B77" s="21">
        <v>74</v>
      </c>
      <c r="C77" s="41" t="s">
        <v>178</v>
      </c>
      <c r="D77" s="44" t="s">
        <v>177</v>
      </c>
      <c r="E77" s="23" t="s">
        <v>176</v>
      </c>
      <c r="F77" s="42">
        <v>407.47</v>
      </c>
      <c r="G77" s="48">
        <v>9.75</v>
      </c>
      <c r="H77" s="24">
        <v>40</v>
      </c>
      <c r="I77" s="24">
        <v>0</v>
      </c>
      <c r="J77" s="27">
        <v>390</v>
      </c>
      <c r="K77" s="28"/>
      <c r="L77" s="29"/>
      <c r="M77" s="29"/>
      <c r="N77" s="29"/>
      <c r="O77" s="29"/>
      <c r="P77" s="29"/>
      <c r="Q77" s="30"/>
      <c r="R77" s="31">
        <v>390</v>
      </c>
      <c r="S77" s="31"/>
      <c r="T77" s="31"/>
      <c r="U77" s="31">
        <v>0</v>
      </c>
      <c r="V77" s="29"/>
      <c r="W77" s="31"/>
      <c r="X77" s="29"/>
      <c r="Y77" s="31">
        <v>10</v>
      </c>
      <c r="Z77" s="28"/>
      <c r="AA77" s="32"/>
      <c r="AB77" s="29"/>
      <c r="AC77" s="49">
        <v>17.664999999999999</v>
      </c>
      <c r="AD77" s="28"/>
      <c r="AE77" s="28">
        <v>27.664999999999999</v>
      </c>
      <c r="AF77" s="35">
        <v>362.33499999999998</v>
      </c>
      <c r="AG77" s="72"/>
      <c r="AH77" s="74" t="s">
        <v>34</v>
      </c>
      <c r="AI77" s="38"/>
      <c r="AJ77" s="39"/>
    </row>
    <row r="78" spans="1:36" ht="20.100000000000001" customHeight="1">
      <c r="B78" s="21">
        <v>75</v>
      </c>
      <c r="C78" s="41" t="s">
        <v>180</v>
      </c>
      <c r="D78" s="44" t="s">
        <v>179</v>
      </c>
      <c r="E78" s="23" t="s">
        <v>56</v>
      </c>
      <c r="F78" s="42">
        <v>407.47</v>
      </c>
      <c r="G78" s="48">
        <v>14.63</v>
      </c>
      <c r="H78" s="24">
        <v>80</v>
      </c>
      <c r="I78" s="24">
        <v>0</v>
      </c>
      <c r="J78" s="27">
        <v>1170.4000000000001</v>
      </c>
      <c r="K78" s="28"/>
      <c r="L78" s="29"/>
      <c r="M78" s="45"/>
      <c r="N78" s="75">
        <v>309.75</v>
      </c>
      <c r="O78" s="29"/>
      <c r="P78" s="29"/>
      <c r="Q78" s="30"/>
      <c r="R78" s="31">
        <v>1480.15</v>
      </c>
      <c r="S78" s="31"/>
      <c r="T78" s="31"/>
      <c r="U78" s="31">
        <v>0</v>
      </c>
      <c r="V78" s="29"/>
      <c r="W78" s="31"/>
      <c r="X78" s="29"/>
      <c r="Y78" s="31">
        <v>10</v>
      </c>
      <c r="Z78" s="28">
        <v>45.83</v>
      </c>
      <c r="AA78" s="32"/>
      <c r="AB78" s="29"/>
      <c r="AC78" s="49">
        <v>43.89</v>
      </c>
      <c r="AD78" s="28"/>
      <c r="AE78" s="28">
        <v>99.72</v>
      </c>
      <c r="AF78" s="35">
        <v>1380.43</v>
      </c>
      <c r="AG78" s="72"/>
      <c r="AH78" s="74" t="s">
        <v>34</v>
      </c>
      <c r="AI78" s="38"/>
      <c r="AJ78" s="39"/>
    </row>
    <row r="79" spans="1:36" ht="20.100000000000001" customHeight="1">
      <c r="B79" s="21">
        <v>76</v>
      </c>
      <c r="C79" s="41" t="s">
        <v>181</v>
      </c>
      <c r="D79" s="20">
        <v>909452096</v>
      </c>
      <c r="E79" s="23" t="s">
        <v>97</v>
      </c>
      <c r="F79" s="42">
        <v>1300.8</v>
      </c>
      <c r="G79" s="48">
        <v>8.1300000000000008</v>
      </c>
      <c r="H79" s="24">
        <v>80</v>
      </c>
      <c r="I79" s="24">
        <v>0</v>
      </c>
      <c r="J79" s="27">
        <v>650.40000000000009</v>
      </c>
      <c r="K79" s="28"/>
      <c r="L79" s="29"/>
      <c r="M79" s="29"/>
      <c r="N79" s="29"/>
      <c r="O79" s="29"/>
      <c r="P79" s="29"/>
      <c r="Q79" s="30"/>
      <c r="R79" s="31">
        <v>650.40000000000009</v>
      </c>
      <c r="S79" s="31"/>
      <c r="T79" s="31"/>
      <c r="U79" s="31">
        <v>0</v>
      </c>
      <c r="V79" s="29"/>
      <c r="W79" s="31"/>
      <c r="X79" s="29"/>
      <c r="Y79" s="29"/>
      <c r="Z79" s="32"/>
      <c r="AA79" s="32"/>
      <c r="AB79" s="29"/>
      <c r="AC79" s="32"/>
      <c r="AD79" s="28"/>
      <c r="AE79" s="28">
        <v>0</v>
      </c>
      <c r="AF79" s="35">
        <v>650.40000000000009</v>
      </c>
      <c r="AG79" s="72"/>
      <c r="AH79" s="74" t="s">
        <v>34</v>
      </c>
      <c r="AI79" s="38"/>
      <c r="AJ79" s="39"/>
    </row>
    <row r="80" spans="1:36" ht="20.100000000000001" customHeight="1">
      <c r="B80" s="21">
        <v>77</v>
      </c>
      <c r="C80" s="41" t="s">
        <v>182</v>
      </c>
      <c r="D80" s="20">
        <v>903402303</v>
      </c>
      <c r="E80" s="23" t="s">
        <v>56</v>
      </c>
      <c r="F80" s="42">
        <v>520.32000000000005</v>
      </c>
      <c r="G80" s="48">
        <v>8.1300000000000008</v>
      </c>
      <c r="H80" s="24">
        <v>32</v>
      </c>
      <c r="I80" s="24">
        <v>0</v>
      </c>
      <c r="J80" s="27">
        <v>260.16000000000003</v>
      </c>
      <c r="K80" s="28"/>
      <c r="L80" s="29"/>
      <c r="M80" s="29"/>
      <c r="N80" s="29"/>
      <c r="O80" s="29"/>
      <c r="P80" s="29"/>
      <c r="Q80" s="30"/>
      <c r="R80" s="31">
        <v>260.16000000000003</v>
      </c>
      <c r="S80" s="31"/>
      <c r="T80" s="31"/>
      <c r="U80" s="31">
        <v>0</v>
      </c>
      <c r="V80" s="29"/>
      <c r="W80" s="31"/>
      <c r="X80" s="29"/>
      <c r="Y80" s="29"/>
      <c r="Z80" s="32"/>
      <c r="AA80" s="32"/>
      <c r="AB80" s="29"/>
      <c r="AC80" s="32"/>
      <c r="AD80" s="28"/>
      <c r="AE80" s="28">
        <v>0</v>
      </c>
      <c r="AF80" s="35">
        <v>260.16000000000003</v>
      </c>
      <c r="AG80" s="72"/>
      <c r="AH80" s="74" t="s">
        <v>34</v>
      </c>
      <c r="AI80" s="38"/>
      <c r="AJ80" s="39"/>
    </row>
    <row r="81" spans="1:164" ht="20.100000000000001" customHeight="1">
      <c r="B81" s="21">
        <v>78</v>
      </c>
      <c r="C81" s="41" t="s">
        <v>184</v>
      </c>
      <c r="D81" s="44" t="s">
        <v>183</v>
      </c>
      <c r="E81" s="23" t="s">
        <v>58</v>
      </c>
      <c r="F81" s="42">
        <v>407.47</v>
      </c>
      <c r="G81" s="48">
        <v>14.63</v>
      </c>
      <c r="H81" s="24">
        <v>80</v>
      </c>
      <c r="I81" s="24">
        <v>0</v>
      </c>
      <c r="J81" s="27">
        <v>1170.4000000000001</v>
      </c>
      <c r="K81" s="28"/>
      <c r="L81" s="29"/>
      <c r="M81" s="29"/>
      <c r="N81" s="29"/>
      <c r="O81" s="29"/>
      <c r="P81" s="29"/>
      <c r="Q81" s="30"/>
      <c r="R81" s="31">
        <v>1170.4000000000001</v>
      </c>
      <c r="S81" s="31"/>
      <c r="T81" s="31"/>
      <c r="U81" s="31">
        <v>0</v>
      </c>
      <c r="V81" s="29"/>
      <c r="W81" s="31"/>
      <c r="X81" s="29"/>
      <c r="Y81" s="31">
        <v>10</v>
      </c>
      <c r="Z81" s="28">
        <v>44.33</v>
      </c>
      <c r="AA81" s="32"/>
      <c r="AB81" s="29"/>
      <c r="AC81" s="49">
        <v>94.578000000000003</v>
      </c>
      <c r="AD81" s="28"/>
      <c r="AE81" s="28">
        <v>148.90800000000002</v>
      </c>
      <c r="AF81" s="35">
        <v>1021.4920000000001</v>
      </c>
      <c r="AG81" s="72"/>
      <c r="AH81" s="74" t="s">
        <v>34</v>
      </c>
      <c r="AI81" s="38"/>
      <c r="AJ81" s="39"/>
    </row>
    <row r="82" spans="1:164" ht="20.100000000000001" customHeight="1">
      <c r="B82" s="21">
        <v>79</v>
      </c>
      <c r="C82" s="41" t="s">
        <v>185</v>
      </c>
      <c r="D82" s="20">
        <v>920279833</v>
      </c>
      <c r="E82" s="23" t="s">
        <v>54</v>
      </c>
      <c r="F82" s="42">
        <v>617.88</v>
      </c>
      <c r="G82" s="48">
        <v>8.1300000000000008</v>
      </c>
      <c r="H82" s="24">
        <v>38</v>
      </c>
      <c r="I82" s="24">
        <v>0</v>
      </c>
      <c r="J82" s="27">
        <v>308.94000000000005</v>
      </c>
      <c r="K82" s="28"/>
      <c r="L82" s="29"/>
      <c r="M82" s="29"/>
      <c r="N82" s="29"/>
      <c r="O82" s="29"/>
      <c r="P82" s="29"/>
      <c r="Q82" s="30"/>
      <c r="R82" s="31">
        <v>308.94000000000005</v>
      </c>
      <c r="S82" s="31"/>
      <c r="T82" s="31"/>
      <c r="U82" s="31">
        <v>0</v>
      </c>
      <c r="V82" s="29"/>
      <c r="W82" s="31"/>
      <c r="X82" s="29"/>
      <c r="Y82" s="29"/>
      <c r="Z82" s="32"/>
      <c r="AA82" s="32"/>
      <c r="AB82" s="29"/>
      <c r="AC82" s="32"/>
      <c r="AD82" s="28"/>
      <c r="AE82" s="28">
        <v>0</v>
      </c>
      <c r="AF82" s="35">
        <v>308.94000000000005</v>
      </c>
      <c r="AG82" s="72"/>
      <c r="AH82" s="74" t="s">
        <v>34</v>
      </c>
      <c r="AI82" s="38"/>
      <c r="AJ82" s="39"/>
    </row>
    <row r="83" spans="1:164" ht="20.100000000000001" customHeight="1">
      <c r="B83" s="21">
        <v>80</v>
      </c>
      <c r="C83" s="41" t="s">
        <v>187</v>
      </c>
      <c r="D83" s="44" t="s">
        <v>186</v>
      </c>
      <c r="E83" s="23" t="s">
        <v>56</v>
      </c>
      <c r="F83" s="42">
        <v>407.47</v>
      </c>
      <c r="G83" s="48">
        <v>16.25</v>
      </c>
      <c r="H83" s="24">
        <v>24</v>
      </c>
      <c r="I83" s="24">
        <v>0</v>
      </c>
      <c r="J83" s="27">
        <v>390</v>
      </c>
      <c r="K83" s="28"/>
      <c r="L83" s="29"/>
      <c r="M83" s="45"/>
      <c r="N83" s="29"/>
      <c r="O83" s="29"/>
      <c r="P83" s="29"/>
      <c r="Q83" s="30"/>
      <c r="R83" s="31">
        <v>390</v>
      </c>
      <c r="S83" s="31"/>
      <c r="T83" s="31"/>
      <c r="U83" s="31">
        <v>0</v>
      </c>
      <c r="V83" s="29"/>
      <c r="W83" s="31"/>
      <c r="X83" s="29"/>
      <c r="Y83" s="31">
        <v>10</v>
      </c>
      <c r="Z83" s="28"/>
      <c r="AA83" s="32"/>
      <c r="AB83" s="29"/>
      <c r="AC83" s="49">
        <v>50.784999999999997</v>
      </c>
      <c r="AD83" s="28"/>
      <c r="AE83" s="28">
        <v>60.784999999999997</v>
      </c>
      <c r="AF83" s="35">
        <v>329.21500000000003</v>
      </c>
      <c r="AG83" s="72"/>
      <c r="AH83" s="74" t="s">
        <v>34</v>
      </c>
      <c r="AI83" s="38"/>
      <c r="AJ83" s="39"/>
    </row>
    <row r="84" spans="1:164" ht="20.100000000000001" customHeight="1">
      <c r="B84" s="21">
        <v>81</v>
      </c>
      <c r="C84" s="41" t="s">
        <v>188</v>
      </c>
      <c r="D84" s="20">
        <v>912081478</v>
      </c>
      <c r="E84" s="23" t="s">
        <v>88</v>
      </c>
      <c r="F84" s="42">
        <v>520.32000000000005</v>
      </c>
      <c r="G84" s="48">
        <v>8.1300000000000008</v>
      </c>
      <c r="H84" s="24">
        <v>32</v>
      </c>
      <c r="I84" s="24">
        <v>0</v>
      </c>
      <c r="J84" s="27">
        <v>260.16000000000003</v>
      </c>
      <c r="K84" s="28"/>
      <c r="L84" s="29"/>
      <c r="M84" s="29"/>
      <c r="N84" s="29"/>
      <c r="O84" s="29"/>
      <c r="P84" s="29"/>
      <c r="Q84" s="30"/>
      <c r="R84" s="31">
        <v>260.16000000000003</v>
      </c>
      <c r="S84" s="31"/>
      <c r="T84" s="31"/>
      <c r="U84" s="31">
        <v>0</v>
      </c>
      <c r="V84" s="29"/>
      <c r="W84" s="31"/>
      <c r="X84" s="29"/>
      <c r="Y84" s="29"/>
      <c r="Z84" s="32"/>
      <c r="AA84" s="32"/>
      <c r="AB84" s="29"/>
      <c r="AC84" s="32"/>
      <c r="AD84" s="28"/>
      <c r="AE84" s="28">
        <v>0</v>
      </c>
      <c r="AF84" s="35">
        <v>260.16000000000003</v>
      </c>
      <c r="AG84" s="72"/>
      <c r="AH84" s="74" t="s">
        <v>34</v>
      </c>
      <c r="AI84" s="38"/>
      <c r="AJ84" s="39"/>
    </row>
    <row r="85" spans="1:164" ht="20.100000000000001" customHeight="1">
      <c r="B85" s="21">
        <v>82</v>
      </c>
      <c r="C85" s="41" t="s">
        <v>190</v>
      </c>
      <c r="D85" s="44" t="s">
        <v>189</v>
      </c>
      <c r="E85" s="23" t="s">
        <v>38</v>
      </c>
      <c r="F85" s="42">
        <v>407.47</v>
      </c>
      <c r="G85" s="48">
        <v>8.94</v>
      </c>
      <c r="H85" s="24">
        <v>80</v>
      </c>
      <c r="I85" s="24">
        <v>0</v>
      </c>
      <c r="J85" s="27">
        <v>715.19999999999993</v>
      </c>
      <c r="K85" s="28"/>
      <c r="L85" s="29"/>
      <c r="M85" s="75"/>
      <c r="N85" s="75">
        <v>309.75</v>
      </c>
      <c r="O85" s="29"/>
      <c r="P85" s="29"/>
      <c r="Q85" s="30"/>
      <c r="R85" s="31">
        <v>1024.9499999999998</v>
      </c>
      <c r="S85" s="31"/>
      <c r="T85" s="31"/>
      <c r="U85" s="31">
        <v>0</v>
      </c>
      <c r="V85" s="29"/>
      <c r="W85" s="31"/>
      <c r="X85" s="29"/>
      <c r="Y85" s="31">
        <v>10</v>
      </c>
      <c r="Z85" s="28"/>
      <c r="AA85" s="32"/>
      <c r="AB85" s="29"/>
      <c r="AC85" s="32"/>
      <c r="AD85" s="28"/>
      <c r="AE85" s="28">
        <v>10</v>
      </c>
      <c r="AF85" s="35">
        <v>1014.9499999999998</v>
      </c>
      <c r="AG85" s="72"/>
      <c r="AH85" s="74" t="s">
        <v>34</v>
      </c>
      <c r="AI85" s="38"/>
      <c r="AJ85" s="39"/>
    </row>
    <row r="86" spans="1:164" ht="20.100000000000001" customHeight="1">
      <c r="B86" s="21">
        <v>83</v>
      </c>
      <c r="C86" s="41" t="s">
        <v>192</v>
      </c>
      <c r="D86" s="44" t="s">
        <v>191</v>
      </c>
      <c r="E86" s="23" t="s">
        <v>46</v>
      </c>
      <c r="F86" s="42">
        <v>407.47</v>
      </c>
      <c r="G86" s="48">
        <v>9.75</v>
      </c>
      <c r="H86" s="24">
        <v>80</v>
      </c>
      <c r="I86" s="24">
        <v>0</v>
      </c>
      <c r="J86" s="27">
        <v>780</v>
      </c>
      <c r="K86" s="28"/>
      <c r="L86" s="29"/>
      <c r="M86" s="45"/>
      <c r="N86" s="29"/>
      <c r="O86" s="29"/>
      <c r="P86" s="29"/>
      <c r="Q86" s="30"/>
      <c r="R86" s="31">
        <v>780</v>
      </c>
      <c r="S86" s="31"/>
      <c r="T86" s="31"/>
      <c r="U86" s="31">
        <v>0</v>
      </c>
      <c r="V86" s="29"/>
      <c r="W86" s="31"/>
      <c r="X86" s="29"/>
      <c r="Y86" s="31">
        <v>10</v>
      </c>
      <c r="Z86" s="28"/>
      <c r="AA86" s="32"/>
      <c r="AB86" s="29"/>
      <c r="AC86" s="32"/>
      <c r="AD86" s="28"/>
      <c r="AE86" s="28">
        <v>10</v>
      </c>
      <c r="AF86" s="35">
        <v>770</v>
      </c>
      <c r="AG86" s="72"/>
      <c r="AH86" s="74" t="s">
        <v>34</v>
      </c>
      <c r="AI86" s="38"/>
      <c r="AJ86" s="39"/>
    </row>
    <row r="87" spans="1:164" ht="20.100000000000001" customHeight="1">
      <c r="B87" s="21">
        <v>84</v>
      </c>
      <c r="C87" s="41" t="s">
        <v>194</v>
      </c>
      <c r="D87" s="44" t="s">
        <v>193</v>
      </c>
      <c r="E87" s="23" t="s">
        <v>73</v>
      </c>
      <c r="F87" s="42">
        <v>407.47</v>
      </c>
      <c r="G87" s="48">
        <v>13</v>
      </c>
      <c r="H87" s="24">
        <v>38</v>
      </c>
      <c r="I87" s="24">
        <v>0</v>
      </c>
      <c r="J87" s="27">
        <v>494</v>
      </c>
      <c r="K87" s="28"/>
      <c r="L87" s="29"/>
      <c r="M87" s="29"/>
      <c r="N87" s="29"/>
      <c r="O87" s="29"/>
      <c r="P87" s="29"/>
      <c r="Q87" s="30"/>
      <c r="R87" s="31">
        <v>494</v>
      </c>
      <c r="S87" s="31"/>
      <c r="T87" s="31"/>
      <c r="U87" s="31">
        <v>0</v>
      </c>
      <c r="V87" s="29"/>
      <c r="W87" s="31"/>
      <c r="X87" s="29"/>
      <c r="Y87" s="31">
        <v>10</v>
      </c>
      <c r="Z87" s="28"/>
      <c r="AA87" s="32"/>
      <c r="AB87" s="29"/>
      <c r="AC87" s="49">
        <v>17.664999999999999</v>
      </c>
      <c r="AD87" s="28"/>
      <c r="AE87" s="28">
        <v>27.664999999999999</v>
      </c>
      <c r="AF87" s="35">
        <v>466.33499999999998</v>
      </c>
      <c r="AG87" s="72"/>
      <c r="AH87" s="74" t="s">
        <v>34</v>
      </c>
      <c r="AI87" s="38"/>
      <c r="AJ87" s="39"/>
    </row>
    <row r="88" spans="1:164" ht="20.100000000000001" customHeight="1">
      <c r="B88" s="21">
        <v>85</v>
      </c>
      <c r="C88" s="41" t="s">
        <v>196</v>
      </c>
      <c r="D88" s="44" t="s">
        <v>195</v>
      </c>
      <c r="E88" s="23" t="s">
        <v>58</v>
      </c>
      <c r="F88" s="42">
        <v>407.47</v>
      </c>
      <c r="G88" s="48">
        <v>9.75</v>
      </c>
      <c r="H88" s="24">
        <v>40</v>
      </c>
      <c r="I88" s="24">
        <v>0</v>
      </c>
      <c r="J88" s="27">
        <v>390</v>
      </c>
      <c r="K88" s="28"/>
      <c r="L88" s="29"/>
      <c r="M88" s="29"/>
      <c r="N88" s="29"/>
      <c r="O88" s="29"/>
      <c r="P88" s="29"/>
      <c r="Q88" s="30"/>
      <c r="R88" s="31">
        <v>390</v>
      </c>
      <c r="S88" s="31"/>
      <c r="T88" s="31"/>
      <c r="U88" s="31">
        <v>0</v>
      </c>
      <c r="V88" s="29"/>
      <c r="W88" s="31"/>
      <c r="X88" s="29"/>
      <c r="Y88" s="31">
        <v>10</v>
      </c>
      <c r="Z88" s="28"/>
      <c r="AA88" s="32"/>
      <c r="AB88" s="29"/>
      <c r="AC88" s="32"/>
      <c r="AD88" s="28"/>
      <c r="AE88" s="28">
        <v>10</v>
      </c>
      <c r="AF88" s="35">
        <v>380</v>
      </c>
      <c r="AG88" s="72"/>
      <c r="AH88" s="74" t="s">
        <v>34</v>
      </c>
      <c r="AI88" s="38"/>
      <c r="AJ88" s="39"/>
    </row>
    <row r="89" spans="1:164" ht="20.100000000000001" customHeight="1">
      <c r="B89" s="21">
        <v>86</v>
      </c>
      <c r="C89" s="41" t="s">
        <v>198</v>
      </c>
      <c r="D89" s="44" t="s">
        <v>197</v>
      </c>
      <c r="E89" s="23" t="s">
        <v>97</v>
      </c>
      <c r="F89" s="42">
        <v>407.47</v>
      </c>
      <c r="G89" s="48">
        <v>13.81</v>
      </c>
      <c r="H89" s="24">
        <v>80</v>
      </c>
      <c r="I89" s="24">
        <v>0</v>
      </c>
      <c r="J89" s="27">
        <v>1104.8</v>
      </c>
      <c r="K89" s="28"/>
      <c r="L89" s="29"/>
      <c r="M89" s="32"/>
      <c r="N89" s="75">
        <v>309.75</v>
      </c>
      <c r="O89" s="29"/>
      <c r="P89" s="29"/>
      <c r="Q89" s="30"/>
      <c r="R89" s="31">
        <v>1414.55</v>
      </c>
      <c r="S89" s="31"/>
      <c r="T89" s="31"/>
      <c r="U89" s="31">
        <v>0</v>
      </c>
      <c r="V89" s="29"/>
      <c r="W89" s="31"/>
      <c r="X89" s="29"/>
      <c r="Y89" s="31">
        <v>10</v>
      </c>
      <c r="Z89" s="28"/>
      <c r="AA89" s="32"/>
      <c r="AB89" s="29"/>
      <c r="AC89" s="49">
        <v>10.715</v>
      </c>
      <c r="AD89" s="28"/>
      <c r="AE89" s="28">
        <v>20.715</v>
      </c>
      <c r="AF89" s="35">
        <v>1393.835</v>
      </c>
      <c r="AG89" s="78"/>
      <c r="AH89" s="74" t="s">
        <v>34</v>
      </c>
      <c r="AI89" s="38"/>
      <c r="AJ89" s="39"/>
    </row>
    <row r="90" spans="1:164" ht="22.5" customHeight="1">
      <c r="B90" s="21">
        <v>87</v>
      </c>
      <c r="C90" s="41" t="s">
        <v>199</v>
      </c>
      <c r="D90" s="20">
        <v>200395838</v>
      </c>
      <c r="E90" s="23" t="s">
        <v>49</v>
      </c>
      <c r="F90" s="42">
        <v>390.24</v>
      </c>
      <c r="G90" s="48">
        <v>8.1300000000000008</v>
      </c>
      <c r="H90" s="24">
        <v>24</v>
      </c>
      <c r="I90" s="24">
        <v>0</v>
      </c>
      <c r="J90" s="27">
        <v>195.12</v>
      </c>
      <c r="K90" s="28"/>
      <c r="L90" s="29"/>
      <c r="M90" s="29"/>
      <c r="N90" s="29"/>
      <c r="O90" s="29"/>
      <c r="P90" s="29"/>
      <c r="Q90" s="30"/>
      <c r="R90" s="31">
        <v>195.12</v>
      </c>
      <c r="S90" s="31"/>
      <c r="T90" s="31"/>
      <c r="U90" s="31">
        <v>0</v>
      </c>
      <c r="V90" s="29"/>
      <c r="W90" s="31"/>
      <c r="X90" s="29"/>
      <c r="Y90" s="29"/>
      <c r="Z90" s="32"/>
      <c r="AA90" s="32"/>
      <c r="AB90" s="29"/>
      <c r="AC90" s="32"/>
      <c r="AD90" s="28"/>
      <c r="AE90" s="28">
        <v>0</v>
      </c>
      <c r="AF90" s="35">
        <v>195.12</v>
      </c>
      <c r="AG90" s="72"/>
      <c r="AH90" s="74" t="s">
        <v>34</v>
      </c>
      <c r="AI90" s="38"/>
      <c r="AJ90" s="39"/>
    </row>
    <row r="91" spans="1:164" ht="20.100000000000001" customHeight="1">
      <c r="B91" s="21">
        <v>88</v>
      </c>
      <c r="C91" s="41" t="s">
        <v>201</v>
      </c>
      <c r="D91" s="44" t="s">
        <v>200</v>
      </c>
      <c r="E91" s="23" t="s">
        <v>97</v>
      </c>
      <c r="F91" s="42">
        <v>407.47</v>
      </c>
      <c r="G91" s="48">
        <v>10.56</v>
      </c>
      <c r="H91" s="24">
        <v>80</v>
      </c>
      <c r="I91" s="24">
        <v>0</v>
      </c>
      <c r="J91" s="27">
        <v>844.80000000000007</v>
      </c>
      <c r="K91" s="28"/>
      <c r="L91" s="29"/>
      <c r="M91" s="45"/>
      <c r="N91" s="75">
        <v>309.75</v>
      </c>
      <c r="O91" s="29"/>
      <c r="P91" s="29"/>
      <c r="Q91" s="30"/>
      <c r="R91" s="31">
        <v>1154.5500000000002</v>
      </c>
      <c r="S91" s="31"/>
      <c r="T91" s="31"/>
      <c r="U91" s="31">
        <v>0</v>
      </c>
      <c r="V91" s="29"/>
      <c r="W91" s="31"/>
      <c r="X91" s="27"/>
      <c r="Y91" s="31">
        <v>10</v>
      </c>
      <c r="Z91" s="28"/>
      <c r="AA91" s="32"/>
      <c r="AB91" s="29"/>
      <c r="AC91" s="32"/>
      <c r="AD91" s="28"/>
      <c r="AE91" s="28">
        <v>10</v>
      </c>
      <c r="AF91" s="35">
        <v>1144.5500000000002</v>
      </c>
      <c r="AG91" s="72"/>
      <c r="AH91" s="74" t="s">
        <v>34</v>
      </c>
      <c r="AI91" s="38"/>
      <c r="AJ91" s="39"/>
    </row>
    <row r="92" spans="1:164" ht="20.100000000000001" customHeight="1">
      <c r="B92" s="21">
        <v>89</v>
      </c>
      <c r="C92" s="41" t="s">
        <v>202</v>
      </c>
      <c r="D92" s="20">
        <v>914020235</v>
      </c>
      <c r="E92" s="23" t="s">
        <v>33</v>
      </c>
      <c r="F92" s="42">
        <v>552.84</v>
      </c>
      <c r="G92" s="48">
        <v>8.1300000000000008</v>
      </c>
      <c r="H92" s="24">
        <v>34</v>
      </c>
      <c r="I92" s="24">
        <v>1</v>
      </c>
      <c r="J92" s="27">
        <v>276.42</v>
      </c>
      <c r="K92" s="28"/>
      <c r="L92" s="29"/>
      <c r="M92" s="29"/>
      <c r="N92" s="29"/>
      <c r="O92" s="29"/>
      <c r="P92" s="29"/>
      <c r="Q92" s="30"/>
      <c r="R92" s="31">
        <v>276.42</v>
      </c>
      <c r="S92" s="31"/>
      <c r="T92" s="31"/>
      <c r="U92" s="31">
        <v>8.1300000000000008</v>
      </c>
      <c r="V92" s="29"/>
      <c r="W92" s="31"/>
      <c r="X92" s="29"/>
      <c r="Y92" s="29"/>
      <c r="Z92" s="32"/>
      <c r="AA92" s="32"/>
      <c r="AB92" s="29"/>
      <c r="AC92" s="32"/>
      <c r="AD92" s="28"/>
      <c r="AE92" s="28">
        <v>8.1300000000000008</v>
      </c>
      <c r="AF92" s="35">
        <v>268.29000000000002</v>
      </c>
      <c r="AG92" s="72"/>
      <c r="AH92" s="74" t="s">
        <v>34</v>
      </c>
      <c r="AI92" s="38"/>
      <c r="AJ92" s="39"/>
    </row>
    <row r="93" spans="1:164" ht="20.100000000000001" customHeight="1">
      <c r="B93" s="21">
        <v>90</v>
      </c>
      <c r="C93" s="41" t="s">
        <v>204</v>
      </c>
      <c r="D93" s="44" t="s">
        <v>203</v>
      </c>
      <c r="E93" s="23" t="s">
        <v>38</v>
      </c>
      <c r="F93" s="42">
        <v>1300.8</v>
      </c>
      <c r="G93" s="48">
        <v>8.1300000000000008</v>
      </c>
      <c r="H93" s="24">
        <v>80</v>
      </c>
      <c r="I93" s="24">
        <v>1</v>
      </c>
      <c r="J93" s="27">
        <v>650.40000000000009</v>
      </c>
      <c r="K93" s="28"/>
      <c r="L93" s="29"/>
      <c r="M93" s="29"/>
      <c r="N93" s="29"/>
      <c r="O93" s="29"/>
      <c r="P93" s="29"/>
      <c r="Q93" s="30"/>
      <c r="R93" s="31">
        <v>650.40000000000009</v>
      </c>
      <c r="S93" s="31"/>
      <c r="T93" s="31"/>
      <c r="U93" s="31">
        <v>8.1300000000000008</v>
      </c>
      <c r="V93" s="29"/>
      <c r="W93" s="31"/>
      <c r="X93" s="29"/>
      <c r="Y93" s="29"/>
      <c r="Z93" s="32"/>
      <c r="AA93" s="32"/>
      <c r="AB93" s="29"/>
      <c r="AC93" s="32"/>
      <c r="AD93" s="28"/>
      <c r="AE93" s="28">
        <v>8.1300000000000008</v>
      </c>
      <c r="AF93" s="35">
        <v>642.2700000000001</v>
      </c>
      <c r="AG93" s="72"/>
      <c r="AH93" s="74" t="s">
        <v>34</v>
      </c>
      <c r="AI93" s="38"/>
      <c r="AJ93" s="39"/>
    </row>
    <row r="94" spans="1:164" s="83" customFormat="1" ht="20.100000000000001" customHeight="1">
      <c r="A94" s="79"/>
      <c r="B94" s="21">
        <v>91</v>
      </c>
      <c r="C94" s="41" t="s">
        <v>206</v>
      </c>
      <c r="D94" s="44" t="s">
        <v>205</v>
      </c>
      <c r="E94" s="23" t="s">
        <v>62</v>
      </c>
      <c r="F94" s="42">
        <v>650.4</v>
      </c>
      <c r="G94" s="48">
        <v>8.1300000000000008</v>
      </c>
      <c r="H94" s="24">
        <v>40</v>
      </c>
      <c r="I94" s="24">
        <v>1</v>
      </c>
      <c r="J94" s="27">
        <v>325.20000000000005</v>
      </c>
      <c r="K94" s="28"/>
      <c r="L94" s="29"/>
      <c r="M94" s="29"/>
      <c r="N94" s="29"/>
      <c r="O94" s="29"/>
      <c r="P94" s="29"/>
      <c r="Q94" s="30"/>
      <c r="R94" s="31">
        <v>325.20000000000005</v>
      </c>
      <c r="S94" s="31"/>
      <c r="T94" s="31"/>
      <c r="U94" s="31">
        <v>8.1300000000000008</v>
      </c>
      <c r="V94" s="29"/>
      <c r="W94" s="31"/>
      <c r="X94" s="29"/>
      <c r="Y94" s="29"/>
      <c r="Z94" s="32"/>
      <c r="AA94" s="32"/>
      <c r="AB94" s="29"/>
      <c r="AC94" s="32"/>
      <c r="AD94" s="28"/>
      <c r="AE94" s="28">
        <v>8.1300000000000008</v>
      </c>
      <c r="AF94" s="35">
        <v>317.07000000000005</v>
      </c>
      <c r="AG94" s="80"/>
      <c r="AH94" s="81" t="s">
        <v>34</v>
      </c>
      <c r="AI94" s="38"/>
      <c r="AJ94" s="39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2"/>
      <c r="BR94" s="82"/>
      <c r="BS94" s="82"/>
      <c r="BT94" s="82"/>
      <c r="BU94" s="82"/>
      <c r="BV94" s="82"/>
      <c r="BW94" s="82"/>
      <c r="BX94" s="82"/>
      <c r="BY94" s="82"/>
      <c r="BZ94" s="82"/>
      <c r="CA94" s="82"/>
      <c r="CB94" s="82"/>
      <c r="CC94" s="82"/>
      <c r="CD94" s="82"/>
      <c r="CE94" s="82"/>
      <c r="CF94" s="82"/>
      <c r="CG94" s="82"/>
      <c r="CH94" s="82"/>
      <c r="CI94" s="82"/>
      <c r="CJ94" s="82"/>
      <c r="CK94" s="82"/>
      <c r="CL94" s="82"/>
      <c r="CM94" s="82"/>
      <c r="CN94" s="82"/>
      <c r="CO94" s="82"/>
      <c r="CP94" s="82"/>
      <c r="CQ94" s="82"/>
      <c r="CR94" s="82"/>
      <c r="CS94" s="82"/>
      <c r="CT94" s="82"/>
      <c r="CU94" s="82"/>
      <c r="CV94" s="82"/>
      <c r="CW94" s="82"/>
      <c r="CX94" s="82"/>
      <c r="CY94" s="82"/>
      <c r="CZ94" s="82"/>
      <c r="DA94" s="82"/>
      <c r="DB94" s="82"/>
      <c r="DC94" s="82"/>
      <c r="DD94" s="82"/>
      <c r="DE94" s="82"/>
      <c r="DF94" s="82"/>
      <c r="DG94" s="82"/>
      <c r="DH94" s="82"/>
      <c r="DI94" s="82"/>
      <c r="DJ94" s="82"/>
      <c r="DK94" s="82"/>
      <c r="DL94" s="82"/>
      <c r="DM94" s="82"/>
      <c r="DN94" s="82"/>
      <c r="DO94" s="82"/>
      <c r="DP94" s="82"/>
      <c r="DQ94" s="82"/>
      <c r="DR94" s="82"/>
      <c r="DS94" s="82"/>
      <c r="DT94" s="82"/>
      <c r="DU94" s="82"/>
      <c r="DV94" s="82"/>
      <c r="DW94" s="82"/>
      <c r="DX94" s="82"/>
      <c r="DY94" s="82"/>
      <c r="DZ94" s="82"/>
      <c r="EA94" s="82"/>
      <c r="EB94" s="82"/>
      <c r="EC94" s="82"/>
      <c r="ED94" s="82"/>
      <c r="EE94" s="82"/>
      <c r="EF94" s="82"/>
      <c r="EG94" s="82"/>
      <c r="EH94" s="82"/>
      <c r="EI94" s="82"/>
      <c r="EJ94" s="82"/>
      <c r="EK94" s="82"/>
      <c r="EL94" s="82"/>
      <c r="EM94" s="82"/>
      <c r="EN94" s="82"/>
      <c r="EO94" s="82"/>
      <c r="EP94" s="82"/>
      <c r="EQ94" s="82"/>
      <c r="ER94" s="82"/>
      <c r="ES94" s="82"/>
      <c r="ET94" s="82"/>
      <c r="EU94" s="82"/>
      <c r="EV94" s="82"/>
      <c r="EW94" s="82"/>
      <c r="EX94" s="82"/>
      <c r="EY94" s="82"/>
      <c r="EZ94" s="82"/>
      <c r="FA94" s="82"/>
      <c r="FB94" s="82"/>
      <c r="FC94" s="82"/>
      <c r="FD94" s="82"/>
      <c r="FE94" s="82"/>
      <c r="FF94" s="82"/>
      <c r="FG94" s="82"/>
      <c r="FH94" s="82"/>
    </row>
    <row r="95" spans="1:164" ht="20.100000000000001" customHeight="1">
      <c r="B95" s="21">
        <v>92</v>
      </c>
      <c r="C95" s="41" t="s">
        <v>208</v>
      </c>
      <c r="D95" s="44" t="s">
        <v>207</v>
      </c>
      <c r="E95" s="23" t="s">
        <v>42</v>
      </c>
      <c r="F95" s="42">
        <v>407.47</v>
      </c>
      <c r="G95" s="48">
        <v>12.19</v>
      </c>
      <c r="H95" s="24">
        <v>80</v>
      </c>
      <c r="I95" s="24">
        <v>0</v>
      </c>
      <c r="J95" s="27">
        <v>975.19999999999993</v>
      </c>
      <c r="K95" s="28"/>
      <c r="L95" s="29"/>
      <c r="M95" s="29"/>
      <c r="N95" s="29"/>
      <c r="O95" s="29"/>
      <c r="P95" s="29"/>
      <c r="Q95" s="30"/>
      <c r="R95" s="31">
        <v>975.19999999999993</v>
      </c>
      <c r="S95" s="31"/>
      <c r="T95" s="31"/>
      <c r="U95" s="31">
        <v>0</v>
      </c>
      <c r="V95" s="29"/>
      <c r="W95" s="31"/>
      <c r="X95" s="29"/>
      <c r="Y95" s="31">
        <v>10</v>
      </c>
      <c r="Z95" s="28"/>
      <c r="AA95" s="32"/>
      <c r="AB95" s="29"/>
      <c r="AC95" s="32"/>
      <c r="AD95" s="28"/>
      <c r="AE95" s="28">
        <v>10</v>
      </c>
      <c r="AF95" s="35">
        <v>965.19999999999993</v>
      </c>
      <c r="AG95" s="72"/>
      <c r="AH95" s="74" t="s">
        <v>34</v>
      </c>
      <c r="AI95" s="84"/>
      <c r="AJ95" s="39"/>
    </row>
    <row r="96" spans="1:164" ht="20.100000000000001" customHeight="1">
      <c r="B96" s="21">
        <v>93</v>
      </c>
      <c r="C96" s="41" t="s">
        <v>210</v>
      </c>
      <c r="D96" s="44" t="s">
        <v>209</v>
      </c>
      <c r="E96" s="23" t="s">
        <v>56</v>
      </c>
      <c r="F96" s="42">
        <v>407.47</v>
      </c>
      <c r="G96" s="48">
        <v>10.56</v>
      </c>
      <c r="H96" s="24">
        <v>40</v>
      </c>
      <c r="I96" s="24">
        <v>0</v>
      </c>
      <c r="J96" s="27">
        <v>422.40000000000003</v>
      </c>
      <c r="K96" s="28"/>
      <c r="L96" s="29"/>
      <c r="M96" s="45"/>
      <c r="N96" s="29"/>
      <c r="O96" s="29"/>
      <c r="P96" s="29"/>
      <c r="Q96" s="30"/>
      <c r="R96" s="31">
        <v>422.40000000000003</v>
      </c>
      <c r="S96" s="31"/>
      <c r="T96" s="31"/>
      <c r="U96" s="31">
        <v>0</v>
      </c>
      <c r="V96" s="29"/>
      <c r="W96" s="31"/>
      <c r="X96" s="27"/>
      <c r="Y96" s="31">
        <v>10</v>
      </c>
      <c r="Z96" s="28"/>
      <c r="AA96" s="32"/>
      <c r="AB96" s="29"/>
      <c r="AC96" s="32"/>
      <c r="AD96" s="28"/>
      <c r="AE96" s="28">
        <v>10</v>
      </c>
      <c r="AF96" s="35">
        <v>412.40000000000003</v>
      </c>
      <c r="AG96" s="72"/>
      <c r="AH96" s="74" t="s">
        <v>34</v>
      </c>
      <c r="AI96" s="38"/>
      <c r="AJ96" s="39"/>
    </row>
    <row r="97" spans="2:36" ht="20.100000000000001" customHeight="1">
      <c r="B97" s="21">
        <v>94</v>
      </c>
      <c r="C97" s="41" t="s">
        <v>212</v>
      </c>
      <c r="D97" s="44" t="s">
        <v>211</v>
      </c>
      <c r="E97" s="23" t="s">
        <v>42</v>
      </c>
      <c r="F97" s="42">
        <v>1300.8</v>
      </c>
      <c r="G97" s="48">
        <v>8.1300000000000008</v>
      </c>
      <c r="H97" s="24">
        <v>80</v>
      </c>
      <c r="I97" s="24">
        <v>0</v>
      </c>
      <c r="J97" s="27">
        <v>650.40000000000009</v>
      </c>
      <c r="K97" s="28"/>
      <c r="L97" s="29"/>
      <c r="M97" s="31"/>
      <c r="N97" s="29"/>
      <c r="O97" s="29"/>
      <c r="P97" s="29"/>
      <c r="Q97" s="30"/>
      <c r="R97" s="31">
        <v>650.40000000000009</v>
      </c>
      <c r="S97" s="31"/>
      <c r="T97" s="31"/>
      <c r="U97" s="31">
        <v>0</v>
      </c>
      <c r="V97" s="29"/>
      <c r="W97" s="31"/>
      <c r="X97" s="29"/>
      <c r="Y97" s="29"/>
      <c r="Z97" s="32"/>
      <c r="AA97" s="32"/>
      <c r="AB97" s="29"/>
      <c r="AC97" s="32"/>
      <c r="AD97" s="28"/>
      <c r="AE97" s="28">
        <v>0</v>
      </c>
      <c r="AF97" s="35">
        <v>650.40000000000009</v>
      </c>
      <c r="AG97" s="72"/>
      <c r="AH97" s="74" t="s">
        <v>34</v>
      </c>
      <c r="AI97" s="38"/>
      <c r="AJ97" s="39"/>
    </row>
    <row r="98" spans="2:36" ht="20.100000000000001" customHeight="1">
      <c r="B98" s="21">
        <v>95</v>
      </c>
      <c r="C98" s="41" t="s">
        <v>213</v>
      </c>
      <c r="D98" s="20">
        <v>201457199</v>
      </c>
      <c r="E98" s="23" t="s">
        <v>54</v>
      </c>
      <c r="F98" s="42">
        <v>1300.8</v>
      </c>
      <c r="G98" s="48">
        <v>8.1300000000000008</v>
      </c>
      <c r="H98" s="24">
        <v>80</v>
      </c>
      <c r="I98" s="24">
        <v>4</v>
      </c>
      <c r="J98" s="27">
        <v>650.40000000000009</v>
      </c>
      <c r="K98" s="28"/>
      <c r="L98" s="29"/>
      <c r="M98" s="31"/>
      <c r="N98" s="29"/>
      <c r="O98" s="29"/>
      <c r="P98" s="29"/>
      <c r="Q98" s="30"/>
      <c r="R98" s="31">
        <v>650.40000000000009</v>
      </c>
      <c r="S98" s="31"/>
      <c r="T98" s="31"/>
      <c r="U98" s="31">
        <v>32.520000000000003</v>
      </c>
      <c r="V98" s="29"/>
      <c r="W98" s="31"/>
      <c r="X98" s="29"/>
      <c r="Y98" s="29"/>
      <c r="Z98" s="32"/>
      <c r="AA98" s="32"/>
      <c r="AB98" s="29"/>
      <c r="AC98" s="32"/>
      <c r="AD98" s="28"/>
      <c r="AE98" s="28">
        <v>32.520000000000003</v>
      </c>
      <c r="AF98" s="35">
        <v>617.88000000000011</v>
      </c>
      <c r="AG98" s="72"/>
      <c r="AH98" s="74" t="s">
        <v>34</v>
      </c>
      <c r="AI98" s="38"/>
      <c r="AJ98" s="39"/>
    </row>
    <row r="99" spans="2:36" ht="20.100000000000001" customHeight="1">
      <c r="B99" s="21">
        <v>96</v>
      </c>
      <c r="C99" s="41" t="s">
        <v>214</v>
      </c>
      <c r="D99" s="20">
        <v>918185539</v>
      </c>
      <c r="E99" s="23" t="s">
        <v>56</v>
      </c>
      <c r="F99" s="42">
        <v>585.36</v>
      </c>
      <c r="G99" s="48">
        <v>8.1300000000000008</v>
      </c>
      <c r="H99" s="24">
        <v>36</v>
      </c>
      <c r="I99" s="24">
        <v>0</v>
      </c>
      <c r="J99" s="27">
        <v>292.68</v>
      </c>
      <c r="K99" s="28"/>
      <c r="L99" s="29"/>
      <c r="M99" s="31"/>
      <c r="N99" s="29"/>
      <c r="O99" s="29"/>
      <c r="P99" s="29"/>
      <c r="Q99" s="30"/>
      <c r="R99" s="31">
        <v>292.68</v>
      </c>
      <c r="S99" s="31"/>
      <c r="T99" s="31"/>
      <c r="U99" s="31">
        <v>0</v>
      </c>
      <c r="V99" s="29"/>
      <c r="W99" s="31"/>
      <c r="X99" s="29"/>
      <c r="Y99" s="29"/>
      <c r="Z99" s="32"/>
      <c r="AA99" s="32"/>
      <c r="AB99" s="29"/>
      <c r="AC99" s="32"/>
      <c r="AD99" s="28"/>
      <c r="AE99" s="28">
        <v>0</v>
      </c>
      <c r="AF99" s="35">
        <v>292.68</v>
      </c>
      <c r="AG99" s="72"/>
      <c r="AH99" s="74" t="s">
        <v>34</v>
      </c>
      <c r="AI99" s="38"/>
      <c r="AJ99" s="39"/>
    </row>
    <row r="100" spans="2:36" ht="20.100000000000001" customHeight="1">
      <c r="B100" s="21">
        <v>97</v>
      </c>
      <c r="C100" s="41" t="s">
        <v>216</v>
      </c>
      <c r="D100" s="44" t="s">
        <v>215</v>
      </c>
      <c r="E100" s="23" t="s">
        <v>42</v>
      </c>
      <c r="F100" s="42">
        <v>407.47</v>
      </c>
      <c r="G100" s="48">
        <v>8.94</v>
      </c>
      <c r="H100" s="24">
        <v>36</v>
      </c>
      <c r="I100" s="24">
        <v>0</v>
      </c>
      <c r="J100" s="27">
        <v>321.83999999999997</v>
      </c>
      <c r="K100" s="28"/>
      <c r="L100" s="29"/>
      <c r="M100" s="31"/>
      <c r="N100" s="29"/>
      <c r="O100" s="29"/>
      <c r="P100" s="29"/>
      <c r="Q100" s="30"/>
      <c r="R100" s="31">
        <v>321.83999999999997</v>
      </c>
      <c r="S100" s="31"/>
      <c r="T100" s="31"/>
      <c r="U100" s="31">
        <v>0</v>
      </c>
      <c r="V100" s="29"/>
      <c r="W100" s="31"/>
      <c r="X100" s="29"/>
      <c r="Y100" s="31">
        <v>10</v>
      </c>
      <c r="Z100" s="28"/>
      <c r="AA100" s="32"/>
      <c r="AB100" s="29"/>
      <c r="AC100" s="32"/>
      <c r="AD100" s="28"/>
      <c r="AE100" s="28">
        <v>10</v>
      </c>
      <c r="AF100" s="35">
        <v>311.83999999999997</v>
      </c>
      <c r="AG100" s="72"/>
      <c r="AH100" s="74" t="s">
        <v>34</v>
      </c>
      <c r="AI100" s="38"/>
      <c r="AJ100" s="39"/>
    </row>
    <row r="101" spans="2:36" ht="20.100000000000001" customHeight="1">
      <c r="B101" s="21">
        <v>98</v>
      </c>
      <c r="C101" s="41" t="s">
        <v>218</v>
      </c>
      <c r="D101" s="44" t="s">
        <v>217</v>
      </c>
      <c r="E101" s="23" t="s">
        <v>58</v>
      </c>
      <c r="F101" s="42">
        <v>520.32000000000005</v>
      </c>
      <c r="G101" s="48">
        <v>8.1300000000000008</v>
      </c>
      <c r="H101" s="24">
        <v>32</v>
      </c>
      <c r="I101" s="24">
        <v>0</v>
      </c>
      <c r="J101" s="27">
        <v>260.16000000000003</v>
      </c>
      <c r="K101" s="28"/>
      <c r="L101" s="29"/>
      <c r="M101" s="31"/>
      <c r="N101" s="29"/>
      <c r="O101" s="29"/>
      <c r="P101" s="29"/>
      <c r="Q101" s="30"/>
      <c r="R101" s="31">
        <v>260.16000000000003</v>
      </c>
      <c r="S101" s="31"/>
      <c r="T101" s="31"/>
      <c r="U101" s="31">
        <v>0</v>
      </c>
      <c r="V101" s="29"/>
      <c r="W101" s="31"/>
      <c r="X101" s="29"/>
      <c r="Y101" s="29"/>
      <c r="Z101" s="32"/>
      <c r="AA101" s="32"/>
      <c r="AB101" s="29"/>
      <c r="AC101" s="32"/>
      <c r="AD101" s="28"/>
      <c r="AE101" s="28">
        <v>0</v>
      </c>
      <c r="AF101" s="35">
        <v>260.16000000000003</v>
      </c>
      <c r="AG101" s="72"/>
      <c r="AH101" s="74" t="s">
        <v>34</v>
      </c>
      <c r="AI101" s="38"/>
      <c r="AJ101" s="39"/>
    </row>
    <row r="102" spans="2:36" ht="20.100000000000001" customHeight="1">
      <c r="B102" s="21">
        <v>99</v>
      </c>
      <c r="C102" s="41" t="s">
        <v>220</v>
      </c>
      <c r="D102" s="44" t="s">
        <v>219</v>
      </c>
      <c r="E102" s="23" t="s">
        <v>56</v>
      </c>
      <c r="F102" s="42">
        <v>407.47</v>
      </c>
      <c r="G102" s="48">
        <v>9.75</v>
      </c>
      <c r="H102" s="24">
        <v>40</v>
      </c>
      <c r="I102" s="24">
        <v>0</v>
      </c>
      <c r="J102" s="27">
        <v>390</v>
      </c>
      <c r="K102" s="28"/>
      <c r="L102" s="29"/>
      <c r="M102" s="31"/>
      <c r="N102" s="29"/>
      <c r="O102" s="29"/>
      <c r="P102" s="29"/>
      <c r="Q102" s="30"/>
      <c r="R102" s="31">
        <v>390</v>
      </c>
      <c r="S102" s="31"/>
      <c r="T102" s="31"/>
      <c r="U102" s="31">
        <v>0</v>
      </c>
      <c r="V102" s="29"/>
      <c r="W102" s="31"/>
      <c r="X102" s="29"/>
      <c r="Y102" s="31">
        <v>10</v>
      </c>
      <c r="Z102" s="28"/>
      <c r="AA102" s="32"/>
      <c r="AB102" s="29"/>
      <c r="AC102" s="32"/>
      <c r="AD102" s="28"/>
      <c r="AE102" s="28">
        <v>10</v>
      </c>
      <c r="AF102" s="35">
        <v>380</v>
      </c>
      <c r="AG102" s="72"/>
      <c r="AH102" s="74" t="s">
        <v>34</v>
      </c>
      <c r="AI102" s="38"/>
      <c r="AJ102" s="39"/>
    </row>
    <row r="103" spans="2:36" ht="20.100000000000001" customHeight="1">
      <c r="B103" s="21">
        <v>100</v>
      </c>
      <c r="C103" s="41" t="s">
        <v>221</v>
      </c>
      <c r="D103" s="20">
        <v>906653365</v>
      </c>
      <c r="E103" s="23" t="s">
        <v>42</v>
      </c>
      <c r="F103" s="42">
        <v>357.72</v>
      </c>
      <c r="G103" s="48">
        <v>8.1300000000000008</v>
      </c>
      <c r="H103" s="24">
        <v>22</v>
      </c>
      <c r="I103" s="24">
        <v>6</v>
      </c>
      <c r="J103" s="27">
        <v>178.86</v>
      </c>
      <c r="K103" s="28"/>
      <c r="L103" s="29"/>
      <c r="M103" s="31"/>
      <c r="N103" s="29"/>
      <c r="O103" s="29"/>
      <c r="P103" s="29"/>
      <c r="Q103" s="30"/>
      <c r="R103" s="31">
        <v>178.86</v>
      </c>
      <c r="S103" s="31"/>
      <c r="T103" s="31"/>
      <c r="U103" s="31">
        <v>48.78</v>
      </c>
      <c r="V103" s="29"/>
      <c r="W103" s="31"/>
      <c r="X103" s="29"/>
      <c r="Y103" s="29"/>
      <c r="Z103" s="32"/>
      <c r="AA103" s="32"/>
      <c r="AB103" s="29"/>
      <c r="AC103" s="32"/>
      <c r="AD103" s="28"/>
      <c r="AE103" s="28">
        <v>48.78</v>
      </c>
      <c r="AF103" s="35">
        <v>130.08000000000001</v>
      </c>
      <c r="AG103" s="72"/>
      <c r="AH103" s="74" t="s">
        <v>34</v>
      </c>
      <c r="AI103" s="38"/>
      <c r="AJ103" s="39"/>
    </row>
    <row r="104" spans="2:36" ht="20.100000000000001" customHeight="1">
      <c r="B104" s="21">
        <v>101</v>
      </c>
      <c r="C104" s="41" t="s">
        <v>223</v>
      </c>
      <c r="D104" s="44" t="s">
        <v>222</v>
      </c>
      <c r="E104" s="23" t="s">
        <v>73</v>
      </c>
      <c r="F104" s="42">
        <v>407.47</v>
      </c>
      <c r="G104" s="48">
        <v>9.75</v>
      </c>
      <c r="H104" s="24">
        <v>40</v>
      </c>
      <c r="I104" s="24">
        <v>3</v>
      </c>
      <c r="J104" s="27">
        <v>390</v>
      </c>
      <c r="K104" s="28"/>
      <c r="L104" s="29"/>
      <c r="M104" s="31"/>
      <c r="N104" s="29"/>
      <c r="O104" s="29"/>
      <c r="P104" s="29"/>
      <c r="Q104" s="30"/>
      <c r="R104" s="31">
        <v>390</v>
      </c>
      <c r="S104" s="31"/>
      <c r="T104" s="31"/>
      <c r="U104" s="31">
        <v>29.25</v>
      </c>
      <c r="V104" s="29"/>
      <c r="W104" s="31"/>
      <c r="X104" s="29"/>
      <c r="Y104" s="31">
        <v>10</v>
      </c>
      <c r="Z104" s="28"/>
      <c r="AA104" s="32"/>
      <c r="AB104" s="29"/>
      <c r="AC104" s="32"/>
      <c r="AD104" s="28"/>
      <c r="AE104" s="28">
        <v>39.25</v>
      </c>
      <c r="AF104" s="35">
        <v>350.75</v>
      </c>
      <c r="AG104" s="72"/>
      <c r="AH104" s="74" t="s">
        <v>34</v>
      </c>
      <c r="AI104" s="38"/>
      <c r="AJ104" s="39"/>
    </row>
    <row r="105" spans="2:36" ht="20.100000000000001" customHeight="1">
      <c r="B105" s="21">
        <v>102</v>
      </c>
      <c r="C105" s="41" t="s">
        <v>225</v>
      </c>
      <c r="D105" s="44" t="s">
        <v>224</v>
      </c>
      <c r="E105" s="23" t="s">
        <v>88</v>
      </c>
      <c r="F105" s="42">
        <v>407.47</v>
      </c>
      <c r="G105" s="48">
        <v>9.75</v>
      </c>
      <c r="H105" s="24">
        <v>80</v>
      </c>
      <c r="I105" s="24">
        <v>0</v>
      </c>
      <c r="J105" s="27">
        <v>780</v>
      </c>
      <c r="K105" s="28"/>
      <c r="L105" s="29"/>
      <c r="M105" s="31"/>
      <c r="N105" s="29"/>
      <c r="O105" s="29"/>
      <c r="P105" s="29"/>
      <c r="Q105" s="30"/>
      <c r="R105" s="31">
        <v>780</v>
      </c>
      <c r="S105" s="31"/>
      <c r="T105" s="31"/>
      <c r="U105" s="31">
        <v>0</v>
      </c>
      <c r="V105" s="29"/>
      <c r="W105" s="31"/>
      <c r="X105" s="29"/>
      <c r="Y105" s="31">
        <v>10</v>
      </c>
      <c r="Z105" s="28"/>
      <c r="AA105" s="32"/>
      <c r="AB105" s="29"/>
      <c r="AC105" s="49">
        <v>17.664999999999999</v>
      </c>
      <c r="AD105" s="28"/>
      <c r="AE105" s="28">
        <v>27.664999999999999</v>
      </c>
      <c r="AF105" s="35">
        <v>752.33500000000004</v>
      </c>
      <c r="AG105" s="72"/>
      <c r="AH105" s="74" t="s">
        <v>34</v>
      </c>
      <c r="AI105" s="38"/>
      <c r="AJ105" s="39"/>
    </row>
    <row r="106" spans="2:36" ht="20.100000000000001" customHeight="1">
      <c r="B106" s="21">
        <v>103</v>
      </c>
      <c r="C106" s="41" t="s">
        <v>227</v>
      </c>
      <c r="D106" s="44" t="s">
        <v>226</v>
      </c>
      <c r="E106" s="23" t="s">
        <v>73</v>
      </c>
      <c r="F106" s="42">
        <v>407.47</v>
      </c>
      <c r="G106" s="48">
        <v>8.1300000000000008</v>
      </c>
      <c r="H106" s="24">
        <v>40</v>
      </c>
      <c r="I106" s="24">
        <v>0</v>
      </c>
      <c r="J106" s="27">
        <v>325.20000000000005</v>
      </c>
      <c r="K106" s="28"/>
      <c r="L106" s="29"/>
      <c r="M106" s="31"/>
      <c r="N106" s="29"/>
      <c r="O106" s="29"/>
      <c r="P106" s="29"/>
      <c r="Q106" s="30"/>
      <c r="R106" s="31">
        <v>325.20000000000005</v>
      </c>
      <c r="S106" s="31"/>
      <c r="T106" s="31"/>
      <c r="U106" s="31">
        <v>0</v>
      </c>
      <c r="V106" s="29"/>
      <c r="W106" s="31"/>
      <c r="X106" s="29"/>
      <c r="Y106" s="31">
        <v>10</v>
      </c>
      <c r="Z106" s="28"/>
      <c r="AA106" s="32"/>
      <c r="AB106" s="29"/>
      <c r="AC106" s="32"/>
      <c r="AD106" s="28"/>
      <c r="AE106" s="28">
        <v>10</v>
      </c>
      <c r="AF106" s="35">
        <v>315.20000000000005</v>
      </c>
      <c r="AG106" s="72"/>
      <c r="AH106" s="74" t="s">
        <v>34</v>
      </c>
      <c r="AI106" s="38"/>
      <c r="AJ106" s="39"/>
    </row>
    <row r="107" spans="2:36" ht="20.100000000000001" customHeight="1">
      <c r="B107" s="21">
        <v>104</v>
      </c>
      <c r="C107" s="41" t="s">
        <v>229</v>
      </c>
      <c r="D107" s="44" t="s">
        <v>228</v>
      </c>
      <c r="E107" s="23" t="s">
        <v>73</v>
      </c>
      <c r="F107" s="42">
        <v>407.47</v>
      </c>
      <c r="G107" s="48">
        <v>11.38</v>
      </c>
      <c r="H107" s="24">
        <v>80</v>
      </c>
      <c r="I107" s="24">
        <v>4</v>
      </c>
      <c r="J107" s="27">
        <v>910.40000000000009</v>
      </c>
      <c r="K107" s="28"/>
      <c r="L107" s="29"/>
      <c r="M107" s="32"/>
      <c r="N107" s="75">
        <v>309.75</v>
      </c>
      <c r="O107" s="29"/>
      <c r="P107" s="29"/>
      <c r="Q107" s="30"/>
      <c r="R107" s="31">
        <v>1220.1500000000001</v>
      </c>
      <c r="S107" s="31"/>
      <c r="T107" s="31"/>
      <c r="U107" s="31">
        <v>45.52</v>
      </c>
      <c r="V107" s="29"/>
      <c r="W107" s="31"/>
      <c r="X107" s="29"/>
      <c r="Y107" s="31">
        <v>10</v>
      </c>
      <c r="Z107" s="28"/>
      <c r="AA107" s="32"/>
      <c r="AB107" s="29"/>
      <c r="AC107" s="32"/>
      <c r="AD107" s="28"/>
      <c r="AE107" s="28">
        <v>55.52</v>
      </c>
      <c r="AF107" s="35">
        <v>1164.6300000000001</v>
      </c>
      <c r="AG107" s="72"/>
      <c r="AH107" s="74" t="s">
        <v>34</v>
      </c>
      <c r="AI107" s="38"/>
      <c r="AJ107" s="39"/>
    </row>
    <row r="108" spans="2:36" ht="20.100000000000001" customHeight="1">
      <c r="B108" s="21">
        <v>105</v>
      </c>
      <c r="C108" s="41" t="s">
        <v>230</v>
      </c>
      <c r="D108" s="20">
        <v>913734836</v>
      </c>
      <c r="E108" s="23" t="s">
        <v>88</v>
      </c>
      <c r="F108" s="42">
        <v>325.2</v>
      </c>
      <c r="G108" s="48">
        <v>8.1300000000000008</v>
      </c>
      <c r="H108" s="24">
        <v>34</v>
      </c>
      <c r="I108" s="24">
        <v>0</v>
      </c>
      <c r="J108" s="27">
        <v>276.42</v>
      </c>
      <c r="K108" s="28"/>
      <c r="L108" s="29"/>
      <c r="M108" s="29"/>
      <c r="N108" s="29"/>
      <c r="O108" s="29"/>
      <c r="P108" s="29"/>
      <c r="Q108" s="30"/>
      <c r="R108" s="31">
        <v>276.42</v>
      </c>
      <c r="S108" s="31"/>
      <c r="T108" s="31"/>
      <c r="U108" s="31">
        <v>0</v>
      </c>
      <c r="V108" s="29"/>
      <c r="W108" s="31"/>
      <c r="X108" s="29"/>
      <c r="Y108" s="29"/>
      <c r="Z108" s="32"/>
      <c r="AA108" s="32"/>
      <c r="AB108" s="29"/>
      <c r="AC108" s="32"/>
      <c r="AD108" s="28"/>
      <c r="AE108" s="28">
        <v>0</v>
      </c>
      <c r="AF108" s="35">
        <v>276.42</v>
      </c>
      <c r="AG108" s="72"/>
      <c r="AH108" s="74" t="s">
        <v>34</v>
      </c>
      <c r="AI108" s="38"/>
      <c r="AJ108" s="39"/>
    </row>
    <row r="109" spans="2:36" ht="20.100000000000001" customHeight="1">
      <c r="B109" s="21">
        <v>106</v>
      </c>
      <c r="C109" s="41" t="s">
        <v>231</v>
      </c>
      <c r="D109" s="20">
        <v>912498961</v>
      </c>
      <c r="E109" s="23" t="s">
        <v>97</v>
      </c>
      <c r="F109" s="42">
        <v>520.32000000000005</v>
      </c>
      <c r="G109" s="48">
        <v>8.1300000000000008</v>
      </c>
      <c r="H109" s="24">
        <v>32</v>
      </c>
      <c r="I109" s="24">
        <v>0</v>
      </c>
      <c r="J109" s="27">
        <v>260.16000000000003</v>
      </c>
      <c r="K109" s="28"/>
      <c r="L109" s="29"/>
      <c r="M109" s="29"/>
      <c r="N109" s="29"/>
      <c r="O109" s="29"/>
      <c r="P109" s="29"/>
      <c r="Q109" s="30"/>
      <c r="R109" s="31">
        <v>260.16000000000003</v>
      </c>
      <c r="S109" s="31"/>
      <c r="T109" s="31"/>
      <c r="U109" s="31">
        <v>0</v>
      </c>
      <c r="V109" s="29"/>
      <c r="W109" s="31"/>
      <c r="X109" s="29"/>
      <c r="Y109" s="29"/>
      <c r="Z109" s="32"/>
      <c r="AA109" s="32"/>
      <c r="AB109" s="29"/>
      <c r="AC109" s="32"/>
      <c r="AD109" s="28"/>
      <c r="AE109" s="28">
        <v>0</v>
      </c>
      <c r="AF109" s="35">
        <v>260.16000000000003</v>
      </c>
      <c r="AG109" s="72"/>
      <c r="AH109" s="74" t="s">
        <v>34</v>
      </c>
      <c r="AI109" s="38"/>
      <c r="AJ109" s="39"/>
    </row>
    <row r="110" spans="2:36" ht="20.100000000000001" customHeight="1">
      <c r="B110" s="21">
        <v>107</v>
      </c>
      <c r="C110" s="41" t="s">
        <v>233</v>
      </c>
      <c r="D110" s="40" t="s">
        <v>232</v>
      </c>
      <c r="E110" s="23" t="s">
        <v>46</v>
      </c>
      <c r="F110" s="42">
        <v>422.76</v>
      </c>
      <c r="G110" s="48">
        <v>8.1300000000000008</v>
      </c>
      <c r="H110" s="24">
        <v>26</v>
      </c>
      <c r="I110" s="24">
        <v>0</v>
      </c>
      <c r="J110" s="27">
        <v>211.38000000000002</v>
      </c>
      <c r="K110" s="28"/>
      <c r="L110" s="29"/>
      <c r="M110" s="29"/>
      <c r="N110" s="29"/>
      <c r="O110" s="29"/>
      <c r="P110" s="29"/>
      <c r="Q110" s="30"/>
      <c r="R110" s="31">
        <v>211.38000000000002</v>
      </c>
      <c r="S110" s="31"/>
      <c r="T110" s="31"/>
      <c r="U110" s="31">
        <v>0</v>
      </c>
      <c r="V110" s="29"/>
      <c r="W110" s="31"/>
      <c r="X110" s="29"/>
      <c r="Y110" s="29"/>
      <c r="Z110" s="32"/>
      <c r="AA110" s="32"/>
      <c r="AB110" s="29"/>
      <c r="AC110" s="32"/>
      <c r="AD110" s="28"/>
      <c r="AE110" s="28">
        <v>0</v>
      </c>
      <c r="AF110" s="35">
        <v>211.38000000000002</v>
      </c>
      <c r="AG110" s="72"/>
      <c r="AH110" s="74" t="s">
        <v>34</v>
      </c>
      <c r="AI110" s="38"/>
      <c r="AJ110" s="39"/>
    </row>
    <row r="111" spans="2:36" ht="20.100000000000001" customHeight="1">
      <c r="B111" s="21">
        <v>108</v>
      </c>
      <c r="C111" s="41" t="s">
        <v>235</v>
      </c>
      <c r="D111" s="44" t="s">
        <v>234</v>
      </c>
      <c r="E111" s="23" t="s">
        <v>91</v>
      </c>
      <c r="F111" s="42">
        <v>407.47</v>
      </c>
      <c r="G111" s="48">
        <v>9.75</v>
      </c>
      <c r="H111" s="24">
        <v>80</v>
      </c>
      <c r="I111" s="24">
        <v>0</v>
      </c>
      <c r="J111" s="27">
        <v>780</v>
      </c>
      <c r="K111" s="28"/>
      <c r="L111" s="29"/>
      <c r="M111" s="45"/>
      <c r="N111" s="75">
        <v>309.75</v>
      </c>
      <c r="O111" s="29"/>
      <c r="P111" s="29"/>
      <c r="Q111" s="30"/>
      <c r="R111" s="31">
        <v>1089.75</v>
      </c>
      <c r="S111" s="31"/>
      <c r="T111" s="31"/>
      <c r="U111" s="31">
        <v>0</v>
      </c>
      <c r="V111" s="29"/>
      <c r="W111" s="31"/>
      <c r="X111" s="29"/>
      <c r="Y111" s="31">
        <v>10</v>
      </c>
      <c r="Z111" s="28"/>
      <c r="AA111" s="32"/>
      <c r="AB111" s="29"/>
      <c r="AC111" s="32"/>
      <c r="AD111" s="28"/>
      <c r="AE111" s="28">
        <v>10</v>
      </c>
      <c r="AF111" s="35">
        <v>1079.75</v>
      </c>
      <c r="AG111" s="72"/>
      <c r="AH111" s="74" t="s">
        <v>34</v>
      </c>
      <c r="AI111" s="38"/>
      <c r="AJ111" s="39"/>
    </row>
    <row r="112" spans="2:36" ht="20.100000000000001" customHeight="1">
      <c r="B112" s="21">
        <v>109</v>
      </c>
      <c r="C112" s="41" t="s">
        <v>237</v>
      </c>
      <c r="D112" s="44" t="s">
        <v>236</v>
      </c>
      <c r="E112" s="23" t="s">
        <v>62</v>
      </c>
      <c r="F112" s="42">
        <v>407.47</v>
      </c>
      <c r="G112" s="48">
        <v>16.25</v>
      </c>
      <c r="H112" s="24">
        <v>40</v>
      </c>
      <c r="I112" s="24">
        <v>0</v>
      </c>
      <c r="J112" s="27">
        <v>650</v>
      </c>
      <c r="K112" s="28"/>
      <c r="L112" s="29"/>
      <c r="M112" s="29"/>
      <c r="N112" s="29"/>
      <c r="O112" s="29"/>
      <c r="P112" s="29"/>
      <c r="Q112" s="30"/>
      <c r="R112" s="31">
        <v>650</v>
      </c>
      <c r="S112" s="31"/>
      <c r="T112" s="31"/>
      <c r="U112" s="31">
        <v>0</v>
      </c>
      <c r="V112" s="29"/>
      <c r="W112" s="31"/>
      <c r="X112" s="29"/>
      <c r="Y112" s="31">
        <v>10</v>
      </c>
      <c r="Z112" s="28"/>
      <c r="AA112" s="32"/>
      <c r="AB112" s="29"/>
      <c r="AC112" s="32"/>
      <c r="AD112" s="28"/>
      <c r="AE112" s="28">
        <v>10</v>
      </c>
      <c r="AF112" s="35">
        <v>640</v>
      </c>
      <c r="AG112" s="72"/>
      <c r="AH112" s="74" t="s">
        <v>34</v>
      </c>
      <c r="AI112" s="38"/>
      <c r="AJ112" s="39"/>
    </row>
    <row r="113" spans="2:36" ht="20.100000000000001" customHeight="1">
      <c r="B113" s="21">
        <v>110</v>
      </c>
      <c r="C113" s="46" t="s">
        <v>239</v>
      </c>
      <c r="D113" s="44" t="s">
        <v>238</v>
      </c>
      <c r="E113" s="23" t="s">
        <v>56</v>
      </c>
      <c r="F113" s="42">
        <v>407.47</v>
      </c>
      <c r="G113" s="48">
        <v>16.25</v>
      </c>
      <c r="H113" s="24">
        <v>80</v>
      </c>
      <c r="I113" s="24">
        <v>0</v>
      </c>
      <c r="J113" s="27">
        <v>1300</v>
      </c>
      <c r="K113" s="28"/>
      <c r="L113" s="29"/>
      <c r="M113" s="45"/>
      <c r="N113" s="75">
        <v>309.75</v>
      </c>
      <c r="O113" s="29"/>
      <c r="P113" s="29"/>
      <c r="Q113" s="30"/>
      <c r="R113" s="31">
        <v>1609.75</v>
      </c>
      <c r="S113" s="31"/>
      <c r="T113" s="31"/>
      <c r="U113" s="31">
        <v>0</v>
      </c>
      <c r="V113" s="29"/>
      <c r="W113" s="31"/>
      <c r="X113" s="27"/>
      <c r="Y113" s="31">
        <v>10</v>
      </c>
      <c r="Z113" s="28"/>
      <c r="AA113" s="32"/>
      <c r="AB113" s="29"/>
      <c r="AC113" s="49">
        <v>94.027500000000003</v>
      </c>
      <c r="AD113" s="28"/>
      <c r="AE113" s="28">
        <v>104.0275</v>
      </c>
      <c r="AF113" s="35">
        <v>1505.7225000000001</v>
      </c>
      <c r="AG113" s="72"/>
      <c r="AH113" s="74" t="s">
        <v>34</v>
      </c>
      <c r="AI113" s="38"/>
      <c r="AJ113" s="39"/>
    </row>
    <row r="114" spans="2:36" ht="20.100000000000001" customHeight="1">
      <c r="B114" s="21">
        <v>111</v>
      </c>
      <c r="C114" s="46" t="s">
        <v>241</v>
      </c>
      <c r="D114" s="44" t="s">
        <v>240</v>
      </c>
      <c r="E114" s="23" t="s">
        <v>33</v>
      </c>
      <c r="F114" s="42">
        <v>2500</v>
      </c>
      <c r="G114" s="48">
        <v>8.1300000000000008</v>
      </c>
      <c r="H114" s="24">
        <v>80</v>
      </c>
      <c r="I114" s="24">
        <v>0</v>
      </c>
      <c r="J114" s="27">
        <v>650.40000000000009</v>
      </c>
      <c r="K114" s="28"/>
      <c r="L114" s="29">
        <v>1099.5999999999999</v>
      </c>
      <c r="M114" s="29"/>
      <c r="N114" s="29"/>
      <c r="O114" s="29"/>
      <c r="P114" s="29"/>
      <c r="Q114" s="30"/>
      <c r="R114" s="31">
        <v>1750</v>
      </c>
      <c r="S114" s="31"/>
      <c r="T114" s="31"/>
      <c r="U114" s="31">
        <v>0</v>
      </c>
      <c r="V114" s="29"/>
      <c r="W114" s="31"/>
      <c r="X114" s="29"/>
      <c r="Y114" s="31">
        <v>10</v>
      </c>
      <c r="Z114" s="28"/>
      <c r="AA114" s="32"/>
      <c r="AB114" s="29"/>
      <c r="AC114" s="32"/>
      <c r="AD114" s="28"/>
      <c r="AE114" s="28">
        <v>10</v>
      </c>
      <c r="AF114" s="35">
        <v>1740</v>
      </c>
      <c r="AG114" s="72"/>
      <c r="AH114" s="74" t="s">
        <v>34</v>
      </c>
      <c r="AI114" s="38"/>
      <c r="AJ114" s="39"/>
    </row>
    <row r="115" spans="2:36" ht="20.100000000000001" customHeight="1">
      <c r="B115" s="21">
        <v>112</v>
      </c>
      <c r="C115" s="41" t="s">
        <v>242</v>
      </c>
      <c r="D115" s="20">
        <v>900200718</v>
      </c>
      <c r="E115" s="23" t="s">
        <v>91</v>
      </c>
      <c r="F115" s="42">
        <v>617.88</v>
      </c>
      <c r="G115" s="48">
        <v>8.1300000000000008</v>
      </c>
      <c r="H115" s="24">
        <v>38</v>
      </c>
      <c r="I115" s="24">
        <v>0</v>
      </c>
      <c r="J115" s="27">
        <v>308.94000000000005</v>
      </c>
      <c r="K115" s="28"/>
      <c r="L115" s="29"/>
      <c r="M115" s="29"/>
      <c r="N115" s="29"/>
      <c r="O115" s="29"/>
      <c r="P115" s="29"/>
      <c r="Q115" s="30"/>
      <c r="R115" s="31">
        <v>308.94000000000005</v>
      </c>
      <c r="S115" s="31"/>
      <c r="T115" s="31"/>
      <c r="U115" s="31">
        <v>0</v>
      </c>
      <c r="V115" s="29"/>
      <c r="W115" s="31"/>
      <c r="X115" s="29"/>
      <c r="Y115" s="29"/>
      <c r="Z115" s="32"/>
      <c r="AA115" s="32"/>
      <c r="AB115" s="29"/>
      <c r="AC115" s="32"/>
      <c r="AD115" s="28"/>
      <c r="AE115" s="28">
        <v>0</v>
      </c>
      <c r="AF115" s="35">
        <v>308.94000000000005</v>
      </c>
      <c r="AG115" s="72"/>
      <c r="AH115" s="74" t="s">
        <v>34</v>
      </c>
      <c r="AI115" s="38"/>
      <c r="AJ115" s="39"/>
    </row>
    <row r="116" spans="2:36" ht="20.100000000000001" customHeight="1">
      <c r="B116" s="21">
        <v>113</v>
      </c>
      <c r="C116" s="41" t="s">
        <v>244</v>
      </c>
      <c r="D116" s="44" t="s">
        <v>243</v>
      </c>
      <c r="E116" s="23" t="s">
        <v>73</v>
      </c>
      <c r="F116" s="42">
        <v>407.47</v>
      </c>
      <c r="G116" s="48">
        <v>9.75</v>
      </c>
      <c r="H116" s="24">
        <v>36</v>
      </c>
      <c r="I116" s="24">
        <v>0</v>
      </c>
      <c r="J116" s="27">
        <v>351</v>
      </c>
      <c r="K116" s="28"/>
      <c r="L116" s="29"/>
      <c r="M116" s="29"/>
      <c r="N116" s="29"/>
      <c r="O116" s="29"/>
      <c r="P116" s="29"/>
      <c r="Q116" s="30"/>
      <c r="R116" s="31">
        <v>351</v>
      </c>
      <c r="S116" s="31"/>
      <c r="T116" s="31"/>
      <c r="U116" s="31">
        <v>0</v>
      </c>
      <c r="V116" s="29"/>
      <c r="W116" s="31"/>
      <c r="X116" s="29"/>
      <c r="Y116" s="31">
        <v>10</v>
      </c>
      <c r="Z116" s="28"/>
      <c r="AA116" s="32"/>
      <c r="AB116" s="29"/>
      <c r="AC116" s="49">
        <v>10.715</v>
      </c>
      <c r="AD116" s="28"/>
      <c r="AE116" s="28">
        <v>20.715</v>
      </c>
      <c r="AF116" s="35">
        <v>330.28500000000003</v>
      </c>
      <c r="AG116" s="72"/>
      <c r="AH116" s="74" t="s">
        <v>34</v>
      </c>
      <c r="AI116" s="38"/>
      <c r="AJ116" s="39"/>
    </row>
    <row r="117" spans="2:36" ht="20.100000000000001" customHeight="1">
      <c r="B117" s="21">
        <v>114</v>
      </c>
      <c r="C117" s="41" t="s">
        <v>246</v>
      </c>
      <c r="D117" s="44" t="s">
        <v>245</v>
      </c>
      <c r="E117" s="23" t="s">
        <v>73</v>
      </c>
      <c r="F117" s="42">
        <v>407.47</v>
      </c>
      <c r="G117" s="48">
        <v>12.19</v>
      </c>
      <c r="H117" s="24">
        <v>36</v>
      </c>
      <c r="I117" s="24">
        <v>0</v>
      </c>
      <c r="J117" s="27">
        <v>438.84</v>
      </c>
      <c r="K117" s="28"/>
      <c r="L117" s="29"/>
      <c r="M117" s="45"/>
      <c r="N117" s="29"/>
      <c r="O117" s="29"/>
      <c r="P117" s="29"/>
      <c r="Q117" s="30"/>
      <c r="R117" s="31">
        <v>438.84</v>
      </c>
      <c r="S117" s="31"/>
      <c r="T117" s="31"/>
      <c r="U117" s="31">
        <v>0</v>
      </c>
      <c r="V117" s="29"/>
      <c r="W117" s="31"/>
      <c r="X117" s="29"/>
      <c r="Y117" s="31">
        <v>10</v>
      </c>
      <c r="Z117" s="28"/>
      <c r="AA117" s="32"/>
      <c r="AB117" s="29"/>
      <c r="AC117" s="49">
        <v>44.040000000000006</v>
      </c>
      <c r="AD117" s="28"/>
      <c r="AE117" s="28">
        <v>54.040000000000006</v>
      </c>
      <c r="AF117" s="35">
        <v>384.79999999999995</v>
      </c>
      <c r="AG117" s="72"/>
      <c r="AH117" s="74" t="s">
        <v>34</v>
      </c>
      <c r="AI117" s="38"/>
      <c r="AJ117" s="39"/>
    </row>
    <row r="118" spans="2:36" ht="20.100000000000001" customHeight="1">
      <c r="B118" s="21">
        <v>115</v>
      </c>
      <c r="C118" s="41" t="s">
        <v>248</v>
      </c>
      <c r="D118" s="40" t="s">
        <v>247</v>
      </c>
      <c r="E118" s="23" t="s">
        <v>46</v>
      </c>
      <c r="F118" s="42">
        <v>407.47</v>
      </c>
      <c r="G118" s="48">
        <v>12.19</v>
      </c>
      <c r="H118" s="24">
        <v>80</v>
      </c>
      <c r="I118" s="24">
        <v>0</v>
      </c>
      <c r="J118" s="27">
        <v>975.19999999999993</v>
      </c>
      <c r="K118" s="28"/>
      <c r="L118" s="29"/>
      <c r="M118" s="31"/>
      <c r="N118" s="29"/>
      <c r="O118" s="29"/>
      <c r="P118" s="29"/>
      <c r="Q118" s="30"/>
      <c r="R118" s="31">
        <v>975.19999999999993</v>
      </c>
      <c r="S118" s="31"/>
      <c r="T118" s="31"/>
      <c r="U118" s="31">
        <v>0</v>
      </c>
      <c r="V118" s="29"/>
      <c r="W118" s="31"/>
      <c r="X118" s="29"/>
      <c r="Y118" s="31">
        <v>10</v>
      </c>
      <c r="Z118" s="28"/>
      <c r="AA118" s="32"/>
      <c r="AB118" s="29"/>
      <c r="AC118" s="49">
        <v>51.475000000000001</v>
      </c>
      <c r="AD118" s="28"/>
      <c r="AE118" s="28">
        <v>61.475000000000001</v>
      </c>
      <c r="AF118" s="35">
        <v>913.72499999999991</v>
      </c>
      <c r="AG118" s="72"/>
      <c r="AH118" s="74" t="s">
        <v>34</v>
      </c>
      <c r="AI118" s="38"/>
      <c r="AJ118" s="39"/>
    </row>
    <row r="119" spans="2:36" ht="20.100000000000001" customHeight="1">
      <c r="B119" s="21">
        <v>116</v>
      </c>
      <c r="C119" s="41" t="s">
        <v>250</v>
      </c>
      <c r="D119" s="44" t="s">
        <v>249</v>
      </c>
      <c r="E119" s="23" t="s">
        <v>97</v>
      </c>
      <c r="F119" s="42">
        <v>407.47</v>
      </c>
      <c r="G119" s="48">
        <v>16.25</v>
      </c>
      <c r="H119" s="24">
        <v>40</v>
      </c>
      <c r="I119" s="24">
        <v>0</v>
      </c>
      <c r="J119" s="27">
        <v>650</v>
      </c>
      <c r="K119" s="28"/>
      <c r="L119" s="29"/>
      <c r="M119" s="31"/>
      <c r="N119" s="29"/>
      <c r="O119" s="29"/>
      <c r="P119" s="29"/>
      <c r="Q119" s="30"/>
      <c r="R119" s="31">
        <v>650</v>
      </c>
      <c r="S119" s="31"/>
      <c r="T119" s="31"/>
      <c r="U119" s="31">
        <v>0</v>
      </c>
      <c r="V119" s="29"/>
      <c r="W119" s="31"/>
      <c r="X119" s="27"/>
      <c r="Y119" s="31">
        <v>10</v>
      </c>
      <c r="Z119" s="28"/>
      <c r="AA119" s="32"/>
      <c r="AB119" s="29"/>
      <c r="AC119" s="49">
        <v>72.41</v>
      </c>
      <c r="AD119" s="28"/>
      <c r="AE119" s="28">
        <v>82.41</v>
      </c>
      <c r="AF119" s="35">
        <v>567.59</v>
      </c>
      <c r="AG119" s="72"/>
      <c r="AH119" s="74" t="s">
        <v>34</v>
      </c>
      <c r="AI119" s="38"/>
      <c r="AJ119" s="39"/>
    </row>
    <row r="120" spans="2:36" ht="20.100000000000001" customHeight="1">
      <c r="B120" s="21">
        <v>117</v>
      </c>
      <c r="C120" s="41" t="s">
        <v>252</v>
      </c>
      <c r="D120" s="44" t="s">
        <v>251</v>
      </c>
      <c r="E120" s="23" t="s">
        <v>56</v>
      </c>
      <c r="F120" s="42">
        <v>407.47</v>
      </c>
      <c r="G120" s="48">
        <v>16.25</v>
      </c>
      <c r="H120" s="24">
        <v>32</v>
      </c>
      <c r="I120" s="24">
        <v>0</v>
      </c>
      <c r="J120" s="27">
        <v>520</v>
      </c>
      <c r="K120" s="28"/>
      <c r="L120" s="29"/>
      <c r="M120" s="31"/>
      <c r="N120" s="29"/>
      <c r="O120" s="29"/>
      <c r="P120" s="29"/>
      <c r="Q120" s="30"/>
      <c r="R120" s="31">
        <v>520</v>
      </c>
      <c r="S120" s="31"/>
      <c r="T120" s="31"/>
      <c r="U120" s="31">
        <v>0</v>
      </c>
      <c r="V120" s="29"/>
      <c r="W120" s="31"/>
      <c r="X120" s="29"/>
      <c r="Y120" s="31">
        <v>10</v>
      </c>
      <c r="Z120" s="28"/>
      <c r="AA120" s="32"/>
      <c r="AB120" s="29"/>
      <c r="AC120" s="32"/>
      <c r="AD120" s="28"/>
      <c r="AE120" s="28">
        <v>10</v>
      </c>
      <c r="AF120" s="35">
        <v>510</v>
      </c>
      <c r="AG120" s="72"/>
      <c r="AH120" s="74" t="s">
        <v>34</v>
      </c>
      <c r="AI120" s="38"/>
      <c r="AJ120" s="39"/>
    </row>
    <row r="121" spans="2:36" ht="20.100000000000001" customHeight="1">
      <c r="B121" s="21">
        <v>118</v>
      </c>
      <c r="C121" s="41" t="s">
        <v>253</v>
      </c>
      <c r="D121" s="20">
        <v>909046542</v>
      </c>
      <c r="E121" s="23" t="s">
        <v>73</v>
      </c>
      <c r="F121" s="42">
        <v>617.88</v>
      </c>
      <c r="G121" s="48">
        <v>8.1300000000000008</v>
      </c>
      <c r="H121" s="24">
        <v>38</v>
      </c>
      <c r="I121" s="24">
        <v>2</v>
      </c>
      <c r="J121" s="27">
        <v>308.94000000000005</v>
      </c>
      <c r="K121" s="28"/>
      <c r="L121" s="29"/>
      <c r="M121" s="31"/>
      <c r="N121" s="29"/>
      <c r="O121" s="29"/>
      <c r="P121" s="29"/>
      <c r="Q121" s="30"/>
      <c r="R121" s="31">
        <v>308.94000000000005</v>
      </c>
      <c r="S121" s="31"/>
      <c r="T121" s="31"/>
      <c r="U121" s="31">
        <v>16.260000000000002</v>
      </c>
      <c r="V121" s="29"/>
      <c r="W121" s="31"/>
      <c r="X121" s="27">
        <v>53.870000000000005</v>
      </c>
      <c r="Y121" s="29"/>
      <c r="Z121" s="32"/>
      <c r="AA121" s="32"/>
      <c r="AB121" s="29"/>
      <c r="AC121" s="32"/>
      <c r="AD121" s="28"/>
      <c r="AE121" s="28">
        <v>70.13000000000001</v>
      </c>
      <c r="AF121" s="35">
        <v>238.81000000000006</v>
      </c>
      <c r="AG121" s="72"/>
      <c r="AH121" s="74" t="s">
        <v>34</v>
      </c>
      <c r="AI121" s="38"/>
      <c r="AJ121" s="39"/>
    </row>
    <row r="122" spans="2:36" ht="20.100000000000001" customHeight="1">
      <c r="B122" s="21">
        <v>120</v>
      </c>
      <c r="C122" s="41" t="s">
        <v>255</v>
      </c>
      <c r="D122" s="44" t="s">
        <v>254</v>
      </c>
      <c r="E122" s="23" t="s">
        <v>56</v>
      </c>
      <c r="F122" s="42">
        <v>1300.8</v>
      </c>
      <c r="G122" s="48">
        <v>8.1300000000000008</v>
      </c>
      <c r="H122" s="24">
        <v>80</v>
      </c>
      <c r="I122" s="24">
        <v>0</v>
      </c>
      <c r="J122" s="27">
        <v>650.40000000000009</v>
      </c>
      <c r="K122" s="28"/>
      <c r="L122" s="29"/>
      <c r="M122" s="31"/>
      <c r="N122" s="29"/>
      <c r="O122" s="29"/>
      <c r="P122" s="29"/>
      <c r="Q122" s="30"/>
      <c r="R122" s="31">
        <v>650.40000000000009</v>
      </c>
      <c r="S122" s="31"/>
      <c r="T122" s="31"/>
      <c r="U122" s="31">
        <v>0</v>
      </c>
      <c r="V122" s="29"/>
      <c r="W122" s="31"/>
      <c r="X122" s="27">
        <v>63.080000000000041</v>
      </c>
      <c r="Y122" s="29"/>
      <c r="Z122" s="32"/>
      <c r="AA122" s="32"/>
      <c r="AB122" s="29"/>
      <c r="AC122" s="32"/>
      <c r="AD122" s="28"/>
      <c r="AE122" s="28">
        <v>63.080000000000041</v>
      </c>
      <c r="AF122" s="35">
        <v>587.32000000000005</v>
      </c>
      <c r="AG122" s="72"/>
      <c r="AH122" s="74" t="s">
        <v>34</v>
      </c>
      <c r="AI122" s="38"/>
      <c r="AJ122" s="39"/>
    </row>
    <row r="123" spans="2:36" ht="20.100000000000001" customHeight="1">
      <c r="B123" s="21">
        <v>121</v>
      </c>
      <c r="C123" s="41" t="s">
        <v>257</v>
      </c>
      <c r="D123" s="44" t="s">
        <v>256</v>
      </c>
      <c r="E123" s="23" t="s">
        <v>91</v>
      </c>
      <c r="F123" s="42">
        <v>407.47</v>
      </c>
      <c r="G123" s="85">
        <v>11.38</v>
      </c>
      <c r="H123" s="24">
        <v>40</v>
      </c>
      <c r="I123" s="24">
        <v>0</v>
      </c>
      <c r="J123" s="27">
        <v>455.20000000000005</v>
      </c>
      <c r="K123" s="28"/>
      <c r="L123" s="29"/>
      <c r="M123" s="31"/>
      <c r="N123" s="29"/>
      <c r="O123" s="29"/>
      <c r="P123" s="29"/>
      <c r="Q123" s="30"/>
      <c r="R123" s="31">
        <v>455.20000000000005</v>
      </c>
      <c r="S123" s="31"/>
      <c r="T123" s="31"/>
      <c r="U123" s="31">
        <v>0</v>
      </c>
      <c r="V123" s="29"/>
      <c r="W123" s="31"/>
      <c r="X123" s="29"/>
      <c r="Y123" s="31">
        <v>10</v>
      </c>
      <c r="Z123" s="28"/>
      <c r="AA123" s="32"/>
      <c r="AB123" s="29"/>
      <c r="AC123" s="32"/>
      <c r="AD123" s="28"/>
      <c r="AE123" s="28">
        <v>10</v>
      </c>
      <c r="AF123" s="35">
        <v>445.20000000000005</v>
      </c>
      <c r="AG123" s="72"/>
      <c r="AH123" s="74" t="s">
        <v>34</v>
      </c>
      <c r="AI123" s="38"/>
      <c r="AJ123" s="39"/>
    </row>
    <row r="124" spans="2:36" ht="20.100000000000001" customHeight="1">
      <c r="B124" s="21">
        <v>122</v>
      </c>
      <c r="C124" s="41" t="s">
        <v>259</v>
      </c>
      <c r="D124" s="44" t="s">
        <v>258</v>
      </c>
      <c r="E124" s="23" t="s">
        <v>42</v>
      </c>
      <c r="F124" s="42">
        <v>407.47</v>
      </c>
      <c r="G124" s="48">
        <v>13.81</v>
      </c>
      <c r="H124" s="24">
        <v>80</v>
      </c>
      <c r="I124" s="24">
        <v>0</v>
      </c>
      <c r="J124" s="27">
        <v>1104.8</v>
      </c>
      <c r="K124" s="28"/>
      <c r="L124" s="29"/>
      <c r="M124" s="31"/>
      <c r="N124" s="29"/>
      <c r="O124" s="29"/>
      <c r="P124" s="29"/>
      <c r="Q124" s="30"/>
      <c r="R124" s="31">
        <v>1104.8</v>
      </c>
      <c r="S124" s="31"/>
      <c r="T124" s="31"/>
      <c r="U124" s="31">
        <v>0</v>
      </c>
      <c r="V124" s="29"/>
      <c r="W124" s="31"/>
      <c r="X124" s="29"/>
      <c r="Y124" s="31">
        <v>10</v>
      </c>
      <c r="Z124" s="28"/>
      <c r="AA124" s="32"/>
      <c r="AB124" s="29"/>
      <c r="AC124" s="32"/>
      <c r="AD124" s="28"/>
      <c r="AE124" s="28">
        <v>10</v>
      </c>
      <c r="AF124" s="35">
        <v>1094.8</v>
      </c>
      <c r="AG124" s="72"/>
      <c r="AH124" s="74" t="s">
        <v>34</v>
      </c>
      <c r="AI124" s="38"/>
      <c r="AJ124" s="39"/>
    </row>
    <row r="125" spans="2:36" ht="20.100000000000001" customHeight="1">
      <c r="B125" s="21">
        <v>123</v>
      </c>
      <c r="C125" s="41" t="s">
        <v>261</v>
      </c>
      <c r="D125" s="44" t="s">
        <v>260</v>
      </c>
      <c r="E125" s="23" t="s">
        <v>97</v>
      </c>
      <c r="F125" s="42">
        <v>407.47</v>
      </c>
      <c r="G125" s="48">
        <v>16.25</v>
      </c>
      <c r="H125" s="24">
        <v>28</v>
      </c>
      <c r="I125" s="24">
        <v>0</v>
      </c>
      <c r="J125" s="27">
        <v>455</v>
      </c>
      <c r="K125" s="28"/>
      <c r="L125" s="29"/>
      <c r="M125" s="31"/>
      <c r="N125" s="29"/>
      <c r="O125" s="29"/>
      <c r="P125" s="29"/>
      <c r="Q125" s="30"/>
      <c r="R125" s="31">
        <v>455</v>
      </c>
      <c r="S125" s="31"/>
      <c r="T125" s="31"/>
      <c r="U125" s="31">
        <v>0</v>
      </c>
      <c r="V125" s="29"/>
      <c r="W125" s="31"/>
      <c r="X125" s="29"/>
      <c r="Y125" s="31">
        <v>10</v>
      </c>
      <c r="Z125" s="28"/>
      <c r="AA125" s="32"/>
      <c r="AB125" s="29"/>
      <c r="AC125" s="32"/>
      <c r="AD125" s="28"/>
      <c r="AE125" s="28">
        <v>10</v>
      </c>
      <c r="AF125" s="35">
        <v>445</v>
      </c>
      <c r="AG125" s="72"/>
      <c r="AH125" s="74" t="s">
        <v>34</v>
      </c>
      <c r="AI125" s="38"/>
      <c r="AJ125" s="39"/>
    </row>
    <row r="126" spans="2:36" ht="20.100000000000001" customHeight="1">
      <c r="B126" s="21">
        <v>124</v>
      </c>
      <c r="C126" s="41" t="s">
        <v>263</v>
      </c>
      <c r="D126" s="44" t="s">
        <v>262</v>
      </c>
      <c r="E126" s="23" t="s">
        <v>38</v>
      </c>
      <c r="F126" s="42">
        <v>407.47</v>
      </c>
      <c r="G126" s="48">
        <v>8.94</v>
      </c>
      <c r="H126" s="24">
        <v>80</v>
      </c>
      <c r="I126" s="24">
        <v>0</v>
      </c>
      <c r="J126" s="27">
        <v>715.19999999999993</v>
      </c>
      <c r="K126" s="28"/>
      <c r="L126" s="29"/>
      <c r="M126" s="86"/>
      <c r="N126" s="29"/>
      <c r="O126" s="29"/>
      <c r="P126" s="29"/>
      <c r="Q126" s="30"/>
      <c r="R126" s="31">
        <v>715.19999999999993</v>
      </c>
      <c r="S126" s="31"/>
      <c r="T126" s="31"/>
      <c r="U126" s="31">
        <v>0</v>
      </c>
      <c r="V126" s="29"/>
      <c r="W126" s="31"/>
      <c r="X126" s="29"/>
      <c r="Y126" s="31">
        <v>10</v>
      </c>
      <c r="Z126" s="28"/>
      <c r="AA126" s="32"/>
      <c r="AB126" s="29"/>
      <c r="AC126" s="32"/>
      <c r="AD126" s="28"/>
      <c r="AE126" s="28">
        <v>10</v>
      </c>
      <c r="AF126" s="35">
        <v>705.19999999999993</v>
      </c>
      <c r="AG126" s="72"/>
      <c r="AH126" s="74" t="s">
        <v>34</v>
      </c>
      <c r="AI126" s="38"/>
      <c r="AJ126" s="39"/>
    </row>
    <row r="127" spans="2:36" ht="20.100000000000001" customHeight="1">
      <c r="B127" s="21">
        <v>125</v>
      </c>
      <c r="C127" s="46" t="s">
        <v>265</v>
      </c>
      <c r="D127" s="44" t="s">
        <v>264</v>
      </c>
      <c r="E127" s="23" t="s">
        <v>49</v>
      </c>
      <c r="F127" s="42">
        <v>407.47</v>
      </c>
      <c r="G127" s="48">
        <v>9.75</v>
      </c>
      <c r="H127" s="24">
        <v>40</v>
      </c>
      <c r="I127" s="24">
        <v>0</v>
      </c>
      <c r="J127" s="27">
        <v>390</v>
      </c>
      <c r="K127" s="28"/>
      <c r="L127" s="29"/>
      <c r="M127" s="45"/>
      <c r="N127" s="29"/>
      <c r="O127" s="29"/>
      <c r="P127" s="29"/>
      <c r="Q127" s="30"/>
      <c r="R127" s="31">
        <v>390</v>
      </c>
      <c r="S127" s="31"/>
      <c r="T127" s="31"/>
      <c r="U127" s="31">
        <v>0</v>
      </c>
      <c r="V127" s="29"/>
      <c r="W127" s="31"/>
      <c r="X127" s="29"/>
      <c r="Y127" s="31">
        <v>10</v>
      </c>
      <c r="Z127" s="28"/>
      <c r="AA127" s="32"/>
      <c r="AB127" s="29"/>
      <c r="AC127" s="32"/>
      <c r="AD127" s="28"/>
      <c r="AE127" s="28">
        <v>10</v>
      </c>
      <c r="AF127" s="35">
        <v>380</v>
      </c>
      <c r="AG127" s="72"/>
      <c r="AH127" s="74" t="s">
        <v>34</v>
      </c>
      <c r="AI127" s="38"/>
      <c r="AJ127" s="39"/>
    </row>
    <row r="128" spans="2:36" ht="20.100000000000001" customHeight="1">
      <c r="B128" s="21">
        <v>126</v>
      </c>
      <c r="C128" s="41" t="s">
        <v>267</v>
      </c>
      <c r="D128" s="44" t="s">
        <v>266</v>
      </c>
      <c r="E128" s="23" t="s">
        <v>42</v>
      </c>
      <c r="F128" s="42">
        <v>407.47</v>
      </c>
      <c r="G128" s="48">
        <v>8.94</v>
      </c>
      <c r="H128" s="24">
        <v>80</v>
      </c>
      <c r="I128" s="24">
        <v>0</v>
      </c>
      <c r="J128" s="27">
        <v>715.19999999999993</v>
      </c>
      <c r="K128" s="28"/>
      <c r="L128" s="29"/>
      <c r="M128" s="29"/>
      <c r="N128" s="29"/>
      <c r="O128" s="29"/>
      <c r="P128" s="29"/>
      <c r="Q128" s="30"/>
      <c r="R128" s="31">
        <v>715.19999999999993</v>
      </c>
      <c r="S128" s="31"/>
      <c r="T128" s="31"/>
      <c r="U128" s="31">
        <v>0</v>
      </c>
      <c r="V128" s="29"/>
      <c r="W128" s="31"/>
      <c r="X128" s="27"/>
      <c r="Y128" s="31">
        <v>10</v>
      </c>
      <c r="Z128" s="28"/>
      <c r="AA128" s="32"/>
      <c r="AB128" s="29"/>
      <c r="AC128" s="32"/>
      <c r="AD128" s="28"/>
      <c r="AE128" s="28">
        <v>10</v>
      </c>
      <c r="AF128" s="35">
        <v>705.19999999999993</v>
      </c>
      <c r="AG128" s="72"/>
      <c r="AH128" s="74" t="s">
        <v>34</v>
      </c>
      <c r="AI128" s="38"/>
      <c r="AJ128" s="39"/>
    </row>
    <row r="129" spans="1:164" ht="20.100000000000001" customHeight="1">
      <c r="B129" s="21">
        <v>127</v>
      </c>
      <c r="C129" s="22" t="s">
        <v>268</v>
      </c>
      <c r="D129" s="20">
        <v>916100795</v>
      </c>
      <c r="E129" s="23" t="s">
        <v>88</v>
      </c>
      <c r="F129" s="25">
        <v>1300.8</v>
      </c>
      <c r="G129" s="26">
        <v>8.1300000000000008</v>
      </c>
      <c r="H129" s="24">
        <v>80</v>
      </c>
      <c r="I129" s="24">
        <v>0</v>
      </c>
      <c r="J129" s="27">
        <v>650.40000000000009</v>
      </c>
      <c r="K129" s="28"/>
      <c r="L129" s="29"/>
      <c r="M129" s="29"/>
      <c r="N129" s="29"/>
      <c r="O129" s="29"/>
      <c r="P129" s="29"/>
      <c r="Q129" s="30"/>
      <c r="R129" s="31">
        <v>650.40000000000009</v>
      </c>
      <c r="S129" s="31"/>
      <c r="T129" s="31"/>
      <c r="U129" s="31">
        <v>0</v>
      </c>
      <c r="V129" s="29"/>
      <c r="W129" s="31"/>
      <c r="X129" s="29"/>
      <c r="Y129" s="29"/>
      <c r="Z129" s="32"/>
      <c r="AA129" s="32"/>
      <c r="AB129" s="33"/>
      <c r="AC129" s="27"/>
      <c r="AD129" s="34"/>
      <c r="AE129" s="28">
        <v>0</v>
      </c>
      <c r="AF129" s="35">
        <v>650.40000000000009</v>
      </c>
      <c r="AG129" s="72"/>
      <c r="AH129" s="74" t="s">
        <v>34</v>
      </c>
      <c r="AI129" s="38"/>
      <c r="AJ129" s="39"/>
    </row>
    <row r="130" spans="1:164" ht="20.100000000000001" customHeight="1">
      <c r="B130" s="21">
        <v>128</v>
      </c>
      <c r="C130" s="22" t="s">
        <v>270</v>
      </c>
      <c r="D130" s="68" t="s">
        <v>269</v>
      </c>
      <c r="E130" s="69" t="s">
        <v>56</v>
      </c>
      <c r="F130" s="25">
        <v>227.64</v>
      </c>
      <c r="G130" s="26">
        <v>8.1300000000000008</v>
      </c>
      <c r="H130" s="24">
        <v>12</v>
      </c>
      <c r="I130" s="24">
        <v>4</v>
      </c>
      <c r="J130" s="27">
        <v>97.56</v>
      </c>
      <c r="K130" s="28"/>
      <c r="L130" s="87"/>
      <c r="M130" s="87"/>
      <c r="N130" s="87"/>
      <c r="O130" s="87"/>
      <c r="P130" s="87"/>
      <c r="Q130" s="30"/>
      <c r="R130" s="31">
        <v>97.56</v>
      </c>
      <c r="S130" s="31"/>
      <c r="T130" s="31"/>
      <c r="U130" s="31">
        <v>32.520000000000003</v>
      </c>
      <c r="V130" s="32">
        <v>53.658000000000001</v>
      </c>
      <c r="W130" s="31"/>
      <c r="X130" s="87"/>
      <c r="Y130" s="87"/>
      <c r="Z130" s="87"/>
      <c r="AA130" s="87"/>
      <c r="AB130" s="88"/>
      <c r="AC130" s="88"/>
      <c r="AD130" s="89"/>
      <c r="AE130" s="28">
        <v>86.177999999999997</v>
      </c>
      <c r="AF130" s="35">
        <v>11.382000000000005</v>
      </c>
      <c r="AG130" s="72"/>
      <c r="AH130" s="74" t="s">
        <v>34</v>
      </c>
      <c r="AI130" s="38"/>
      <c r="AJ130" s="39"/>
    </row>
    <row r="131" spans="1:164" ht="20.100000000000001" customHeight="1">
      <c r="B131" s="21">
        <v>129</v>
      </c>
      <c r="C131" s="22" t="s">
        <v>272</v>
      </c>
      <c r="D131" s="68" t="s">
        <v>271</v>
      </c>
      <c r="E131" s="69" t="s">
        <v>73</v>
      </c>
      <c r="F131" s="25">
        <v>617.88</v>
      </c>
      <c r="G131" s="26">
        <v>8.1300000000000008</v>
      </c>
      <c r="H131" s="24">
        <v>38</v>
      </c>
      <c r="I131" s="24">
        <v>0</v>
      </c>
      <c r="J131" s="27">
        <v>308.94000000000005</v>
      </c>
      <c r="K131" s="28"/>
      <c r="L131" s="87"/>
      <c r="M131" s="73"/>
      <c r="N131" s="87"/>
      <c r="O131" s="87"/>
      <c r="P131" s="32">
        <v>268.29000000000002</v>
      </c>
      <c r="Q131" s="30"/>
      <c r="R131" s="31">
        <v>577.23</v>
      </c>
      <c r="S131" s="31"/>
      <c r="T131" s="31"/>
      <c r="U131" s="31">
        <v>0</v>
      </c>
      <c r="V131" s="87"/>
      <c r="W131" s="31">
        <v>32.229999999999997</v>
      </c>
      <c r="X131" s="87"/>
      <c r="Y131" s="90"/>
      <c r="Z131" s="90"/>
      <c r="AA131" s="87"/>
      <c r="AB131" s="88"/>
      <c r="AC131" s="88"/>
      <c r="AD131" s="89"/>
      <c r="AE131" s="28">
        <v>32.229999999999997</v>
      </c>
      <c r="AF131" s="35">
        <v>545</v>
      </c>
      <c r="AG131" s="72"/>
      <c r="AH131" s="74" t="s">
        <v>34</v>
      </c>
      <c r="AI131" s="38"/>
      <c r="AJ131" s="39"/>
      <c r="AK131" s="91"/>
      <c r="AL131" s="91"/>
      <c r="AM131" s="91"/>
      <c r="AN131" s="91"/>
      <c r="AO131" s="91"/>
      <c r="AP131" s="91"/>
      <c r="AQ131" s="91"/>
    </row>
    <row r="132" spans="1:164" s="92" customFormat="1" ht="20.100000000000001" customHeight="1">
      <c r="A132" s="2"/>
      <c r="B132" s="21">
        <v>130</v>
      </c>
      <c r="C132" s="41" t="s">
        <v>274</v>
      </c>
      <c r="D132" s="44" t="s">
        <v>273</v>
      </c>
      <c r="E132" s="23" t="s">
        <v>73</v>
      </c>
      <c r="F132" s="42">
        <v>407.47</v>
      </c>
      <c r="G132" s="48">
        <v>13.81</v>
      </c>
      <c r="H132" s="24">
        <v>80</v>
      </c>
      <c r="I132" s="24">
        <v>10</v>
      </c>
      <c r="J132" s="27">
        <v>1104.8</v>
      </c>
      <c r="K132" s="28"/>
      <c r="L132" s="29"/>
      <c r="M132" s="45"/>
      <c r="N132" s="29"/>
      <c r="O132" s="29"/>
      <c r="P132" s="29"/>
      <c r="Q132" s="30"/>
      <c r="R132" s="31">
        <v>1104.8</v>
      </c>
      <c r="S132" s="31"/>
      <c r="T132" s="31"/>
      <c r="U132" s="31">
        <v>138.1</v>
      </c>
      <c r="V132" s="29"/>
      <c r="W132" s="31"/>
      <c r="X132" s="27"/>
      <c r="Y132" s="31">
        <v>10</v>
      </c>
      <c r="Z132" s="28"/>
      <c r="AA132" s="32"/>
      <c r="AB132" s="29"/>
      <c r="AC132" s="32"/>
      <c r="AD132" s="28"/>
      <c r="AE132" s="28">
        <v>148.1</v>
      </c>
      <c r="AF132" s="35">
        <v>956.69999999999993</v>
      </c>
      <c r="AG132" s="72"/>
      <c r="AH132" s="74" t="s">
        <v>34</v>
      </c>
      <c r="AI132" s="38"/>
      <c r="AJ132" s="39"/>
      <c r="AK132" s="5"/>
      <c r="AL132" s="5"/>
      <c r="AM132" s="5"/>
      <c r="AN132" s="5"/>
      <c r="AO132" s="5"/>
      <c r="AP132" s="5"/>
      <c r="AQ132" s="5"/>
      <c r="AR132" s="91"/>
      <c r="AS132" s="91"/>
      <c r="AT132" s="91"/>
      <c r="AU132" s="91"/>
      <c r="AV132" s="91"/>
      <c r="AW132" s="91"/>
      <c r="AX132" s="91"/>
      <c r="AY132" s="91"/>
      <c r="AZ132" s="91"/>
      <c r="BA132" s="91"/>
      <c r="BB132" s="91"/>
      <c r="BC132" s="91"/>
      <c r="BD132" s="91"/>
      <c r="BE132" s="91"/>
      <c r="BF132" s="91"/>
      <c r="BG132" s="91"/>
      <c r="BH132" s="91"/>
      <c r="BI132" s="91"/>
      <c r="BJ132" s="91"/>
      <c r="BK132" s="91"/>
      <c r="BL132" s="91"/>
      <c r="BM132" s="91"/>
      <c r="BN132" s="91"/>
      <c r="BO132" s="91"/>
      <c r="BP132" s="91"/>
      <c r="BQ132" s="91"/>
      <c r="BR132" s="91"/>
      <c r="BS132" s="91"/>
      <c r="BT132" s="91"/>
      <c r="BU132" s="91"/>
      <c r="BV132" s="91"/>
      <c r="BW132" s="91"/>
      <c r="BX132" s="91"/>
      <c r="BY132" s="91"/>
      <c r="BZ132" s="91"/>
      <c r="CA132" s="91"/>
      <c r="CB132" s="91"/>
      <c r="CC132" s="91"/>
      <c r="CD132" s="91"/>
      <c r="CE132" s="91"/>
      <c r="CF132" s="91"/>
      <c r="CG132" s="91"/>
      <c r="CH132" s="91"/>
      <c r="CI132" s="91"/>
      <c r="CJ132" s="91"/>
      <c r="CK132" s="91"/>
      <c r="CL132" s="91"/>
      <c r="CM132" s="91"/>
      <c r="CN132" s="91"/>
      <c r="CO132" s="91"/>
      <c r="CP132" s="91"/>
      <c r="CQ132" s="91"/>
      <c r="CR132" s="91"/>
      <c r="CS132" s="91"/>
      <c r="CT132" s="91"/>
      <c r="CU132" s="91"/>
      <c r="CV132" s="91"/>
      <c r="CW132" s="91"/>
      <c r="CX132" s="91"/>
      <c r="CY132" s="91"/>
      <c r="CZ132" s="91"/>
      <c r="DA132" s="91"/>
      <c r="DB132" s="91"/>
      <c r="DC132" s="91"/>
      <c r="DD132" s="91"/>
      <c r="DE132" s="91"/>
      <c r="DF132" s="91"/>
      <c r="DG132" s="91"/>
      <c r="DH132" s="91"/>
      <c r="DI132" s="91"/>
      <c r="DJ132" s="91"/>
      <c r="DK132" s="91"/>
      <c r="DL132" s="91"/>
      <c r="DM132" s="91"/>
      <c r="DN132" s="91"/>
      <c r="DO132" s="91"/>
      <c r="DP132" s="91"/>
      <c r="DQ132" s="91"/>
      <c r="DR132" s="91"/>
      <c r="DS132" s="91"/>
      <c r="DT132" s="91"/>
      <c r="DU132" s="91"/>
      <c r="DV132" s="91"/>
      <c r="DW132" s="91"/>
      <c r="DX132" s="91"/>
      <c r="DY132" s="91"/>
      <c r="DZ132" s="91"/>
      <c r="EA132" s="91"/>
      <c r="EB132" s="91"/>
      <c r="EC132" s="91"/>
      <c r="ED132" s="91"/>
      <c r="EE132" s="91"/>
      <c r="EF132" s="91"/>
      <c r="EG132" s="91"/>
      <c r="EH132" s="91"/>
      <c r="EI132" s="91"/>
      <c r="EJ132" s="91"/>
      <c r="EK132" s="91"/>
      <c r="EL132" s="91"/>
      <c r="EM132" s="91"/>
      <c r="EN132" s="91"/>
      <c r="EO132" s="91"/>
      <c r="EP132" s="91"/>
      <c r="EQ132" s="91"/>
      <c r="ER132" s="91"/>
      <c r="ES132" s="91"/>
      <c r="ET132" s="91"/>
      <c r="EU132" s="91"/>
      <c r="EV132" s="91"/>
      <c r="EW132" s="91"/>
      <c r="EX132" s="91"/>
      <c r="EY132" s="91"/>
      <c r="EZ132" s="91"/>
      <c r="FA132" s="91"/>
      <c r="FB132" s="91"/>
      <c r="FC132" s="91"/>
      <c r="FD132" s="91"/>
      <c r="FE132" s="91"/>
      <c r="FF132" s="91"/>
      <c r="FG132" s="91"/>
      <c r="FH132" s="91"/>
    </row>
    <row r="133" spans="1:164" ht="20.100000000000001" customHeight="1">
      <c r="A133" s="1"/>
      <c r="B133" s="21">
        <v>131</v>
      </c>
      <c r="C133" s="41" t="s">
        <v>276</v>
      </c>
      <c r="D133" s="44" t="s">
        <v>275</v>
      </c>
      <c r="E133" s="23" t="s">
        <v>42</v>
      </c>
      <c r="F133" s="42">
        <v>1300.8</v>
      </c>
      <c r="G133" s="48">
        <v>8.1300000000000008</v>
      </c>
      <c r="H133" s="24">
        <v>80</v>
      </c>
      <c r="I133" s="24">
        <v>1</v>
      </c>
      <c r="J133" s="27">
        <v>650.40000000000009</v>
      </c>
      <c r="K133" s="28"/>
      <c r="L133" s="29"/>
      <c r="M133" s="29"/>
      <c r="N133" s="29"/>
      <c r="O133" s="29"/>
      <c r="P133" s="29"/>
      <c r="Q133" s="30"/>
      <c r="R133" s="31">
        <v>650.40000000000009</v>
      </c>
      <c r="S133" s="31"/>
      <c r="T133" s="31"/>
      <c r="U133" s="31">
        <v>8.1300000000000008</v>
      </c>
      <c r="V133" s="29"/>
      <c r="W133" s="31"/>
      <c r="X133" s="29"/>
      <c r="Y133" s="29"/>
      <c r="Z133" s="32"/>
      <c r="AA133" s="32"/>
      <c r="AB133" s="29">
        <v>221.16500000000002</v>
      </c>
      <c r="AC133" s="32"/>
      <c r="AD133" s="28"/>
      <c r="AE133" s="28">
        <v>229.29500000000002</v>
      </c>
      <c r="AF133" s="35">
        <v>421.10500000000008</v>
      </c>
      <c r="AG133" s="72"/>
      <c r="AH133" s="74" t="s">
        <v>34</v>
      </c>
      <c r="AI133" s="38"/>
      <c r="AJ133" s="39"/>
    </row>
    <row r="134" spans="1:164" ht="20.100000000000001" customHeight="1">
      <c r="B134" s="21">
        <v>132</v>
      </c>
      <c r="C134" s="41" t="s">
        <v>278</v>
      </c>
      <c r="D134" s="44" t="s">
        <v>277</v>
      </c>
      <c r="E134" s="23" t="s">
        <v>56</v>
      </c>
      <c r="F134" s="42">
        <v>407.47</v>
      </c>
      <c r="G134" s="48">
        <v>16.25</v>
      </c>
      <c r="H134" s="24">
        <v>40</v>
      </c>
      <c r="I134" s="24">
        <v>0</v>
      </c>
      <c r="J134" s="27">
        <v>650</v>
      </c>
      <c r="K134" s="28"/>
      <c r="L134" s="29"/>
      <c r="M134" s="29"/>
      <c r="N134" s="29"/>
      <c r="O134" s="29"/>
      <c r="P134" s="29"/>
      <c r="Q134" s="30"/>
      <c r="R134" s="31">
        <v>650</v>
      </c>
      <c r="S134" s="31"/>
      <c r="T134" s="31"/>
      <c r="U134" s="31">
        <v>0</v>
      </c>
      <c r="V134" s="29"/>
      <c r="W134" s="31"/>
      <c r="X134" s="29"/>
      <c r="Y134" s="31">
        <v>10</v>
      </c>
      <c r="Z134" s="28"/>
      <c r="AA134" s="32"/>
      <c r="AB134" s="29"/>
      <c r="AC134" s="49">
        <v>10.565</v>
      </c>
      <c r="AD134" s="28"/>
      <c r="AE134" s="28">
        <v>20.564999999999998</v>
      </c>
      <c r="AF134" s="35">
        <v>629.43499999999995</v>
      </c>
      <c r="AG134" s="72"/>
      <c r="AH134" s="74" t="s">
        <v>34</v>
      </c>
      <c r="AI134" s="38"/>
      <c r="AJ134" s="39"/>
    </row>
    <row r="135" spans="1:164" ht="20.100000000000001" customHeight="1">
      <c r="B135" s="21">
        <v>133</v>
      </c>
      <c r="C135" s="41" t="s">
        <v>280</v>
      </c>
      <c r="D135" s="44" t="s">
        <v>279</v>
      </c>
      <c r="E135" s="23" t="s">
        <v>38</v>
      </c>
      <c r="F135" s="42">
        <v>407.47</v>
      </c>
      <c r="G135" s="85">
        <v>14.63</v>
      </c>
      <c r="H135" s="24">
        <v>40</v>
      </c>
      <c r="I135" s="24">
        <v>0</v>
      </c>
      <c r="J135" s="27">
        <v>585.20000000000005</v>
      </c>
      <c r="K135" s="28"/>
      <c r="L135" s="29"/>
      <c r="M135" s="29"/>
      <c r="N135" s="29"/>
      <c r="O135" s="29"/>
      <c r="P135" s="29"/>
      <c r="Q135" s="30"/>
      <c r="R135" s="31">
        <v>585.20000000000005</v>
      </c>
      <c r="S135" s="31"/>
      <c r="T135" s="31"/>
      <c r="U135" s="31">
        <v>0</v>
      </c>
      <c r="V135" s="29"/>
      <c r="W135" s="31"/>
      <c r="X135" s="29"/>
      <c r="Y135" s="31">
        <v>10</v>
      </c>
      <c r="Z135" s="28"/>
      <c r="AA135" s="32"/>
      <c r="AB135" s="29"/>
      <c r="AC135" s="32"/>
      <c r="AD135" s="28"/>
      <c r="AE135" s="28">
        <v>10</v>
      </c>
      <c r="AF135" s="35">
        <v>575.20000000000005</v>
      </c>
      <c r="AG135" s="72"/>
      <c r="AH135" s="74" t="s">
        <v>34</v>
      </c>
      <c r="AI135" s="38"/>
      <c r="AJ135" s="39"/>
    </row>
    <row r="136" spans="1:164" ht="20.100000000000001" customHeight="1">
      <c r="B136" s="21">
        <v>134</v>
      </c>
      <c r="C136" s="41" t="s">
        <v>282</v>
      </c>
      <c r="D136" s="44" t="s">
        <v>281</v>
      </c>
      <c r="E136" s="23" t="s">
        <v>56</v>
      </c>
      <c r="F136" s="42">
        <v>407.47</v>
      </c>
      <c r="G136" s="85">
        <v>10.56</v>
      </c>
      <c r="H136" s="24">
        <v>80</v>
      </c>
      <c r="I136" s="24">
        <v>2</v>
      </c>
      <c r="J136" s="27">
        <v>844.80000000000007</v>
      </c>
      <c r="K136" s="28"/>
      <c r="L136" s="29"/>
      <c r="M136" s="45"/>
      <c r="N136" s="29"/>
      <c r="O136" s="29"/>
      <c r="P136" s="29"/>
      <c r="Q136" s="30"/>
      <c r="R136" s="31">
        <v>844.80000000000007</v>
      </c>
      <c r="S136" s="31"/>
      <c r="T136" s="31"/>
      <c r="U136" s="31">
        <v>21.12</v>
      </c>
      <c r="V136" s="29"/>
      <c r="W136" s="31"/>
      <c r="X136" s="29"/>
      <c r="Y136" s="31">
        <v>10</v>
      </c>
      <c r="Z136" s="28"/>
      <c r="AA136" s="32"/>
      <c r="AB136" s="29"/>
      <c r="AC136" s="32"/>
      <c r="AD136" s="28"/>
      <c r="AE136" s="28">
        <v>31.12</v>
      </c>
      <c r="AF136" s="35">
        <v>813.68000000000006</v>
      </c>
      <c r="AG136" s="72"/>
      <c r="AH136" s="74" t="s">
        <v>34</v>
      </c>
      <c r="AI136" s="38"/>
      <c r="AJ136" s="39"/>
    </row>
    <row r="137" spans="1:164" ht="20.100000000000001" customHeight="1">
      <c r="B137" s="21">
        <v>135</v>
      </c>
      <c r="C137" s="41" t="s">
        <v>284</v>
      </c>
      <c r="D137" s="44" t="s">
        <v>283</v>
      </c>
      <c r="E137" s="23" t="s">
        <v>46</v>
      </c>
      <c r="F137" s="42">
        <v>407.47</v>
      </c>
      <c r="G137" s="48">
        <v>9.75</v>
      </c>
      <c r="H137" s="24">
        <v>80</v>
      </c>
      <c r="I137" s="24">
        <v>0</v>
      </c>
      <c r="J137" s="27">
        <v>780</v>
      </c>
      <c r="K137" s="28"/>
      <c r="L137" s="29"/>
      <c r="M137" s="45"/>
      <c r="N137" s="29"/>
      <c r="O137" s="29"/>
      <c r="P137" s="29"/>
      <c r="Q137" s="30"/>
      <c r="R137" s="31">
        <v>780</v>
      </c>
      <c r="S137" s="31"/>
      <c r="T137" s="31"/>
      <c r="U137" s="31">
        <v>0</v>
      </c>
      <c r="V137" s="29"/>
      <c r="W137" s="31"/>
      <c r="X137" s="29"/>
      <c r="Y137" s="31">
        <v>10</v>
      </c>
      <c r="Z137" s="28"/>
      <c r="AA137" s="32"/>
      <c r="AB137" s="29"/>
      <c r="AC137" s="32"/>
      <c r="AD137" s="28"/>
      <c r="AE137" s="28">
        <v>10</v>
      </c>
      <c r="AF137" s="35">
        <v>770</v>
      </c>
      <c r="AG137" s="72"/>
      <c r="AH137" s="74" t="s">
        <v>34</v>
      </c>
      <c r="AI137" s="38"/>
      <c r="AJ137" s="39"/>
    </row>
    <row r="138" spans="1:164" ht="20.100000000000001" customHeight="1">
      <c r="B138" s="21">
        <v>136</v>
      </c>
      <c r="C138" s="41" t="s">
        <v>285</v>
      </c>
      <c r="D138" s="20">
        <v>913057881</v>
      </c>
      <c r="E138" s="23" t="s">
        <v>56</v>
      </c>
      <c r="F138" s="42">
        <v>585.36</v>
      </c>
      <c r="G138" s="48">
        <v>8.1300000000000008</v>
      </c>
      <c r="H138" s="24">
        <v>36</v>
      </c>
      <c r="I138" s="24">
        <v>4</v>
      </c>
      <c r="J138" s="27">
        <v>292.68</v>
      </c>
      <c r="K138" s="28"/>
      <c r="L138" s="29"/>
      <c r="M138" s="31"/>
      <c r="N138" s="29"/>
      <c r="O138" s="29"/>
      <c r="P138" s="29"/>
      <c r="Q138" s="30"/>
      <c r="R138" s="31">
        <v>292.68</v>
      </c>
      <c r="S138" s="31"/>
      <c r="T138" s="31"/>
      <c r="U138" s="31">
        <v>32.520000000000003</v>
      </c>
      <c r="V138" s="29"/>
      <c r="W138" s="31"/>
      <c r="X138" s="29"/>
      <c r="Y138" s="29"/>
      <c r="Z138" s="32"/>
      <c r="AA138" s="32"/>
      <c r="AB138" s="29"/>
      <c r="AC138" s="32"/>
      <c r="AD138" s="28"/>
      <c r="AE138" s="28">
        <v>32.520000000000003</v>
      </c>
      <c r="AF138" s="35">
        <v>260.16000000000003</v>
      </c>
      <c r="AG138" s="72"/>
      <c r="AH138" s="74" t="s">
        <v>34</v>
      </c>
      <c r="AI138" s="38"/>
      <c r="AJ138" s="39"/>
    </row>
    <row r="139" spans="1:164" ht="20.100000000000001" customHeight="1">
      <c r="B139" s="21">
        <v>137</v>
      </c>
      <c r="C139" s="41" t="s">
        <v>287</v>
      </c>
      <c r="D139" s="44" t="s">
        <v>286</v>
      </c>
      <c r="E139" s="23" t="s">
        <v>54</v>
      </c>
      <c r="F139" s="42">
        <v>407.47</v>
      </c>
      <c r="G139" s="48">
        <v>16.25</v>
      </c>
      <c r="H139" s="24">
        <v>40</v>
      </c>
      <c r="I139" s="24">
        <v>6</v>
      </c>
      <c r="J139" s="27">
        <v>650</v>
      </c>
      <c r="K139" s="28"/>
      <c r="L139" s="29"/>
      <c r="M139" s="31"/>
      <c r="N139" s="29"/>
      <c r="O139" s="29"/>
      <c r="P139" s="29"/>
      <c r="Q139" s="30"/>
      <c r="R139" s="31">
        <v>650</v>
      </c>
      <c r="S139" s="31"/>
      <c r="T139" s="31"/>
      <c r="U139" s="31">
        <v>97.5</v>
      </c>
      <c r="V139" s="29"/>
      <c r="W139" s="31"/>
      <c r="X139" s="29"/>
      <c r="Y139" s="31">
        <v>10</v>
      </c>
      <c r="Z139" s="28"/>
      <c r="AA139" s="32"/>
      <c r="AB139" s="29"/>
      <c r="AC139" s="49">
        <v>41.952500000000001</v>
      </c>
      <c r="AD139" s="28"/>
      <c r="AE139" s="28">
        <v>149.45249999999999</v>
      </c>
      <c r="AF139" s="35">
        <v>500.54750000000001</v>
      </c>
      <c r="AG139" s="72"/>
      <c r="AH139" s="74" t="s">
        <v>34</v>
      </c>
      <c r="AI139" s="38"/>
      <c r="AJ139" s="39"/>
    </row>
    <row r="140" spans="1:164" ht="20.100000000000001" customHeight="1">
      <c r="B140" s="21">
        <v>138</v>
      </c>
      <c r="C140" s="41" t="s">
        <v>288</v>
      </c>
      <c r="D140" s="20">
        <v>910920685</v>
      </c>
      <c r="E140" s="23" t="s">
        <v>73</v>
      </c>
      <c r="F140" s="42">
        <v>617.88</v>
      </c>
      <c r="G140" s="48">
        <v>8.1300000000000008</v>
      </c>
      <c r="H140" s="24">
        <v>38</v>
      </c>
      <c r="I140" s="24">
        <v>0</v>
      </c>
      <c r="J140" s="27">
        <v>308.94000000000005</v>
      </c>
      <c r="K140" s="28"/>
      <c r="L140" s="29"/>
      <c r="M140" s="31"/>
      <c r="N140" s="29"/>
      <c r="O140" s="29"/>
      <c r="P140" s="29"/>
      <c r="Q140" s="30"/>
      <c r="R140" s="31">
        <v>308.94000000000005</v>
      </c>
      <c r="S140" s="31"/>
      <c r="T140" s="31"/>
      <c r="U140" s="31">
        <v>0</v>
      </c>
      <c r="V140" s="29"/>
      <c r="W140" s="31"/>
      <c r="X140" s="29"/>
      <c r="Y140" s="29"/>
      <c r="Z140" s="32"/>
      <c r="AA140" s="32"/>
      <c r="AB140" s="29"/>
      <c r="AC140" s="32"/>
      <c r="AD140" s="28"/>
      <c r="AE140" s="28">
        <v>0</v>
      </c>
      <c r="AF140" s="35">
        <v>308.94000000000005</v>
      </c>
      <c r="AG140" s="72"/>
      <c r="AH140" s="74" t="s">
        <v>34</v>
      </c>
      <c r="AI140" s="38"/>
      <c r="AJ140" s="39"/>
    </row>
    <row r="141" spans="1:164" ht="20.100000000000001" customHeight="1">
      <c r="B141" s="21">
        <v>139</v>
      </c>
      <c r="C141" s="41" t="s">
        <v>290</v>
      </c>
      <c r="D141" s="44" t="s">
        <v>289</v>
      </c>
      <c r="E141" s="23" t="s">
        <v>54</v>
      </c>
      <c r="F141" s="42">
        <v>407.47</v>
      </c>
      <c r="G141" s="48">
        <v>8.94</v>
      </c>
      <c r="H141" s="24">
        <v>80</v>
      </c>
      <c r="I141" s="24">
        <v>0</v>
      </c>
      <c r="J141" s="27">
        <v>715.19999999999993</v>
      </c>
      <c r="K141" s="28"/>
      <c r="L141" s="29"/>
      <c r="M141" s="32"/>
      <c r="N141" s="75">
        <v>309.75</v>
      </c>
      <c r="O141" s="29"/>
      <c r="P141" s="29"/>
      <c r="Q141" s="30"/>
      <c r="R141" s="31">
        <v>1024.9499999999998</v>
      </c>
      <c r="S141" s="31"/>
      <c r="T141" s="31"/>
      <c r="U141" s="31">
        <v>0</v>
      </c>
      <c r="V141" s="29"/>
      <c r="W141" s="31"/>
      <c r="X141" s="29"/>
      <c r="Y141" s="31">
        <v>10</v>
      </c>
      <c r="Z141" s="28"/>
      <c r="AA141" s="32"/>
      <c r="AB141" s="29"/>
      <c r="AC141" s="32"/>
      <c r="AD141" s="28"/>
      <c r="AE141" s="28">
        <v>10</v>
      </c>
      <c r="AF141" s="35">
        <v>1014.9499999999998</v>
      </c>
      <c r="AG141" s="72"/>
      <c r="AH141" s="74" t="s">
        <v>34</v>
      </c>
      <c r="AI141" s="38"/>
      <c r="AJ141" s="39"/>
    </row>
    <row r="142" spans="1:164" ht="20.100000000000001" customHeight="1">
      <c r="B142" s="21">
        <v>140</v>
      </c>
      <c r="C142" s="41" t="s">
        <v>291</v>
      </c>
      <c r="D142" s="20">
        <v>901340562</v>
      </c>
      <c r="E142" s="23" t="s">
        <v>91</v>
      </c>
      <c r="F142" s="42">
        <v>617.88</v>
      </c>
      <c r="G142" s="48">
        <v>8.1300000000000008</v>
      </c>
      <c r="H142" s="24">
        <v>36</v>
      </c>
      <c r="I142" s="24">
        <v>0</v>
      </c>
      <c r="J142" s="27">
        <v>292.68</v>
      </c>
      <c r="K142" s="28"/>
      <c r="L142" s="29"/>
      <c r="M142" s="31"/>
      <c r="N142" s="29"/>
      <c r="O142" s="29"/>
      <c r="P142" s="29"/>
      <c r="Q142" s="30"/>
      <c r="R142" s="31">
        <v>292.68</v>
      </c>
      <c r="S142" s="31"/>
      <c r="T142" s="31"/>
      <c r="U142" s="31">
        <v>0</v>
      </c>
      <c r="V142" s="29"/>
      <c r="W142" s="31"/>
      <c r="X142" s="29"/>
      <c r="Y142" s="29"/>
      <c r="Z142" s="32"/>
      <c r="AA142" s="32"/>
      <c r="AB142" s="29"/>
      <c r="AC142" s="32"/>
      <c r="AD142" s="28"/>
      <c r="AE142" s="28">
        <v>0</v>
      </c>
      <c r="AF142" s="35">
        <v>292.68</v>
      </c>
      <c r="AG142" s="72"/>
      <c r="AH142" s="74" t="s">
        <v>34</v>
      </c>
      <c r="AI142" s="38"/>
      <c r="AJ142" s="39"/>
    </row>
    <row r="143" spans="1:164" ht="20.100000000000001" customHeight="1">
      <c r="B143" s="21">
        <v>141</v>
      </c>
      <c r="C143" s="41" t="s">
        <v>293</v>
      </c>
      <c r="D143" s="44" t="s">
        <v>292</v>
      </c>
      <c r="E143" s="23" t="s">
        <v>73</v>
      </c>
      <c r="F143" s="42">
        <v>407.47</v>
      </c>
      <c r="G143" s="48">
        <v>11.38</v>
      </c>
      <c r="H143" s="24">
        <v>38</v>
      </c>
      <c r="I143" s="24">
        <v>0</v>
      </c>
      <c r="J143" s="27">
        <v>432.44000000000005</v>
      </c>
      <c r="K143" s="28"/>
      <c r="L143" s="29"/>
      <c r="M143" s="45"/>
      <c r="N143" s="29"/>
      <c r="O143" s="29"/>
      <c r="P143" s="29"/>
      <c r="Q143" s="30"/>
      <c r="R143" s="31">
        <v>432.44000000000005</v>
      </c>
      <c r="S143" s="31"/>
      <c r="T143" s="31"/>
      <c r="U143" s="31">
        <v>0</v>
      </c>
      <c r="V143" s="29"/>
      <c r="W143" s="31"/>
      <c r="X143" s="29"/>
      <c r="Y143" s="31">
        <v>10</v>
      </c>
      <c r="Z143" s="28"/>
      <c r="AA143" s="32"/>
      <c r="AB143" s="29"/>
      <c r="AC143" s="32"/>
      <c r="AD143" s="28"/>
      <c r="AE143" s="28">
        <v>10</v>
      </c>
      <c r="AF143" s="35">
        <v>422.44000000000005</v>
      </c>
      <c r="AG143" s="72"/>
      <c r="AH143" s="74" t="s">
        <v>34</v>
      </c>
      <c r="AI143" s="38"/>
      <c r="AJ143" s="39"/>
    </row>
    <row r="144" spans="1:164" ht="20.100000000000001" customHeight="1">
      <c r="B144" s="21">
        <v>142</v>
      </c>
      <c r="C144" s="41" t="s">
        <v>294</v>
      </c>
      <c r="D144" s="20">
        <v>912316338</v>
      </c>
      <c r="E144" s="23" t="s">
        <v>54</v>
      </c>
      <c r="F144" s="42">
        <v>1300.8</v>
      </c>
      <c r="G144" s="85">
        <v>8.1300000000000008</v>
      </c>
      <c r="H144" s="24">
        <v>80</v>
      </c>
      <c r="I144" s="24">
        <v>0</v>
      </c>
      <c r="J144" s="27">
        <v>650.40000000000009</v>
      </c>
      <c r="K144" s="28"/>
      <c r="L144" s="29"/>
      <c r="M144" s="29"/>
      <c r="N144" s="29"/>
      <c r="O144" s="29"/>
      <c r="P144" s="29"/>
      <c r="Q144" s="30"/>
      <c r="R144" s="31">
        <v>650.40000000000009</v>
      </c>
      <c r="S144" s="31"/>
      <c r="T144" s="31"/>
      <c r="U144" s="31">
        <v>0</v>
      </c>
      <c r="V144" s="29">
        <v>250</v>
      </c>
      <c r="W144" s="31"/>
      <c r="X144" s="29"/>
      <c r="Y144" s="29"/>
      <c r="Z144" s="32"/>
      <c r="AA144" s="32"/>
      <c r="AB144" s="29"/>
      <c r="AC144" s="32"/>
      <c r="AD144" s="28"/>
      <c r="AE144" s="28">
        <v>250</v>
      </c>
      <c r="AF144" s="35">
        <v>400.40000000000009</v>
      </c>
      <c r="AG144" s="72"/>
      <c r="AH144" s="74" t="s">
        <v>34</v>
      </c>
      <c r="AI144" s="38"/>
      <c r="AJ144" s="39"/>
    </row>
    <row r="145" spans="2:36" ht="20.100000000000001" customHeight="1">
      <c r="B145" s="21">
        <v>143</v>
      </c>
      <c r="C145" s="41" t="s">
        <v>296</v>
      </c>
      <c r="D145" s="40" t="s">
        <v>295</v>
      </c>
      <c r="E145" s="23" t="s">
        <v>91</v>
      </c>
      <c r="F145" s="42">
        <v>407.47</v>
      </c>
      <c r="G145" s="48">
        <v>16.25</v>
      </c>
      <c r="H145" s="24">
        <v>40</v>
      </c>
      <c r="I145" s="24">
        <v>0</v>
      </c>
      <c r="J145" s="27">
        <v>650</v>
      </c>
      <c r="K145" s="28"/>
      <c r="L145" s="29"/>
      <c r="M145" s="29"/>
      <c r="N145" s="29"/>
      <c r="O145" s="29"/>
      <c r="P145" s="29"/>
      <c r="Q145" s="30"/>
      <c r="R145" s="31">
        <v>650</v>
      </c>
      <c r="S145" s="31"/>
      <c r="T145" s="31"/>
      <c r="U145" s="31">
        <v>0</v>
      </c>
      <c r="V145" s="29"/>
      <c r="W145" s="31"/>
      <c r="X145" s="29"/>
      <c r="Y145" s="31">
        <v>10</v>
      </c>
      <c r="Z145" s="28"/>
      <c r="AA145" s="32"/>
      <c r="AB145" s="29"/>
      <c r="AC145" s="32"/>
      <c r="AD145" s="28"/>
      <c r="AE145" s="28">
        <v>10</v>
      </c>
      <c r="AF145" s="35">
        <v>640</v>
      </c>
      <c r="AG145" s="72"/>
      <c r="AH145" s="74" t="s">
        <v>34</v>
      </c>
      <c r="AI145" s="38"/>
      <c r="AJ145" s="39"/>
    </row>
    <row r="146" spans="2:36" ht="20.100000000000001" customHeight="1">
      <c r="B146" s="21">
        <v>144</v>
      </c>
      <c r="C146" s="41" t="s">
        <v>298</v>
      </c>
      <c r="D146" s="44" t="s">
        <v>297</v>
      </c>
      <c r="E146" s="23" t="s">
        <v>62</v>
      </c>
      <c r="F146" s="42">
        <v>407.47</v>
      </c>
      <c r="G146" s="48">
        <v>8.94</v>
      </c>
      <c r="H146" s="24">
        <v>80</v>
      </c>
      <c r="I146" s="24">
        <v>1</v>
      </c>
      <c r="J146" s="27">
        <v>715.19999999999993</v>
      </c>
      <c r="K146" s="28"/>
      <c r="L146" s="29"/>
      <c r="M146" s="29"/>
      <c r="N146" s="29"/>
      <c r="O146" s="29"/>
      <c r="P146" s="29"/>
      <c r="Q146" s="30"/>
      <c r="R146" s="31">
        <v>715.19999999999993</v>
      </c>
      <c r="S146" s="31"/>
      <c r="T146" s="31"/>
      <c r="U146" s="31">
        <v>8.94</v>
      </c>
      <c r="V146" s="29"/>
      <c r="W146" s="31"/>
      <c r="X146" s="29"/>
      <c r="Y146" s="31">
        <v>10</v>
      </c>
      <c r="Z146" s="28"/>
      <c r="AA146" s="32"/>
      <c r="AB146" s="29"/>
      <c r="AC146" s="32"/>
      <c r="AD146" s="28"/>
      <c r="AE146" s="28">
        <v>18.939999999999998</v>
      </c>
      <c r="AF146" s="35">
        <v>696.26</v>
      </c>
      <c r="AG146" s="72"/>
      <c r="AH146" s="74" t="s">
        <v>34</v>
      </c>
      <c r="AI146" s="38"/>
      <c r="AJ146" s="39"/>
    </row>
    <row r="147" spans="2:36" ht="20.100000000000001" customHeight="1">
      <c r="B147" s="21">
        <v>145</v>
      </c>
      <c r="C147" s="41" t="s">
        <v>300</v>
      </c>
      <c r="D147" s="44" t="s">
        <v>299</v>
      </c>
      <c r="E147" s="23" t="s">
        <v>58</v>
      </c>
      <c r="F147" s="42">
        <v>407.47</v>
      </c>
      <c r="G147" s="85">
        <v>16.25</v>
      </c>
      <c r="H147" s="24">
        <v>80</v>
      </c>
      <c r="I147" s="24">
        <v>5</v>
      </c>
      <c r="J147" s="27">
        <v>1300</v>
      </c>
      <c r="K147" s="28"/>
      <c r="L147" s="29"/>
      <c r="M147" s="45"/>
      <c r="N147" s="29"/>
      <c r="O147" s="29"/>
      <c r="P147" s="29"/>
      <c r="Q147" s="30"/>
      <c r="R147" s="31">
        <v>1300</v>
      </c>
      <c r="S147" s="31"/>
      <c r="T147" s="31"/>
      <c r="U147" s="31">
        <v>81.25</v>
      </c>
      <c r="V147" s="29"/>
      <c r="W147" s="31"/>
      <c r="X147" s="29"/>
      <c r="Y147" s="31">
        <v>10</v>
      </c>
      <c r="Z147" s="28"/>
      <c r="AA147" s="32"/>
      <c r="AB147" s="29"/>
      <c r="AC147" s="32"/>
      <c r="AD147" s="28"/>
      <c r="AE147" s="28">
        <v>91.25</v>
      </c>
      <c r="AF147" s="35">
        <v>1208.75</v>
      </c>
      <c r="AG147" s="72"/>
      <c r="AH147" s="74" t="s">
        <v>34</v>
      </c>
      <c r="AI147" s="38"/>
      <c r="AJ147" s="39"/>
    </row>
    <row r="148" spans="2:36" ht="20.100000000000001" customHeight="1">
      <c r="B148" s="21">
        <v>146</v>
      </c>
      <c r="C148" s="41" t="s">
        <v>301</v>
      </c>
      <c r="D148" s="20">
        <v>903609840</v>
      </c>
      <c r="E148" s="23" t="s">
        <v>33</v>
      </c>
      <c r="F148" s="42">
        <v>390.24</v>
      </c>
      <c r="G148" s="48">
        <v>8.1300000000000008</v>
      </c>
      <c r="H148" s="24">
        <v>24</v>
      </c>
      <c r="I148" s="24">
        <v>2</v>
      </c>
      <c r="J148" s="27">
        <v>195.12</v>
      </c>
      <c r="K148" s="28"/>
      <c r="L148" s="29"/>
      <c r="M148" s="31"/>
      <c r="N148" s="29"/>
      <c r="O148" s="29"/>
      <c r="P148" s="29"/>
      <c r="Q148" s="30"/>
      <c r="R148" s="31">
        <v>195.12</v>
      </c>
      <c r="S148" s="31"/>
      <c r="T148" s="31"/>
      <c r="U148" s="31">
        <v>16.260000000000002</v>
      </c>
      <c r="V148" s="29"/>
      <c r="W148" s="31"/>
      <c r="X148" s="29"/>
      <c r="Y148" s="29"/>
      <c r="Z148" s="32"/>
      <c r="AA148" s="32"/>
      <c r="AB148" s="29"/>
      <c r="AC148" s="32"/>
      <c r="AD148" s="28"/>
      <c r="AE148" s="28">
        <v>16.260000000000002</v>
      </c>
      <c r="AF148" s="35">
        <v>178.86</v>
      </c>
      <c r="AG148" s="72"/>
      <c r="AH148" s="74" t="s">
        <v>34</v>
      </c>
      <c r="AI148" s="38"/>
      <c r="AJ148" s="39"/>
    </row>
    <row r="149" spans="2:36" ht="20.100000000000001" customHeight="1">
      <c r="B149" s="21">
        <v>147</v>
      </c>
      <c r="C149" s="54" t="s">
        <v>303</v>
      </c>
      <c r="D149" s="44" t="s">
        <v>302</v>
      </c>
      <c r="E149" s="23" t="s">
        <v>42</v>
      </c>
      <c r="F149" s="42">
        <v>1300.8</v>
      </c>
      <c r="G149" s="85">
        <v>8.1300000000000008</v>
      </c>
      <c r="H149" s="24">
        <v>80</v>
      </c>
      <c r="I149" s="24">
        <v>1</v>
      </c>
      <c r="J149" s="27">
        <v>650.40000000000009</v>
      </c>
      <c r="K149" s="28"/>
      <c r="L149" s="29"/>
      <c r="M149" s="31"/>
      <c r="N149" s="29"/>
      <c r="O149" s="29"/>
      <c r="P149" s="29"/>
      <c r="Q149" s="30"/>
      <c r="R149" s="31">
        <v>650.40000000000009</v>
      </c>
      <c r="S149" s="31"/>
      <c r="T149" s="31"/>
      <c r="U149" s="31">
        <v>8.1300000000000008</v>
      </c>
      <c r="V149" s="29"/>
      <c r="W149" s="31"/>
      <c r="X149" s="29"/>
      <c r="Y149" s="29"/>
      <c r="Z149" s="93">
        <v>38.58</v>
      </c>
      <c r="AA149" s="32"/>
      <c r="AB149" s="29"/>
      <c r="AC149" s="32"/>
      <c r="AD149" s="28"/>
      <c r="AE149" s="28">
        <v>46.71</v>
      </c>
      <c r="AF149" s="35">
        <v>603.69000000000005</v>
      </c>
      <c r="AG149" s="72"/>
      <c r="AH149" s="74" t="s">
        <v>99</v>
      </c>
      <c r="AI149" s="38"/>
      <c r="AJ149" s="39"/>
    </row>
    <row r="150" spans="2:36" ht="20.100000000000001" customHeight="1">
      <c r="B150" s="21">
        <v>148</v>
      </c>
      <c r="C150" s="22" t="s">
        <v>304</v>
      </c>
      <c r="D150" s="20">
        <v>909319964</v>
      </c>
      <c r="E150" s="23" t="s">
        <v>49</v>
      </c>
      <c r="F150" s="25">
        <v>1300.8</v>
      </c>
      <c r="G150" s="26">
        <v>8.1300000000000008</v>
      </c>
      <c r="H150" s="24">
        <v>80</v>
      </c>
      <c r="I150" s="24">
        <v>1</v>
      </c>
      <c r="J150" s="27">
        <v>650.40000000000009</v>
      </c>
      <c r="K150" s="28"/>
      <c r="L150" s="29"/>
      <c r="M150" s="31"/>
      <c r="N150" s="29"/>
      <c r="O150" s="29"/>
      <c r="P150" s="29"/>
      <c r="Q150" s="30"/>
      <c r="R150" s="31">
        <v>650.40000000000009</v>
      </c>
      <c r="S150" s="31"/>
      <c r="T150" s="31"/>
      <c r="U150" s="31">
        <v>8.1300000000000008</v>
      </c>
      <c r="V150" s="29"/>
      <c r="W150" s="31"/>
      <c r="X150" s="29"/>
      <c r="Y150" s="29"/>
      <c r="Z150" s="32"/>
      <c r="AA150" s="32"/>
      <c r="AB150" s="29"/>
      <c r="AC150" s="32"/>
      <c r="AD150" s="28"/>
      <c r="AE150" s="28">
        <v>8.1300000000000008</v>
      </c>
      <c r="AF150" s="35">
        <v>642.2700000000001</v>
      </c>
      <c r="AG150" s="72"/>
      <c r="AH150" s="74" t="s">
        <v>34</v>
      </c>
      <c r="AI150" s="38"/>
      <c r="AJ150" s="39"/>
    </row>
    <row r="151" spans="2:36" ht="20.100000000000001" customHeight="1">
      <c r="B151" s="21">
        <v>149</v>
      </c>
      <c r="C151" s="41" t="s">
        <v>306</v>
      </c>
      <c r="D151" s="44" t="s">
        <v>305</v>
      </c>
      <c r="E151" s="23" t="s">
        <v>49</v>
      </c>
      <c r="F151" s="42">
        <v>407.47</v>
      </c>
      <c r="G151" s="48">
        <v>13.81</v>
      </c>
      <c r="H151" s="24">
        <v>40</v>
      </c>
      <c r="I151" s="24">
        <v>0</v>
      </c>
      <c r="J151" s="27">
        <v>552.4</v>
      </c>
      <c r="K151" s="28"/>
      <c r="L151" s="29"/>
      <c r="M151" s="31"/>
      <c r="N151" s="29"/>
      <c r="O151" s="29"/>
      <c r="P151" s="29"/>
      <c r="Q151" s="30"/>
      <c r="R151" s="31">
        <v>552.4</v>
      </c>
      <c r="S151" s="31"/>
      <c r="T151" s="31"/>
      <c r="U151" s="31">
        <v>0</v>
      </c>
      <c r="V151" s="29">
        <v>193.34</v>
      </c>
      <c r="W151" s="31"/>
      <c r="X151" s="27">
        <v>114.98000000000002</v>
      </c>
      <c r="Y151" s="31">
        <v>10</v>
      </c>
      <c r="Z151" s="28"/>
      <c r="AA151" s="32"/>
      <c r="AB151" s="29"/>
      <c r="AC151" s="32"/>
      <c r="AD151" s="28"/>
      <c r="AE151" s="28">
        <v>318.32000000000005</v>
      </c>
      <c r="AF151" s="35">
        <v>234.07999999999993</v>
      </c>
      <c r="AG151" s="72" t="s">
        <v>110</v>
      </c>
      <c r="AH151" s="74" t="s">
        <v>34</v>
      </c>
      <c r="AI151" s="38"/>
      <c r="AJ151" s="39"/>
    </row>
    <row r="152" spans="2:36" ht="20.100000000000001" customHeight="1">
      <c r="B152" s="21">
        <v>150</v>
      </c>
      <c r="C152" s="22" t="s">
        <v>307</v>
      </c>
      <c r="D152" s="20">
        <v>924370687</v>
      </c>
      <c r="E152" s="23" t="s">
        <v>49</v>
      </c>
      <c r="F152" s="25">
        <v>1300.8</v>
      </c>
      <c r="G152" s="26">
        <v>8.1300000000000008</v>
      </c>
      <c r="H152" s="24">
        <v>80</v>
      </c>
      <c r="I152" s="24">
        <v>0</v>
      </c>
      <c r="J152" s="27">
        <v>650.40000000000009</v>
      </c>
      <c r="K152" s="28"/>
      <c r="L152" s="29"/>
      <c r="M152" s="31"/>
      <c r="N152" s="29"/>
      <c r="O152" s="29"/>
      <c r="P152" s="29"/>
      <c r="Q152" s="30"/>
      <c r="R152" s="31">
        <v>650.40000000000009</v>
      </c>
      <c r="S152" s="31"/>
      <c r="T152" s="31"/>
      <c r="U152" s="31">
        <v>0</v>
      </c>
      <c r="V152" s="29"/>
      <c r="W152" s="31"/>
      <c r="X152" s="29"/>
      <c r="Y152" s="29"/>
      <c r="Z152" s="32"/>
      <c r="AA152" s="32"/>
      <c r="AB152" s="29"/>
      <c r="AC152" s="32"/>
      <c r="AD152" s="28"/>
      <c r="AE152" s="28">
        <v>0</v>
      </c>
      <c r="AF152" s="35">
        <v>650.40000000000009</v>
      </c>
      <c r="AG152" s="72"/>
      <c r="AH152" s="74" t="s">
        <v>34</v>
      </c>
      <c r="AI152" s="38"/>
      <c r="AJ152" s="39"/>
    </row>
    <row r="153" spans="2:36" ht="20.100000000000001" customHeight="1">
      <c r="B153" s="21">
        <v>151</v>
      </c>
      <c r="C153" s="41" t="s">
        <v>309</v>
      </c>
      <c r="D153" s="44" t="s">
        <v>308</v>
      </c>
      <c r="E153" s="23" t="s">
        <v>33</v>
      </c>
      <c r="F153" s="42">
        <v>407.47</v>
      </c>
      <c r="G153" s="48">
        <v>11.38</v>
      </c>
      <c r="H153" s="24">
        <v>80</v>
      </c>
      <c r="I153" s="24">
        <v>0</v>
      </c>
      <c r="J153" s="27">
        <v>910.40000000000009</v>
      </c>
      <c r="K153" s="28"/>
      <c r="L153" s="29"/>
      <c r="M153" s="31"/>
      <c r="N153" s="29"/>
      <c r="O153" s="29"/>
      <c r="P153" s="29"/>
      <c r="Q153" s="30"/>
      <c r="R153" s="31">
        <v>910.40000000000009</v>
      </c>
      <c r="S153" s="31"/>
      <c r="T153" s="31"/>
      <c r="U153" s="31">
        <v>0</v>
      </c>
      <c r="V153" s="29"/>
      <c r="W153" s="31"/>
      <c r="X153" s="29"/>
      <c r="Y153" s="31">
        <v>10</v>
      </c>
      <c r="Z153" s="28"/>
      <c r="AA153" s="32"/>
      <c r="AB153" s="29"/>
      <c r="AC153" s="32"/>
      <c r="AD153" s="28"/>
      <c r="AE153" s="28">
        <v>10</v>
      </c>
      <c r="AF153" s="35">
        <v>900.40000000000009</v>
      </c>
      <c r="AG153" s="72"/>
      <c r="AH153" s="74" t="s">
        <v>34</v>
      </c>
      <c r="AI153" s="38"/>
      <c r="AJ153" s="39"/>
    </row>
    <row r="154" spans="2:36" ht="20.100000000000001" customHeight="1">
      <c r="B154" s="21">
        <v>152</v>
      </c>
      <c r="C154" s="41" t="s">
        <v>310</v>
      </c>
      <c r="D154" s="20">
        <v>908616055</v>
      </c>
      <c r="E154" s="23" t="s">
        <v>54</v>
      </c>
      <c r="F154" s="42">
        <v>1300.8</v>
      </c>
      <c r="G154" s="48">
        <v>8.1300000000000008</v>
      </c>
      <c r="H154" s="24">
        <v>80</v>
      </c>
      <c r="I154" s="24">
        <v>1</v>
      </c>
      <c r="J154" s="27">
        <v>650.40000000000009</v>
      </c>
      <c r="K154" s="28"/>
      <c r="L154" s="29"/>
      <c r="M154" s="31"/>
      <c r="N154" s="29"/>
      <c r="O154" s="29"/>
      <c r="P154" s="29"/>
      <c r="Q154" s="30"/>
      <c r="R154" s="31">
        <v>650.40000000000009</v>
      </c>
      <c r="S154" s="31"/>
      <c r="T154" s="31"/>
      <c r="U154" s="31">
        <v>8.1300000000000008</v>
      </c>
      <c r="V154" s="29"/>
      <c r="W154" s="31"/>
      <c r="X154" s="29"/>
      <c r="Y154" s="29"/>
      <c r="Z154" s="32"/>
      <c r="AA154" s="32"/>
      <c r="AB154" s="29"/>
      <c r="AC154" s="32"/>
      <c r="AD154" s="28"/>
      <c r="AE154" s="28">
        <v>8.1300000000000008</v>
      </c>
      <c r="AF154" s="35">
        <v>642.2700000000001</v>
      </c>
      <c r="AG154" s="72"/>
      <c r="AH154" s="74" t="s">
        <v>34</v>
      </c>
      <c r="AI154" s="38"/>
      <c r="AJ154" s="39"/>
    </row>
    <row r="155" spans="2:36" ht="20.100000000000001" customHeight="1">
      <c r="B155" s="21">
        <v>153</v>
      </c>
      <c r="C155" s="41" t="s">
        <v>311</v>
      </c>
      <c r="D155" s="20">
        <v>1302795016</v>
      </c>
      <c r="E155" s="23" t="s">
        <v>54</v>
      </c>
      <c r="F155" s="42">
        <v>390.24</v>
      </c>
      <c r="G155" s="48">
        <v>8.1300000000000008</v>
      </c>
      <c r="H155" s="24">
        <v>16</v>
      </c>
      <c r="I155" s="24">
        <v>0</v>
      </c>
      <c r="J155" s="27">
        <v>130.08000000000001</v>
      </c>
      <c r="K155" s="28"/>
      <c r="L155" s="29"/>
      <c r="M155" s="31"/>
      <c r="N155" s="29"/>
      <c r="O155" s="29"/>
      <c r="P155" s="29"/>
      <c r="Q155" s="30"/>
      <c r="R155" s="31">
        <v>130.08000000000001</v>
      </c>
      <c r="S155" s="31"/>
      <c r="T155" s="31"/>
      <c r="U155" s="31">
        <v>0</v>
      </c>
      <c r="V155" s="29"/>
      <c r="W155" s="31"/>
      <c r="X155" s="29"/>
      <c r="Y155" s="29"/>
      <c r="Z155" s="32"/>
      <c r="AA155" s="32"/>
      <c r="AB155" s="29"/>
      <c r="AC155" s="32"/>
      <c r="AD155" s="28"/>
      <c r="AE155" s="28">
        <v>0</v>
      </c>
      <c r="AF155" s="35">
        <v>130.08000000000001</v>
      </c>
      <c r="AG155" s="72"/>
      <c r="AH155" s="74" t="s">
        <v>34</v>
      </c>
      <c r="AI155" s="38"/>
      <c r="AJ155" s="39"/>
    </row>
    <row r="156" spans="2:36" ht="20.100000000000001" customHeight="1">
      <c r="B156" s="21">
        <v>155</v>
      </c>
      <c r="C156" s="41" t="s">
        <v>313</v>
      </c>
      <c r="D156" s="44" t="s">
        <v>312</v>
      </c>
      <c r="E156" s="23" t="s">
        <v>88</v>
      </c>
      <c r="F156" s="42">
        <v>407.47</v>
      </c>
      <c r="G156" s="85">
        <v>14.63</v>
      </c>
      <c r="H156" s="24">
        <v>40</v>
      </c>
      <c r="I156" s="24">
        <v>0</v>
      </c>
      <c r="J156" s="27">
        <v>585.20000000000005</v>
      </c>
      <c r="K156" s="28"/>
      <c r="L156" s="29"/>
      <c r="M156" s="32"/>
      <c r="N156" s="29"/>
      <c r="O156" s="29"/>
      <c r="P156" s="29"/>
      <c r="Q156" s="30"/>
      <c r="R156" s="31">
        <v>585.20000000000005</v>
      </c>
      <c r="S156" s="31"/>
      <c r="T156" s="31"/>
      <c r="U156" s="31">
        <v>0</v>
      </c>
      <c r="V156" s="29"/>
      <c r="W156" s="31"/>
      <c r="X156" s="29"/>
      <c r="Y156" s="31">
        <v>10</v>
      </c>
      <c r="Z156" s="28"/>
      <c r="AA156" s="32"/>
      <c r="AB156" s="33"/>
      <c r="AC156" s="27"/>
      <c r="AD156" s="34"/>
      <c r="AE156" s="28">
        <v>10</v>
      </c>
      <c r="AF156" s="35">
        <v>575.20000000000005</v>
      </c>
      <c r="AG156" s="72"/>
      <c r="AH156" s="74" t="s">
        <v>34</v>
      </c>
      <c r="AI156" s="38"/>
      <c r="AJ156" s="39"/>
    </row>
    <row r="157" spans="2:36" ht="20.100000000000001" customHeight="1">
      <c r="B157" s="21">
        <v>156</v>
      </c>
      <c r="C157" s="41" t="s">
        <v>314</v>
      </c>
      <c r="D157" s="44">
        <v>1200795902</v>
      </c>
      <c r="E157" s="23" t="s">
        <v>33</v>
      </c>
      <c r="F157" s="42">
        <v>455.28</v>
      </c>
      <c r="G157" s="94">
        <v>8.1300000000000008</v>
      </c>
      <c r="H157" s="24">
        <v>28</v>
      </c>
      <c r="I157" s="24">
        <v>0</v>
      </c>
      <c r="J157" s="27">
        <v>227.64000000000001</v>
      </c>
      <c r="K157" s="28"/>
      <c r="L157" s="29"/>
      <c r="M157" s="31"/>
      <c r="N157" s="29"/>
      <c r="O157" s="29"/>
      <c r="P157" s="29"/>
      <c r="Q157" s="30"/>
      <c r="R157" s="31">
        <v>227.64000000000001</v>
      </c>
      <c r="S157" s="31"/>
      <c r="T157" s="31"/>
      <c r="U157" s="31">
        <v>0</v>
      </c>
      <c r="V157" s="29"/>
      <c r="W157" s="31"/>
      <c r="X157" s="29"/>
      <c r="Y157" s="29"/>
      <c r="Z157" s="32"/>
      <c r="AA157" s="32"/>
      <c r="AB157" s="33"/>
      <c r="AC157" s="27"/>
      <c r="AD157" s="34"/>
      <c r="AE157" s="28">
        <v>0</v>
      </c>
      <c r="AF157" s="35">
        <v>227.64000000000001</v>
      </c>
      <c r="AG157" s="72"/>
      <c r="AH157" s="74" t="s">
        <v>34</v>
      </c>
      <c r="AI157" s="38"/>
      <c r="AJ157" s="39"/>
    </row>
    <row r="158" spans="2:36" ht="20.100000000000001" customHeight="1">
      <c r="B158" s="21">
        <v>157</v>
      </c>
      <c r="C158" s="41" t="s">
        <v>316</v>
      </c>
      <c r="D158" s="44" t="s">
        <v>315</v>
      </c>
      <c r="E158" s="23" t="s">
        <v>54</v>
      </c>
      <c r="F158" s="42">
        <v>407.47</v>
      </c>
      <c r="G158" s="48">
        <v>8.94</v>
      </c>
      <c r="H158" s="24">
        <v>80</v>
      </c>
      <c r="I158" s="24">
        <v>0</v>
      </c>
      <c r="J158" s="27">
        <v>715.19999999999993</v>
      </c>
      <c r="K158" s="28"/>
      <c r="L158" s="29"/>
      <c r="M158" s="31"/>
      <c r="N158" s="29"/>
      <c r="O158" s="29"/>
      <c r="P158" s="29"/>
      <c r="Q158" s="30"/>
      <c r="R158" s="31">
        <v>715.19999999999993</v>
      </c>
      <c r="S158" s="31"/>
      <c r="T158" s="31"/>
      <c r="U158" s="31">
        <v>0</v>
      </c>
      <c r="V158" s="29"/>
      <c r="W158" s="31"/>
      <c r="X158" s="29"/>
      <c r="Y158" s="31">
        <v>10</v>
      </c>
      <c r="Z158" s="28"/>
      <c r="AA158" s="32"/>
      <c r="AB158" s="33"/>
      <c r="AC158" s="27"/>
      <c r="AD158" s="34"/>
      <c r="AE158" s="28">
        <v>10</v>
      </c>
      <c r="AF158" s="35">
        <v>705.19999999999993</v>
      </c>
      <c r="AG158" s="72"/>
      <c r="AH158" s="74" t="s">
        <v>34</v>
      </c>
      <c r="AI158" s="38"/>
      <c r="AJ158" s="39"/>
    </row>
    <row r="159" spans="2:36" ht="20.100000000000001" customHeight="1">
      <c r="B159" s="21">
        <v>158</v>
      </c>
      <c r="C159" s="41" t="s">
        <v>318</v>
      </c>
      <c r="D159" s="44" t="s">
        <v>317</v>
      </c>
      <c r="E159" s="23" t="s">
        <v>97</v>
      </c>
      <c r="F159" s="42">
        <v>407.47</v>
      </c>
      <c r="G159" s="48">
        <v>16.25</v>
      </c>
      <c r="H159" s="24">
        <v>40</v>
      </c>
      <c r="I159" s="24">
        <v>0</v>
      </c>
      <c r="J159" s="27">
        <v>650</v>
      </c>
      <c r="K159" s="28"/>
      <c r="L159" s="29"/>
      <c r="M159" s="31"/>
      <c r="N159" s="29"/>
      <c r="O159" s="29"/>
      <c r="P159" s="29"/>
      <c r="Q159" s="30"/>
      <c r="R159" s="31">
        <v>650</v>
      </c>
      <c r="S159" s="31"/>
      <c r="T159" s="31"/>
      <c r="U159" s="31">
        <v>0</v>
      </c>
      <c r="V159" s="29"/>
      <c r="W159" s="31"/>
      <c r="X159" s="29"/>
      <c r="Y159" s="31">
        <v>10</v>
      </c>
      <c r="Z159" s="28"/>
      <c r="AA159" s="32"/>
      <c r="AB159" s="33"/>
      <c r="AC159" s="27"/>
      <c r="AD159" s="34"/>
      <c r="AE159" s="28">
        <v>10</v>
      </c>
      <c r="AF159" s="35">
        <v>640</v>
      </c>
      <c r="AG159" s="72"/>
      <c r="AH159" s="74" t="s">
        <v>34</v>
      </c>
      <c r="AI159" s="38"/>
      <c r="AJ159" s="39"/>
    </row>
    <row r="160" spans="2:36" ht="20.100000000000001" customHeight="1">
      <c r="B160" s="21">
        <v>159</v>
      </c>
      <c r="C160" s="41" t="s">
        <v>320</v>
      </c>
      <c r="D160" s="44" t="s">
        <v>319</v>
      </c>
      <c r="E160" s="23" t="s">
        <v>84</v>
      </c>
      <c r="F160" s="42">
        <v>407.47</v>
      </c>
      <c r="G160" s="48">
        <v>10.56</v>
      </c>
      <c r="H160" s="24">
        <v>80</v>
      </c>
      <c r="I160" s="24">
        <v>3</v>
      </c>
      <c r="J160" s="27">
        <v>844.80000000000007</v>
      </c>
      <c r="K160" s="28"/>
      <c r="L160" s="29"/>
      <c r="M160" s="31"/>
      <c r="N160" s="29"/>
      <c r="O160" s="29"/>
      <c r="P160" s="29"/>
      <c r="Q160" s="30"/>
      <c r="R160" s="31">
        <v>844.80000000000007</v>
      </c>
      <c r="S160" s="31"/>
      <c r="T160" s="31"/>
      <c r="U160" s="31">
        <v>31.68</v>
      </c>
      <c r="V160" s="29"/>
      <c r="W160" s="31"/>
      <c r="X160" s="29"/>
      <c r="Y160" s="31">
        <v>10</v>
      </c>
      <c r="Z160" s="28"/>
      <c r="AA160" s="32"/>
      <c r="AB160" s="29"/>
      <c r="AC160" s="32"/>
      <c r="AD160" s="28"/>
      <c r="AE160" s="28">
        <v>41.68</v>
      </c>
      <c r="AF160" s="35">
        <v>803.12000000000012</v>
      </c>
      <c r="AG160" s="72"/>
      <c r="AH160" s="74" t="s">
        <v>34</v>
      </c>
      <c r="AI160" s="38"/>
      <c r="AJ160" s="39"/>
    </row>
    <row r="161" spans="1:164" ht="20.100000000000001" customHeight="1">
      <c r="B161" s="21">
        <v>160</v>
      </c>
      <c r="C161" s="41" t="s">
        <v>322</v>
      </c>
      <c r="D161" s="44" t="s">
        <v>321</v>
      </c>
      <c r="E161" s="23" t="s">
        <v>49</v>
      </c>
      <c r="F161" s="42">
        <v>1300.8</v>
      </c>
      <c r="G161" s="48">
        <v>8.94</v>
      </c>
      <c r="H161" s="24">
        <v>80</v>
      </c>
      <c r="I161" s="24">
        <v>3</v>
      </c>
      <c r="J161" s="27">
        <v>715.19999999999993</v>
      </c>
      <c r="K161" s="28"/>
      <c r="L161" s="29"/>
      <c r="M161" s="31"/>
      <c r="N161" s="29"/>
      <c r="O161" s="29"/>
      <c r="P161" s="29"/>
      <c r="Q161" s="30"/>
      <c r="R161" s="31">
        <v>715.19999999999993</v>
      </c>
      <c r="S161" s="31"/>
      <c r="T161" s="31"/>
      <c r="U161" s="31">
        <v>26.82</v>
      </c>
      <c r="V161" s="29"/>
      <c r="W161" s="31"/>
      <c r="X161" s="29"/>
      <c r="Y161" s="29"/>
      <c r="Z161" s="32"/>
      <c r="AA161" s="32"/>
      <c r="AB161" s="29"/>
      <c r="AC161" s="32"/>
      <c r="AD161" s="28"/>
      <c r="AE161" s="28">
        <v>26.82</v>
      </c>
      <c r="AF161" s="35">
        <v>688.37999999999988</v>
      </c>
      <c r="AG161" s="72"/>
      <c r="AH161" s="74" t="s">
        <v>34</v>
      </c>
      <c r="AI161" s="38"/>
      <c r="AJ161" s="39"/>
    </row>
    <row r="162" spans="1:164" ht="20.100000000000001" customHeight="1">
      <c r="B162" s="21">
        <v>161</v>
      </c>
      <c r="C162" s="41" t="s">
        <v>324</v>
      </c>
      <c r="D162" s="44" t="s">
        <v>323</v>
      </c>
      <c r="E162" s="23" t="s">
        <v>42</v>
      </c>
      <c r="F162" s="42">
        <v>407.47</v>
      </c>
      <c r="G162" s="48">
        <v>16.25</v>
      </c>
      <c r="H162" s="24">
        <v>40</v>
      </c>
      <c r="I162" s="24">
        <v>0</v>
      </c>
      <c r="J162" s="27">
        <v>650</v>
      </c>
      <c r="K162" s="28"/>
      <c r="L162" s="29"/>
      <c r="M162" s="31"/>
      <c r="N162" s="29"/>
      <c r="O162" s="29"/>
      <c r="P162" s="29"/>
      <c r="Q162" s="30"/>
      <c r="R162" s="31">
        <v>650</v>
      </c>
      <c r="S162" s="31"/>
      <c r="T162" s="31"/>
      <c r="U162" s="31">
        <v>0</v>
      </c>
      <c r="V162" s="29"/>
      <c r="W162" s="31"/>
      <c r="X162" s="29"/>
      <c r="Y162" s="31">
        <v>10</v>
      </c>
      <c r="Z162" s="28"/>
      <c r="AA162" s="32"/>
      <c r="AB162" s="29"/>
      <c r="AC162" s="32"/>
      <c r="AD162" s="28"/>
      <c r="AE162" s="28">
        <v>10</v>
      </c>
      <c r="AF162" s="35">
        <v>640</v>
      </c>
      <c r="AG162" s="72"/>
      <c r="AH162" s="74" t="s">
        <v>34</v>
      </c>
      <c r="AI162" s="38"/>
      <c r="AJ162" s="39"/>
    </row>
    <row r="163" spans="1:164" ht="20.100000000000001" customHeight="1">
      <c r="B163" s="21">
        <v>162</v>
      </c>
      <c r="C163" s="41" t="s">
        <v>326</v>
      </c>
      <c r="D163" s="44" t="s">
        <v>325</v>
      </c>
      <c r="E163" s="23" t="s">
        <v>56</v>
      </c>
      <c r="F163" s="42">
        <v>407.47</v>
      </c>
      <c r="G163" s="48">
        <v>16.25</v>
      </c>
      <c r="H163" s="24">
        <v>80</v>
      </c>
      <c r="I163" s="24">
        <v>1</v>
      </c>
      <c r="J163" s="27">
        <v>1300</v>
      </c>
      <c r="K163" s="28"/>
      <c r="L163" s="29"/>
      <c r="M163" s="45"/>
      <c r="N163" s="29"/>
      <c r="O163" s="29"/>
      <c r="P163" s="29"/>
      <c r="Q163" s="30"/>
      <c r="R163" s="31">
        <v>1300</v>
      </c>
      <c r="S163" s="31"/>
      <c r="T163" s="31"/>
      <c r="U163" s="31">
        <v>16.25</v>
      </c>
      <c r="V163" s="29"/>
      <c r="W163" s="31"/>
      <c r="X163" s="29"/>
      <c r="Y163" s="31">
        <v>10</v>
      </c>
      <c r="Z163" s="28"/>
      <c r="AA163" s="32"/>
      <c r="AB163" s="29">
        <v>200.25</v>
      </c>
      <c r="AC163" s="32"/>
      <c r="AD163" s="28"/>
      <c r="AE163" s="28">
        <v>226.5</v>
      </c>
      <c r="AF163" s="35">
        <v>1073.5</v>
      </c>
      <c r="AG163" s="72"/>
      <c r="AH163" s="74" t="s">
        <v>34</v>
      </c>
      <c r="AI163" s="38"/>
      <c r="AJ163" s="39"/>
    </row>
    <row r="164" spans="1:164" ht="20.100000000000001" customHeight="1">
      <c r="B164" s="21">
        <v>163</v>
      </c>
      <c r="C164" s="46" t="s">
        <v>328</v>
      </c>
      <c r="D164" s="44" t="s">
        <v>327</v>
      </c>
      <c r="E164" s="23" t="s">
        <v>97</v>
      </c>
      <c r="F164" s="42">
        <v>407.47</v>
      </c>
      <c r="G164" s="48">
        <v>11.38</v>
      </c>
      <c r="H164" s="24">
        <v>40</v>
      </c>
      <c r="I164" s="24">
        <v>0</v>
      </c>
      <c r="J164" s="27">
        <v>455.20000000000005</v>
      </c>
      <c r="K164" s="28"/>
      <c r="L164" s="29"/>
      <c r="M164" s="29"/>
      <c r="N164" s="29"/>
      <c r="O164" s="29"/>
      <c r="P164" s="29"/>
      <c r="Q164" s="30"/>
      <c r="R164" s="31">
        <v>455.20000000000005</v>
      </c>
      <c r="S164" s="31"/>
      <c r="T164" s="31"/>
      <c r="U164" s="31">
        <v>0</v>
      </c>
      <c r="V164" s="29"/>
      <c r="W164" s="31"/>
      <c r="X164" s="27"/>
      <c r="Y164" s="31">
        <v>10</v>
      </c>
      <c r="Z164" s="28"/>
      <c r="AA164" s="32"/>
      <c r="AB164" s="29"/>
      <c r="AC164" s="32"/>
      <c r="AD164" s="28"/>
      <c r="AE164" s="28">
        <v>10</v>
      </c>
      <c r="AF164" s="35">
        <v>445.20000000000005</v>
      </c>
      <c r="AG164" s="72"/>
      <c r="AH164" s="74" t="s">
        <v>34</v>
      </c>
      <c r="AI164" s="38"/>
      <c r="AJ164" s="39"/>
    </row>
    <row r="165" spans="1:164" ht="20.100000000000001" customHeight="1">
      <c r="B165" s="21">
        <v>164</v>
      </c>
      <c r="C165" s="41" t="s">
        <v>330</v>
      </c>
      <c r="D165" s="44" t="s">
        <v>329</v>
      </c>
      <c r="E165" s="23" t="s">
        <v>56</v>
      </c>
      <c r="F165" s="42">
        <v>407.47</v>
      </c>
      <c r="G165" s="48">
        <v>16.25</v>
      </c>
      <c r="H165" s="24">
        <v>80</v>
      </c>
      <c r="I165" s="24">
        <v>0</v>
      </c>
      <c r="J165" s="27">
        <v>1300</v>
      </c>
      <c r="K165" s="28"/>
      <c r="L165" s="29"/>
      <c r="M165" s="29"/>
      <c r="N165" s="29"/>
      <c r="O165" s="29"/>
      <c r="P165" s="29"/>
      <c r="Q165" s="30"/>
      <c r="R165" s="31">
        <v>1300</v>
      </c>
      <c r="S165" s="31"/>
      <c r="T165" s="31"/>
      <c r="U165" s="31">
        <v>0</v>
      </c>
      <c r="V165" s="29"/>
      <c r="W165" s="31"/>
      <c r="X165" s="29"/>
      <c r="Y165" s="31">
        <v>10</v>
      </c>
      <c r="Z165" s="28"/>
      <c r="AA165" s="32"/>
      <c r="AB165" s="29"/>
      <c r="AC165" s="49">
        <v>29.92</v>
      </c>
      <c r="AD165" s="28"/>
      <c r="AE165" s="28">
        <v>39.92</v>
      </c>
      <c r="AF165" s="35">
        <v>1260.08</v>
      </c>
      <c r="AG165" s="72"/>
      <c r="AH165" s="74" t="s">
        <v>34</v>
      </c>
      <c r="AI165" s="38"/>
      <c r="AJ165" s="39"/>
    </row>
    <row r="166" spans="1:164" ht="20.100000000000001" customHeight="1">
      <c r="B166" s="21">
        <v>165</v>
      </c>
      <c r="C166" s="65" t="s">
        <v>332</v>
      </c>
      <c r="D166" s="68" t="s">
        <v>331</v>
      </c>
      <c r="E166" s="69" t="s">
        <v>56</v>
      </c>
      <c r="F166" s="42">
        <v>487.8</v>
      </c>
      <c r="G166" s="48">
        <v>8.1300000000000008</v>
      </c>
      <c r="H166" s="24">
        <v>30</v>
      </c>
      <c r="I166" s="24">
        <v>17</v>
      </c>
      <c r="J166" s="27">
        <v>243.90000000000003</v>
      </c>
      <c r="K166" s="28"/>
      <c r="L166" s="32"/>
      <c r="M166" s="32"/>
      <c r="N166" s="32"/>
      <c r="O166" s="32"/>
      <c r="P166" s="32"/>
      <c r="Q166" s="30"/>
      <c r="R166" s="31">
        <v>243.90000000000003</v>
      </c>
      <c r="S166" s="31"/>
      <c r="T166" s="31"/>
      <c r="U166" s="31">
        <v>138.21</v>
      </c>
      <c r="V166" s="32"/>
      <c r="W166" s="31"/>
      <c r="X166" s="32"/>
      <c r="Y166" s="28"/>
      <c r="Z166" s="28"/>
      <c r="AA166" s="32"/>
      <c r="AB166" s="32"/>
      <c r="AC166" s="32"/>
      <c r="AD166" s="28"/>
      <c r="AE166" s="28">
        <v>138.21</v>
      </c>
      <c r="AF166" s="35">
        <v>105.69000000000003</v>
      </c>
      <c r="AG166" s="72"/>
      <c r="AH166" s="74" t="s">
        <v>99</v>
      </c>
      <c r="AI166" s="38"/>
      <c r="AJ166" s="39"/>
    </row>
    <row r="167" spans="1:164" ht="20.100000000000001" customHeight="1">
      <c r="B167" s="21">
        <v>166</v>
      </c>
      <c r="C167" s="65" t="s">
        <v>334</v>
      </c>
      <c r="D167" s="68" t="s">
        <v>333</v>
      </c>
      <c r="E167" s="69" t="s">
        <v>73</v>
      </c>
      <c r="F167" s="42">
        <v>520.32000000000005</v>
      </c>
      <c r="G167" s="48">
        <v>8.1300000000000008</v>
      </c>
      <c r="H167" s="24">
        <v>32</v>
      </c>
      <c r="I167" s="24">
        <v>0</v>
      </c>
      <c r="J167" s="27">
        <v>260.16000000000003</v>
      </c>
      <c r="K167" s="28"/>
      <c r="L167" s="32"/>
      <c r="M167" s="32"/>
      <c r="N167" s="32"/>
      <c r="O167" s="32"/>
      <c r="P167" s="32"/>
      <c r="Q167" s="30"/>
      <c r="R167" s="31">
        <v>260.16000000000003</v>
      </c>
      <c r="S167" s="31"/>
      <c r="T167" s="31"/>
      <c r="U167" s="31">
        <v>0</v>
      </c>
      <c r="V167" s="32"/>
      <c r="W167" s="31"/>
      <c r="X167" s="32"/>
      <c r="Y167" s="28"/>
      <c r="Z167" s="28"/>
      <c r="AA167" s="32"/>
      <c r="AB167" s="32"/>
      <c r="AC167" s="32"/>
      <c r="AD167" s="28"/>
      <c r="AE167" s="28">
        <v>0</v>
      </c>
      <c r="AF167" s="35">
        <v>260.16000000000003</v>
      </c>
      <c r="AG167" s="72"/>
      <c r="AH167" s="74" t="s">
        <v>99</v>
      </c>
      <c r="AI167" s="38"/>
      <c r="AJ167" s="39"/>
    </row>
    <row r="168" spans="1:164" s="95" customFormat="1" ht="20.100000000000001" customHeight="1">
      <c r="A168" s="5"/>
      <c r="B168" s="21">
        <v>167</v>
      </c>
      <c r="C168" s="41" t="s">
        <v>336</v>
      </c>
      <c r="D168" s="44" t="s">
        <v>335</v>
      </c>
      <c r="E168" s="23" t="s">
        <v>46</v>
      </c>
      <c r="F168" s="42">
        <v>407.47</v>
      </c>
      <c r="G168" s="48">
        <v>11.38</v>
      </c>
      <c r="H168" s="24">
        <v>40</v>
      </c>
      <c r="I168" s="24">
        <v>0</v>
      </c>
      <c r="J168" s="27">
        <v>455.20000000000005</v>
      </c>
      <c r="K168" s="28"/>
      <c r="L168" s="29"/>
      <c r="M168" s="45"/>
      <c r="N168" s="29"/>
      <c r="O168" s="29"/>
      <c r="P168" s="29"/>
      <c r="Q168" s="30"/>
      <c r="R168" s="31">
        <v>455.20000000000005</v>
      </c>
      <c r="S168" s="31"/>
      <c r="T168" s="31"/>
      <c r="U168" s="31">
        <v>0</v>
      </c>
      <c r="V168" s="29"/>
      <c r="W168" s="31"/>
      <c r="X168" s="32"/>
      <c r="Y168" s="31">
        <v>10</v>
      </c>
      <c r="Z168" s="28"/>
      <c r="AA168" s="32"/>
      <c r="AB168" s="29"/>
      <c r="AC168" s="32"/>
      <c r="AD168" s="28"/>
      <c r="AE168" s="28">
        <v>10</v>
      </c>
      <c r="AF168" s="35">
        <v>445.20000000000005</v>
      </c>
      <c r="AG168" s="72"/>
      <c r="AH168" s="74" t="s">
        <v>34</v>
      </c>
      <c r="AI168" s="38"/>
      <c r="AJ168" s="39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</row>
    <row r="169" spans="1:164" s="95" customFormat="1" ht="20.100000000000001" customHeight="1">
      <c r="A169" s="5"/>
      <c r="B169" s="21">
        <v>168</v>
      </c>
      <c r="C169" s="41" t="s">
        <v>337</v>
      </c>
      <c r="D169" s="20">
        <v>702423930</v>
      </c>
      <c r="E169" s="23" t="s">
        <v>73</v>
      </c>
      <c r="F169" s="42">
        <v>617.88</v>
      </c>
      <c r="G169" s="48">
        <v>8.1300000000000008</v>
      </c>
      <c r="H169" s="24">
        <v>38</v>
      </c>
      <c r="I169" s="24">
        <v>0</v>
      </c>
      <c r="J169" s="27">
        <v>308.94000000000005</v>
      </c>
      <c r="K169" s="28"/>
      <c r="L169" s="29"/>
      <c r="M169" s="31"/>
      <c r="N169" s="29"/>
      <c r="O169" s="29"/>
      <c r="P169" s="29"/>
      <c r="Q169" s="30"/>
      <c r="R169" s="31">
        <v>308.94000000000005</v>
      </c>
      <c r="S169" s="31"/>
      <c r="T169" s="31"/>
      <c r="U169" s="31">
        <v>0</v>
      </c>
      <c r="V169" s="29"/>
      <c r="W169" s="31"/>
      <c r="X169" s="32"/>
      <c r="Y169" s="29"/>
      <c r="Z169" s="32"/>
      <c r="AA169" s="32"/>
      <c r="AB169" s="29"/>
      <c r="AC169" s="32"/>
      <c r="AD169" s="28"/>
      <c r="AE169" s="28">
        <v>0</v>
      </c>
      <c r="AF169" s="35">
        <v>308.94000000000005</v>
      </c>
      <c r="AG169" s="72"/>
      <c r="AH169" s="74" t="s">
        <v>34</v>
      </c>
      <c r="AI169" s="38"/>
      <c r="AJ169" s="39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</row>
    <row r="170" spans="1:164" ht="20.100000000000001" customHeight="1">
      <c r="A170" s="1"/>
      <c r="B170" s="21">
        <v>169</v>
      </c>
      <c r="C170" s="41" t="s">
        <v>339</v>
      </c>
      <c r="D170" s="68" t="s">
        <v>338</v>
      </c>
      <c r="E170" s="69" t="s">
        <v>56</v>
      </c>
      <c r="F170" s="42">
        <v>520.32000000000005</v>
      </c>
      <c r="G170" s="48">
        <v>8.1300000000000008</v>
      </c>
      <c r="H170" s="24">
        <v>32</v>
      </c>
      <c r="I170" s="24">
        <v>0</v>
      </c>
      <c r="J170" s="27">
        <v>260.16000000000003</v>
      </c>
      <c r="K170" s="28"/>
      <c r="L170" s="32"/>
      <c r="M170" s="31"/>
      <c r="N170" s="32"/>
      <c r="O170" s="32"/>
      <c r="P170" s="32"/>
      <c r="Q170" s="30"/>
      <c r="R170" s="31">
        <v>260.16000000000003</v>
      </c>
      <c r="S170" s="31"/>
      <c r="T170" s="31"/>
      <c r="U170" s="31">
        <v>0</v>
      </c>
      <c r="V170" s="32"/>
      <c r="W170" s="31"/>
      <c r="X170" s="32"/>
      <c r="Y170" s="32"/>
      <c r="Z170" s="32"/>
      <c r="AA170" s="32"/>
      <c r="AB170" s="32"/>
      <c r="AC170" s="32"/>
      <c r="AD170" s="28"/>
      <c r="AE170" s="28">
        <v>0</v>
      </c>
      <c r="AF170" s="35">
        <v>260.16000000000003</v>
      </c>
      <c r="AG170" s="80"/>
      <c r="AH170" s="81" t="s">
        <v>34</v>
      </c>
      <c r="AI170" s="38"/>
      <c r="AJ170" s="39"/>
      <c r="AK170" s="91"/>
      <c r="AL170" s="91"/>
      <c r="AM170" s="91"/>
      <c r="AN170" s="91"/>
      <c r="AO170" s="91"/>
      <c r="AP170" s="91"/>
      <c r="AQ170" s="91"/>
    </row>
    <row r="171" spans="1:164" s="92" customFormat="1" ht="20.100000000000001" customHeight="1">
      <c r="A171" s="2"/>
      <c r="B171" s="21">
        <v>170</v>
      </c>
      <c r="C171" s="46" t="s">
        <v>340</v>
      </c>
      <c r="D171" s="20">
        <v>918015397</v>
      </c>
      <c r="E171" s="23" t="s">
        <v>56</v>
      </c>
      <c r="F171" s="42">
        <v>1300.8</v>
      </c>
      <c r="G171" s="48">
        <v>8.1300000000000008</v>
      </c>
      <c r="H171" s="24">
        <v>80</v>
      </c>
      <c r="I171" s="24">
        <v>0</v>
      </c>
      <c r="J171" s="27">
        <v>650.40000000000009</v>
      </c>
      <c r="K171" s="28"/>
      <c r="L171" s="29"/>
      <c r="M171" s="31"/>
      <c r="N171" s="29"/>
      <c r="O171" s="29"/>
      <c r="P171" s="29"/>
      <c r="Q171" s="30"/>
      <c r="R171" s="31">
        <v>650.40000000000009</v>
      </c>
      <c r="S171" s="31"/>
      <c r="T171" s="31"/>
      <c r="U171" s="31">
        <v>0</v>
      </c>
      <c r="V171" s="29"/>
      <c r="W171" s="31"/>
      <c r="X171" s="32"/>
      <c r="Y171" s="29"/>
      <c r="Z171" s="32"/>
      <c r="AA171" s="32"/>
      <c r="AB171" s="29"/>
      <c r="AC171" s="32"/>
      <c r="AD171" s="28"/>
      <c r="AE171" s="28">
        <v>0</v>
      </c>
      <c r="AF171" s="35">
        <v>650.40000000000009</v>
      </c>
      <c r="AG171" s="72"/>
      <c r="AH171" s="74" t="s">
        <v>34</v>
      </c>
      <c r="AI171" s="38"/>
      <c r="AJ171" s="39"/>
      <c r="AK171" s="5"/>
      <c r="AL171" s="5"/>
      <c r="AM171" s="5"/>
      <c r="AN171" s="5"/>
      <c r="AO171" s="5"/>
      <c r="AP171" s="5"/>
      <c r="AQ171" s="5"/>
      <c r="AR171" s="91"/>
      <c r="AS171" s="91"/>
      <c r="AT171" s="91"/>
      <c r="AU171" s="91"/>
      <c r="AV171" s="91"/>
      <c r="AW171" s="91"/>
      <c r="AX171" s="91"/>
      <c r="AY171" s="91"/>
      <c r="AZ171" s="91"/>
      <c r="BA171" s="91"/>
      <c r="BB171" s="91"/>
      <c r="BC171" s="91"/>
      <c r="BD171" s="91"/>
      <c r="BE171" s="91"/>
      <c r="BF171" s="91"/>
      <c r="BG171" s="91"/>
      <c r="BH171" s="91"/>
      <c r="BI171" s="91"/>
      <c r="BJ171" s="91"/>
      <c r="BK171" s="91"/>
      <c r="BL171" s="91"/>
      <c r="BM171" s="91"/>
      <c r="BN171" s="91"/>
      <c r="BO171" s="91"/>
      <c r="BP171" s="91"/>
      <c r="BQ171" s="91"/>
      <c r="BR171" s="91"/>
      <c r="BS171" s="91"/>
      <c r="BT171" s="91"/>
      <c r="BU171" s="91"/>
      <c r="BV171" s="91"/>
      <c r="BW171" s="91"/>
      <c r="BX171" s="91"/>
      <c r="BY171" s="91"/>
      <c r="BZ171" s="91"/>
      <c r="CA171" s="91"/>
      <c r="CB171" s="91"/>
      <c r="CC171" s="91"/>
      <c r="CD171" s="91"/>
      <c r="CE171" s="91"/>
      <c r="CF171" s="91"/>
      <c r="CG171" s="91"/>
      <c r="CH171" s="91"/>
      <c r="CI171" s="91"/>
      <c r="CJ171" s="91"/>
      <c r="CK171" s="91"/>
      <c r="CL171" s="91"/>
      <c r="CM171" s="91"/>
      <c r="CN171" s="91"/>
      <c r="CO171" s="91"/>
      <c r="CP171" s="91"/>
      <c r="CQ171" s="91"/>
      <c r="CR171" s="91"/>
      <c r="CS171" s="91"/>
      <c r="CT171" s="91"/>
      <c r="CU171" s="91"/>
      <c r="CV171" s="91"/>
      <c r="CW171" s="91"/>
      <c r="CX171" s="91"/>
      <c r="CY171" s="91"/>
      <c r="CZ171" s="91"/>
      <c r="DA171" s="91"/>
      <c r="DB171" s="91"/>
      <c r="DC171" s="91"/>
      <c r="DD171" s="91"/>
      <c r="DE171" s="91"/>
      <c r="DF171" s="91"/>
      <c r="DG171" s="91"/>
      <c r="DH171" s="91"/>
      <c r="DI171" s="91"/>
      <c r="DJ171" s="91"/>
      <c r="DK171" s="91"/>
      <c r="DL171" s="91"/>
      <c r="DM171" s="91"/>
      <c r="DN171" s="91"/>
      <c r="DO171" s="91"/>
      <c r="DP171" s="91"/>
      <c r="DQ171" s="91"/>
      <c r="DR171" s="91"/>
      <c r="DS171" s="91"/>
      <c r="DT171" s="91"/>
      <c r="DU171" s="91"/>
      <c r="DV171" s="91"/>
      <c r="DW171" s="91"/>
      <c r="DX171" s="91"/>
      <c r="DY171" s="91"/>
      <c r="DZ171" s="91"/>
      <c r="EA171" s="91"/>
      <c r="EB171" s="91"/>
      <c r="EC171" s="91"/>
      <c r="ED171" s="91"/>
      <c r="EE171" s="91"/>
      <c r="EF171" s="91"/>
      <c r="EG171" s="91"/>
      <c r="EH171" s="91"/>
      <c r="EI171" s="91"/>
      <c r="EJ171" s="91"/>
      <c r="EK171" s="91"/>
      <c r="EL171" s="91"/>
      <c r="EM171" s="91"/>
      <c r="EN171" s="91"/>
      <c r="EO171" s="91"/>
      <c r="EP171" s="91"/>
      <c r="EQ171" s="91"/>
      <c r="ER171" s="91"/>
      <c r="ES171" s="91"/>
      <c r="ET171" s="91"/>
      <c r="EU171" s="91"/>
      <c r="EV171" s="91"/>
      <c r="EW171" s="91"/>
      <c r="EX171" s="91"/>
      <c r="EY171" s="91"/>
      <c r="EZ171" s="91"/>
      <c r="FA171" s="91"/>
      <c r="FB171" s="91"/>
      <c r="FC171" s="91"/>
      <c r="FD171" s="91"/>
      <c r="FE171" s="91"/>
      <c r="FF171" s="91"/>
      <c r="FG171" s="91"/>
      <c r="FH171" s="91"/>
    </row>
    <row r="172" spans="1:164" ht="20.100000000000001" customHeight="1">
      <c r="B172" s="21">
        <v>171</v>
      </c>
      <c r="C172" s="41" t="s">
        <v>342</v>
      </c>
      <c r="D172" s="44" t="s">
        <v>341</v>
      </c>
      <c r="E172" s="23" t="s">
        <v>56</v>
      </c>
      <c r="F172" s="42">
        <v>407.47</v>
      </c>
      <c r="G172" s="48">
        <v>10.56</v>
      </c>
      <c r="H172" s="24">
        <v>80</v>
      </c>
      <c r="I172" s="24">
        <v>0</v>
      </c>
      <c r="J172" s="27">
        <v>844.80000000000007</v>
      </c>
      <c r="K172" s="28"/>
      <c r="L172" s="29"/>
      <c r="M172" s="31"/>
      <c r="N172" s="29"/>
      <c r="O172" s="29"/>
      <c r="P172" s="29"/>
      <c r="Q172" s="30"/>
      <c r="R172" s="31">
        <v>844.80000000000007</v>
      </c>
      <c r="S172" s="31"/>
      <c r="T172" s="31"/>
      <c r="U172" s="31">
        <v>0</v>
      </c>
      <c r="V172" s="29"/>
      <c r="W172" s="31"/>
      <c r="X172" s="32"/>
      <c r="Y172" s="31">
        <v>10</v>
      </c>
      <c r="Z172" s="28"/>
      <c r="AA172" s="32"/>
      <c r="AB172" s="29"/>
      <c r="AC172" s="32"/>
      <c r="AD172" s="28"/>
      <c r="AE172" s="28">
        <v>10</v>
      </c>
      <c r="AF172" s="35">
        <v>834.80000000000007</v>
      </c>
      <c r="AG172" s="72"/>
      <c r="AH172" s="74" t="s">
        <v>34</v>
      </c>
      <c r="AI172" s="84"/>
      <c r="AJ172" s="39"/>
    </row>
    <row r="173" spans="1:164" ht="20.100000000000001" customHeight="1">
      <c r="B173" s="21">
        <v>172</v>
      </c>
      <c r="C173" s="41" t="s">
        <v>344</v>
      </c>
      <c r="D173" s="44" t="s">
        <v>343</v>
      </c>
      <c r="E173" s="23" t="s">
        <v>73</v>
      </c>
      <c r="F173" s="42">
        <v>407.47</v>
      </c>
      <c r="G173" s="48">
        <v>10.56</v>
      </c>
      <c r="H173" s="24">
        <v>80</v>
      </c>
      <c r="I173" s="24">
        <v>1</v>
      </c>
      <c r="J173" s="27">
        <v>844.80000000000007</v>
      </c>
      <c r="K173" s="28"/>
      <c r="L173" s="29"/>
      <c r="M173" s="45"/>
      <c r="N173" s="29"/>
      <c r="O173" s="29"/>
      <c r="P173" s="29"/>
      <c r="Q173" s="30"/>
      <c r="R173" s="31">
        <v>844.80000000000007</v>
      </c>
      <c r="S173" s="31"/>
      <c r="T173" s="31"/>
      <c r="U173" s="31">
        <v>10.56</v>
      </c>
      <c r="V173" s="29"/>
      <c r="W173" s="31"/>
      <c r="X173" s="32"/>
      <c r="Y173" s="31">
        <v>10</v>
      </c>
      <c r="Z173" s="28"/>
      <c r="AA173" s="32"/>
      <c r="AB173" s="29"/>
      <c r="AC173" s="32"/>
      <c r="AD173" s="28"/>
      <c r="AE173" s="28">
        <v>20.560000000000002</v>
      </c>
      <c r="AF173" s="35">
        <v>824.24</v>
      </c>
      <c r="AG173" s="72"/>
      <c r="AH173" s="74" t="s">
        <v>34</v>
      </c>
      <c r="AI173" s="38"/>
      <c r="AJ173" s="39"/>
    </row>
    <row r="174" spans="1:164" ht="20.100000000000001" customHeight="1">
      <c r="B174" s="21">
        <v>173</v>
      </c>
      <c r="C174" s="41" t="s">
        <v>345</v>
      </c>
      <c r="D174" s="20">
        <v>910751668</v>
      </c>
      <c r="E174" s="23" t="s">
        <v>46</v>
      </c>
      <c r="F174" s="42">
        <v>390.24</v>
      </c>
      <c r="G174" s="48">
        <v>8.1300000000000008</v>
      </c>
      <c r="H174" s="24">
        <v>40</v>
      </c>
      <c r="I174" s="24">
        <v>0</v>
      </c>
      <c r="J174" s="27">
        <v>325.20000000000005</v>
      </c>
      <c r="K174" s="28"/>
      <c r="L174" s="29"/>
      <c r="M174" s="31"/>
      <c r="N174" s="29"/>
      <c r="O174" s="29"/>
      <c r="P174" s="29"/>
      <c r="Q174" s="30"/>
      <c r="R174" s="31">
        <v>325.20000000000005</v>
      </c>
      <c r="S174" s="31"/>
      <c r="T174" s="31"/>
      <c r="U174" s="31">
        <v>0</v>
      </c>
      <c r="V174" s="29"/>
      <c r="W174" s="31"/>
      <c r="X174" s="32"/>
      <c r="Y174" s="29"/>
      <c r="Z174" s="32"/>
      <c r="AA174" s="32"/>
      <c r="AB174" s="29"/>
      <c r="AC174" s="32"/>
      <c r="AD174" s="28"/>
      <c r="AE174" s="28">
        <v>0</v>
      </c>
      <c r="AF174" s="35">
        <v>325.20000000000005</v>
      </c>
      <c r="AG174" s="72"/>
      <c r="AH174" s="74" t="s">
        <v>34</v>
      </c>
      <c r="AI174" s="38"/>
      <c r="AJ174" s="39"/>
    </row>
    <row r="175" spans="1:164" ht="20.100000000000001" customHeight="1">
      <c r="B175" s="21">
        <v>174</v>
      </c>
      <c r="C175" s="46" t="s">
        <v>346</v>
      </c>
      <c r="D175" s="20">
        <v>910690361</v>
      </c>
      <c r="E175" s="23" t="s">
        <v>54</v>
      </c>
      <c r="F175" s="42">
        <v>455.28</v>
      </c>
      <c r="G175" s="48">
        <v>8.1300000000000008</v>
      </c>
      <c r="H175" s="24">
        <v>28</v>
      </c>
      <c r="I175" s="24">
        <v>0</v>
      </c>
      <c r="J175" s="27">
        <v>227.64000000000001</v>
      </c>
      <c r="K175" s="28"/>
      <c r="L175" s="29"/>
      <c r="M175" s="31"/>
      <c r="N175" s="29"/>
      <c r="O175" s="29"/>
      <c r="P175" s="29"/>
      <c r="Q175" s="30"/>
      <c r="R175" s="31">
        <v>227.64000000000001</v>
      </c>
      <c r="S175" s="31"/>
      <c r="T175" s="31"/>
      <c r="U175" s="31">
        <v>0</v>
      </c>
      <c r="V175" s="29"/>
      <c r="W175" s="31"/>
      <c r="X175" s="32"/>
      <c r="Y175" s="29"/>
      <c r="Z175" s="32"/>
      <c r="AA175" s="32"/>
      <c r="AB175" s="29"/>
      <c r="AC175" s="32"/>
      <c r="AD175" s="28"/>
      <c r="AE175" s="28">
        <v>0</v>
      </c>
      <c r="AF175" s="35">
        <v>227.64000000000001</v>
      </c>
      <c r="AG175" s="72"/>
      <c r="AH175" s="74" t="s">
        <v>34</v>
      </c>
      <c r="AI175" s="38"/>
      <c r="AJ175" s="39"/>
    </row>
    <row r="176" spans="1:164" ht="20.100000000000001" customHeight="1">
      <c r="B176" s="21">
        <v>175</v>
      </c>
      <c r="C176" s="46" t="s">
        <v>348</v>
      </c>
      <c r="D176" s="44" t="s">
        <v>347</v>
      </c>
      <c r="E176" s="23" t="s">
        <v>88</v>
      </c>
      <c r="F176" s="42">
        <v>407.47</v>
      </c>
      <c r="G176" s="48">
        <v>14.63</v>
      </c>
      <c r="H176" s="24">
        <v>80</v>
      </c>
      <c r="I176" s="24">
        <v>0</v>
      </c>
      <c r="J176" s="27">
        <v>1170.4000000000001</v>
      </c>
      <c r="K176" s="28"/>
      <c r="L176" s="29"/>
      <c r="M176" s="31"/>
      <c r="N176" s="29"/>
      <c r="O176" s="29"/>
      <c r="P176" s="29"/>
      <c r="Q176" s="30"/>
      <c r="R176" s="31">
        <v>1170.4000000000001</v>
      </c>
      <c r="S176" s="31"/>
      <c r="T176" s="31"/>
      <c r="U176" s="31">
        <v>0</v>
      </c>
      <c r="V176" s="29"/>
      <c r="W176" s="31"/>
      <c r="X176" s="32"/>
      <c r="Y176" s="31">
        <v>10</v>
      </c>
      <c r="Z176" s="28"/>
      <c r="AA176" s="32"/>
      <c r="AB176" s="29"/>
      <c r="AC176" s="49">
        <v>51.465000000000003</v>
      </c>
      <c r="AD176" s="28"/>
      <c r="AE176" s="28">
        <v>61.465000000000003</v>
      </c>
      <c r="AF176" s="35">
        <v>1108.9350000000002</v>
      </c>
      <c r="AG176" s="72"/>
      <c r="AH176" s="74" t="s">
        <v>34</v>
      </c>
      <c r="AI176" s="38"/>
      <c r="AJ176" s="39"/>
    </row>
    <row r="177" spans="2:36" ht="20.100000000000001" customHeight="1">
      <c r="B177" s="21">
        <v>176</v>
      </c>
      <c r="C177" s="41" t="s">
        <v>350</v>
      </c>
      <c r="D177" s="44" t="s">
        <v>349</v>
      </c>
      <c r="E177" s="23" t="s">
        <v>49</v>
      </c>
      <c r="F177" s="42">
        <v>407.47</v>
      </c>
      <c r="G177" s="48">
        <v>16.25</v>
      </c>
      <c r="H177" s="24">
        <v>80</v>
      </c>
      <c r="I177" s="24">
        <v>0</v>
      </c>
      <c r="J177" s="27">
        <v>1300</v>
      </c>
      <c r="K177" s="28"/>
      <c r="L177" s="29"/>
      <c r="M177" s="31"/>
      <c r="N177" s="29"/>
      <c r="O177" s="29"/>
      <c r="P177" s="29"/>
      <c r="Q177" s="30"/>
      <c r="R177" s="31">
        <v>1300</v>
      </c>
      <c r="S177" s="31"/>
      <c r="T177" s="31"/>
      <c r="U177" s="31">
        <v>0</v>
      </c>
      <c r="V177" s="29"/>
      <c r="W177" s="31"/>
      <c r="X177" s="32"/>
      <c r="Y177" s="31">
        <v>10</v>
      </c>
      <c r="Z177" s="28"/>
      <c r="AA177" s="32"/>
      <c r="AB177" s="29"/>
      <c r="AC177" s="49">
        <v>10.565</v>
      </c>
      <c r="AD177" s="28"/>
      <c r="AE177" s="28">
        <v>20.564999999999998</v>
      </c>
      <c r="AF177" s="35">
        <v>1279.4349999999999</v>
      </c>
      <c r="AG177" s="72"/>
      <c r="AH177" s="74" t="s">
        <v>34</v>
      </c>
      <c r="AI177" s="38"/>
      <c r="AJ177" s="39"/>
    </row>
    <row r="178" spans="2:36" ht="20.100000000000001" customHeight="1">
      <c r="B178" s="21">
        <v>177</v>
      </c>
      <c r="C178" s="41" t="s">
        <v>352</v>
      </c>
      <c r="D178" s="44" t="s">
        <v>351</v>
      </c>
      <c r="E178" s="23" t="s">
        <v>62</v>
      </c>
      <c r="F178" s="42">
        <v>407.47</v>
      </c>
      <c r="G178" s="48">
        <v>16.25</v>
      </c>
      <c r="H178" s="24">
        <v>80</v>
      </c>
      <c r="I178" s="24">
        <v>0</v>
      </c>
      <c r="J178" s="27">
        <v>1300</v>
      </c>
      <c r="K178" s="28"/>
      <c r="L178" s="29"/>
      <c r="M178" s="31"/>
      <c r="N178" s="29"/>
      <c r="O178" s="29"/>
      <c r="P178" s="29"/>
      <c r="Q178" s="30"/>
      <c r="R178" s="31">
        <v>1300</v>
      </c>
      <c r="S178" s="31"/>
      <c r="T178" s="31"/>
      <c r="U178" s="31">
        <v>0</v>
      </c>
      <c r="V178" s="29"/>
      <c r="W178" s="31"/>
      <c r="X178" s="32"/>
      <c r="Y178" s="31">
        <v>10</v>
      </c>
      <c r="Z178" s="28"/>
      <c r="AA178" s="32"/>
      <c r="AB178" s="29"/>
      <c r="AC178" s="32"/>
      <c r="AD178" s="28"/>
      <c r="AE178" s="28">
        <v>10</v>
      </c>
      <c r="AF178" s="35">
        <v>1290</v>
      </c>
      <c r="AG178" s="72"/>
      <c r="AH178" s="74" t="s">
        <v>34</v>
      </c>
      <c r="AI178" s="38"/>
      <c r="AJ178" s="39"/>
    </row>
    <row r="179" spans="2:36" ht="20.100000000000001" customHeight="1">
      <c r="B179" s="21">
        <v>178</v>
      </c>
      <c r="C179" s="41" t="s">
        <v>353</v>
      </c>
      <c r="D179" s="20">
        <v>916431281</v>
      </c>
      <c r="E179" s="23" t="s">
        <v>46</v>
      </c>
      <c r="F179" s="42">
        <v>487.8</v>
      </c>
      <c r="G179" s="48">
        <v>8.1300000000000008</v>
      </c>
      <c r="H179" s="24">
        <v>30</v>
      </c>
      <c r="I179" s="24">
        <v>0</v>
      </c>
      <c r="J179" s="27">
        <v>243.90000000000003</v>
      </c>
      <c r="K179" s="28"/>
      <c r="L179" s="29"/>
      <c r="M179" s="31"/>
      <c r="N179" s="29"/>
      <c r="O179" s="29"/>
      <c r="P179" s="29"/>
      <c r="Q179" s="30"/>
      <c r="R179" s="31">
        <v>243.90000000000003</v>
      </c>
      <c r="S179" s="31"/>
      <c r="T179" s="31"/>
      <c r="U179" s="31">
        <v>0</v>
      </c>
      <c r="V179" s="29"/>
      <c r="W179" s="31"/>
      <c r="X179" s="32"/>
      <c r="Y179" s="29"/>
      <c r="Z179" s="32"/>
      <c r="AA179" s="32"/>
      <c r="AB179" s="29"/>
      <c r="AC179" s="32"/>
      <c r="AD179" s="28"/>
      <c r="AE179" s="28">
        <v>0</v>
      </c>
      <c r="AF179" s="35">
        <v>243.90000000000003</v>
      </c>
      <c r="AG179" s="72"/>
      <c r="AH179" s="74" t="s">
        <v>34</v>
      </c>
      <c r="AI179" s="38"/>
      <c r="AJ179" s="39"/>
    </row>
    <row r="180" spans="2:36" ht="20.100000000000001" customHeight="1">
      <c r="B180" s="21">
        <v>179</v>
      </c>
      <c r="C180" s="41" t="s">
        <v>354</v>
      </c>
      <c r="D180" s="20">
        <v>912946993</v>
      </c>
      <c r="E180" s="23" t="s">
        <v>73</v>
      </c>
      <c r="F180" s="42">
        <v>617.88</v>
      </c>
      <c r="G180" s="48">
        <v>8.1300000000000008</v>
      </c>
      <c r="H180" s="24">
        <v>38</v>
      </c>
      <c r="I180" s="24">
        <v>0</v>
      </c>
      <c r="J180" s="27">
        <v>308.94000000000005</v>
      </c>
      <c r="K180" s="28"/>
      <c r="L180" s="29"/>
      <c r="M180" s="31"/>
      <c r="N180" s="29"/>
      <c r="O180" s="29"/>
      <c r="P180" s="29"/>
      <c r="Q180" s="30"/>
      <c r="R180" s="31">
        <v>308.94000000000005</v>
      </c>
      <c r="S180" s="31"/>
      <c r="T180" s="31"/>
      <c r="U180" s="31">
        <v>0</v>
      </c>
      <c r="V180" s="29"/>
      <c r="W180" s="31"/>
      <c r="X180" s="32"/>
      <c r="Y180" s="29"/>
      <c r="Z180" s="32"/>
      <c r="AA180" s="32"/>
      <c r="AB180" s="29"/>
      <c r="AC180" s="32"/>
      <c r="AD180" s="28"/>
      <c r="AE180" s="28">
        <v>0</v>
      </c>
      <c r="AF180" s="35">
        <v>308.94000000000005</v>
      </c>
      <c r="AG180" s="72"/>
      <c r="AH180" s="74" t="s">
        <v>34</v>
      </c>
      <c r="AI180" s="38"/>
      <c r="AJ180" s="39"/>
    </row>
    <row r="181" spans="2:36" ht="20.100000000000001" customHeight="1">
      <c r="B181" s="21">
        <v>180</v>
      </c>
      <c r="C181" s="41" t="s">
        <v>356</v>
      </c>
      <c r="D181" s="44" t="s">
        <v>355</v>
      </c>
      <c r="E181" s="23" t="s">
        <v>62</v>
      </c>
      <c r="F181" s="42">
        <v>407.47</v>
      </c>
      <c r="G181" s="48">
        <v>8.94</v>
      </c>
      <c r="H181" s="24">
        <v>40</v>
      </c>
      <c r="I181" s="24">
        <v>0</v>
      </c>
      <c r="J181" s="27">
        <v>357.59999999999997</v>
      </c>
      <c r="K181" s="28"/>
      <c r="L181" s="29"/>
      <c r="M181" s="45"/>
      <c r="N181" s="29"/>
      <c r="O181" s="29"/>
      <c r="P181" s="29"/>
      <c r="Q181" s="30"/>
      <c r="R181" s="31">
        <v>357.59999999999997</v>
      </c>
      <c r="S181" s="31"/>
      <c r="T181" s="31"/>
      <c r="U181" s="31">
        <v>0</v>
      </c>
      <c r="V181" s="29"/>
      <c r="W181" s="31"/>
      <c r="X181" s="32"/>
      <c r="Y181" s="31">
        <v>10</v>
      </c>
      <c r="Z181" s="28"/>
      <c r="AA181" s="32"/>
      <c r="AB181" s="29"/>
      <c r="AC181" s="32"/>
      <c r="AD181" s="28"/>
      <c r="AE181" s="28">
        <v>10</v>
      </c>
      <c r="AF181" s="35">
        <v>347.59999999999997</v>
      </c>
      <c r="AG181" s="72"/>
      <c r="AH181" s="74" t="s">
        <v>34</v>
      </c>
      <c r="AI181" s="38"/>
      <c r="AJ181" s="39"/>
    </row>
    <row r="182" spans="2:36" ht="20.100000000000001" customHeight="1">
      <c r="B182" s="21">
        <v>181</v>
      </c>
      <c r="C182" s="41" t="s">
        <v>358</v>
      </c>
      <c r="D182" s="44" t="s">
        <v>357</v>
      </c>
      <c r="E182" s="23" t="s">
        <v>42</v>
      </c>
      <c r="F182" s="42">
        <v>407.47</v>
      </c>
      <c r="G182" s="48">
        <v>9.75</v>
      </c>
      <c r="H182" s="24">
        <v>80</v>
      </c>
      <c r="I182" s="24">
        <v>1</v>
      </c>
      <c r="J182" s="27">
        <v>780</v>
      </c>
      <c r="K182" s="28"/>
      <c r="L182" s="29"/>
      <c r="M182" s="29"/>
      <c r="N182" s="29"/>
      <c r="O182" s="29"/>
      <c r="P182" s="29"/>
      <c r="Q182" s="30"/>
      <c r="R182" s="31">
        <v>780</v>
      </c>
      <c r="S182" s="31"/>
      <c r="T182" s="31"/>
      <c r="U182" s="31">
        <v>9.75</v>
      </c>
      <c r="V182" s="29"/>
      <c r="W182" s="31"/>
      <c r="X182" s="32"/>
      <c r="Y182" s="31">
        <v>10</v>
      </c>
      <c r="Z182" s="28"/>
      <c r="AA182" s="32"/>
      <c r="AB182" s="29"/>
      <c r="AC182" s="49">
        <v>101.28</v>
      </c>
      <c r="AD182" s="28"/>
      <c r="AE182" s="28">
        <v>121.03</v>
      </c>
      <c r="AF182" s="35">
        <v>658.97</v>
      </c>
      <c r="AG182" s="72"/>
      <c r="AH182" s="74" t="s">
        <v>34</v>
      </c>
      <c r="AI182" s="38"/>
      <c r="AJ182" s="39"/>
    </row>
    <row r="183" spans="2:36" ht="20.100000000000001" customHeight="1">
      <c r="B183" s="21">
        <v>182</v>
      </c>
      <c r="C183" s="41" t="s">
        <v>360</v>
      </c>
      <c r="D183" s="44" t="s">
        <v>359</v>
      </c>
      <c r="E183" s="23" t="s">
        <v>73</v>
      </c>
      <c r="F183" s="42">
        <v>407.47</v>
      </c>
      <c r="G183" s="48">
        <v>9.75</v>
      </c>
      <c r="H183" s="24">
        <v>32</v>
      </c>
      <c r="I183" s="24">
        <v>1</v>
      </c>
      <c r="J183" s="27">
        <v>312</v>
      </c>
      <c r="K183" s="28"/>
      <c r="L183" s="29"/>
      <c r="M183" s="45"/>
      <c r="N183" s="29"/>
      <c r="O183" s="29"/>
      <c r="P183" s="29"/>
      <c r="Q183" s="30"/>
      <c r="R183" s="31">
        <v>312</v>
      </c>
      <c r="S183" s="31"/>
      <c r="T183" s="31"/>
      <c r="U183" s="31">
        <v>9.75</v>
      </c>
      <c r="V183" s="29"/>
      <c r="W183" s="31"/>
      <c r="X183" s="32"/>
      <c r="Y183" s="31">
        <v>10</v>
      </c>
      <c r="Z183" s="28"/>
      <c r="AA183" s="32"/>
      <c r="AB183" s="29"/>
      <c r="AC183" s="32"/>
      <c r="AD183" s="28"/>
      <c r="AE183" s="28">
        <v>19.75</v>
      </c>
      <c r="AF183" s="35">
        <v>292.25</v>
      </c>
      <c r="AG183" s="72"/>
      <c r="AH183" s="74" t="s">
        <v>34</v>
      </c>
      <c r="AI183" s="38"/>
      <c r="AJ183" s="39"/>
    </row>
    <row r="184" spans="2:36" ht="20.100000000000001" customHeight="1">
      <c r="B184" s="21">
        <v>183</v>
      </c>
      <c r="C184" s="41" t="s">
        <v>361</v>
      </c>
      <c r="D184" s="20">
        <v>915428973</v>
      </c>
      <c r="E184" s="23" t="s">
        <v>73</v>
      </c>
      <c r="F184" s="42">
        <v>617.88</v>
      </c>
      <c r="G184" s="48">
        <v>8.1300000000000008</v>
      </c>
      <c r="H184" s="24">
        <v>38</v>
      </c>
      <c r="I184" s="24">
        <v>8</v>
      </c>
      <c r="J184" s="27">
        <v>308.94000000000005</v>
      </c>
      <c r="K184" s="28"/>
      <c r="L184" s="29"/>
      <c r="M184" s="29"/>
      <c r="N184" s="29"/>
      <c r="O184" s="29"/>
      <c r="P184" s="29"/>
      <c r="Q184" s="30"/>
      <c r="R184" s="31">
        <v>308.94000000000005</v>
      </c>
      <c r="S184" s="31"/>
      <c r="T184" s="31"/>
      <c r="U184" s="31">
        <v>65.040000000000006</v>
      </c>
      <c r="V184" s="29"/>
      <c r="W184" s="31"/>
      <c r="X184" s="32"/>
      <c r="Y184" s="29"/>
      <c r="Z184" s="32"/>
      <c r="AA184" s="32"/>
      <c r="AB184" s="33"/>
      <c r="AC184" s="27"/>
      <c r="AD184" s="34"/>
      <c r="AE184" s="28">
        <v>65.040000000000006</v>
      </c>
      <c r="AF184" s="35">
        <v>243.90000000000003</v>
      </c>
      <c r="AG184" s="72"/>
      <c r="AH184" s="74" t="s">
        <v>34</v>
      </c>
      <c r="AI184" s="38"/>
      <c r="AJ184" s="39"/>
    </row>
    <row r="185" spans="2:36" ht="20.100000000000001" customHeight="1">
      <c r="B185" s="21">
        <v>184</v>
      </c>
      <c r="C185" s="41" t="s">
        <v>363</v>
      </c>
      <c r="D185" s="44" t="s">
        <v>362</v>
      </c>
      <c r="E185" s="23" t="s">
        <v>62</v>
      </c>
      <c r="F185" s="42">
        <v>407.47</v>
      </c>
      <c r="G185" s="48">
        <v>11.38</v>
      </c>
      <c r="H185" s="24">
        <v>80</v>
      </c>
      <c r="I185" s="24">
        <v>4</v>
      </c>
      <c r="J185" s="27">
        <v>910.40000000000009</v>
      </c>
      <c r="K185" s="28"/>
      <c r="L185" s="29"/>
      <c r="M185" s="45"/>
      <c r="N185" s="29"/>
      <c r="O185" s="29"/>
      <c r="P185" s="29"/>
      <c r="Q185" s="30"/>
      <c r="R185" s="31">
        <v>910.40000000000009</v>
      </c>
      <c r="S185" s="31"/>
      <c r="T185" s="31"/>
      <c r="U185" s="31">
        <v>45.52</v>
      </c>
      <c r="V185" s="29"/>
      <c r="W185" s="31"/>
      <c r="X185" s="32"/>
      <c r="Y185" s="31">
        <v>10</v>
      </c>
      <c r="Z185" s="28">
        <v>44.33</v>
      </c>
      <c r="AA185" s="32"/>
      <c r="AB185" s="29"/>
      <c r="AC185" s="32"/>
      <c r="AD185" s="28"/>
      <c r="AE185" s="28">
        <v>99.85</v>
      </c>
      <c r="AF185" s="35">
        <v>810.55000000000007</v>
      </c>
      <c r="AG185" s="72"/>
      <c r="AH185" s="74" t="s">
        <v>34</v>
      </c>
      <c r="AI185" s="38"/>
      <c r="AJ185" s="39"/>
    </row>
    <row r="186" spans="2:36" ht="20.100000000000001" customHeight="1">
      <c r="B186" s="21">
        <v>185</v>
      </c>
      <c r="C186" s="41" t="s">
        <v>365</v>
      </c>
      <c r="D186" s="44" t="s">
        <v>364</v>
      </c>
      <c r="E186" s="23" t="s">
        <v>62</v>
      </c>
      <c r="F186" s="42">
        <v>407.47</v>
      </c>
      <c r="G186" s="48">
        <v>10.56</v>
      </c>
      <c r="H186" s="24">
        <v>40</v>
      </c>
      <c r="I186" s="24">
        <v>2</v>
      </c>
      <c r="J186" s="27">
        <v>422.40000000000003</v>
      </c>
      <c r="K186" s="28"/>
      <c r="L186" s="29"/>
      <c r="M186" s="29"/>
      <c r="N186" s="29"/>
      <c r="O186" s="29"/>
      <c r="P186" s="29"/>
      <c r="Q186" s="30"/>
      <c r="R186" s="31">
        <v>422.40000000000003</v>
      </c>
      <c r="S186" s="31"/>
      <c r="T186" s="31"/>
      <c r="U186" s="31">
        <v>21.12</v>
      </c>
      <c r="V186" s="29"/>
      <c r="W186" s="31"/>
      <c r="X186" s="32"/>
      <c r="Y186" s="31">
        <v>10</v>
      </c>
      <c r="Z186" s="28"/>
      <c r="AA186" s="32"/>
      <c r="AB186" s="29"/>
      <c r="AC186" s="32"/>
      <c r="AD186" s="28"/>
      <c r="AE186" s="28">
        <v>31.12</v>
      </c>
      <c r="AF186" s="35">
        <v>391.28000000000003</v>
      </c>
      <c r="AG186" s="72"/>
      <c r="AH186" s="74" t="s">
        <v>34</v>
      </c>
      <c r="AI186" s="38"/>
      <c r="AJ186" s="39"/>
    </row>
    <row r="187" spans="2:36" ht="20.100000000000001" customHeight="1">
      <c r="B187" s="21">
        <v>186</v>
      </c>
      <c r="C187" s="41" t="s">
        <v>367</v>
      </c>
      <c r="D187" s="44" t="s">
        <v>366</v>
      </c>
      <c r="E187" s="23" t="s">
        <v>84</v>
      </c>
      <c r="F187" s="42">
        <v>407.47</v>
      </c>
      <c r="G187" s="48">
        <v>13</v>
      </c>
      <c r="H187" s="24">
        <v>40</v>
      </c>
      <c r="I187" s="24">
        <v>0</v>
      </c>
      <c r="J187" s="27">
        <v>520</v>
      </c>
      <c r="K187" s="28"/>
      <c r="L187" s="29"/>
      <c r="M187" s="45"/>
      <c r="N187" s="29"/>
      <c r="O187" s="29"/>
      <c r="P187" s="29"/>
      <c r="Q187" s="30"/>
      <c r="R187" s="31">
        <v>520</v>
      </c>
      <c r="S187" s="31"/>
      <c r="T187" s="31"/>
      <c r="U187" s="31">
        <v>0</v>
      </c>
      <c r="V187" s="29"/>
      <c r="W187" s="31"/>
      <c r="X187" s="32"/>
      <c r="Y187" s="31">
        <v>10</v>
      </c>
      <c r="Z187" s="28"/>
      <c r="AA187" s="32"/>
      <c r="AB187" s="29"/>
      <c r="AC187" s="32"/>
      <c r="AD187" s="28"/>
      <c r="AE187" s="28">
        <v>10</v>
      </c>
      <c r="AF187" s="35">
        <v>510</v>
      </c>
      <c r="AG187" s="72"/>
      <c r="AH187" s="74" t="s">
        <v>34</v>
      </c>
      <c r="AI187" s="38"/>
      <c r="AJ187" s="39"/>
    </row>
    <row r="188" spans="2:36" ht="20.100000000000001" customHeight="1">
      <c r="B188" s="21">
        <v>187</v>
      </c>
      <c r="C188" s="41" t="s">
        <v>369</v>
      </c>
      <c r="D188" s="44" t="s">
        <v>368</v>
      </c>
      <c r="E188" s="23" t="s">
        <v>62</v>
      </c>
      <c r="F188" s="42">
        <v>407.47</v>
      </c>
      <c r="G188" s="48">
        <v>12.19</v>
      </c>
      <c r="H188" s="24">
        <v>80</v>
      </c>
      <c r="I188" s="24">
        <v>0</v>
      </c>
      <c r="J188" s="27">
        <v>975.19999999999993</v>
      </c>
      <c r="K188" s="28"/>
      <c r="L188" s="29"/>
      <c r="M188" s="32"/>
      <c r="N188" s="75">
        <v>309.75</v>
      </c>
      <c r="O188" s="29"/>
      <c r="P188" s="29"/>
      <c r="Q188" s="30"/>
      <c r="R188" s="31">
        <v>1284.9499999999998</v>
      </c>
      <c r="S188" s="31"/>
      <c r="T188" s="31"/>
      <c r="U188" s="31">
        <v>0</v>
      </c>
      <c r="V188" s="29"/>
      <c r="W188" s="31"/>
      <c r="X188" s="27"/>
      <c r="Y188" s="31">
        <v>10</v>
      </c>
      <c r="Z188" s="28"/>
      <c r="AA188" s="32"/>
      <c r="AB188" s="29"/>
      <c r="AC188" s="32"/>
      <c r="AD188" s="28"/>
      <c r="AE188" s="28">
        <v>10</v>
      </c>
      <c r="AF188" s="35">
        <v>1274.9499999999998</v>
      </c>
      <c r="AG188" s="72"/>
      <c r="AH188" s="74" t="s">
        <v>34</v>
      </c>
      <c r="AI188" s="38"/>
      <c r="AJ188" s="39"/>
    </row>
    <row r="189" spans="2:36" ht="20.100000000000001" customHeight="1">
      <c r="B189" s="21">
        <v>188</v>
      </c>
      <c r="C189" s="41" t="s">
        <v>371</v>
      </c>
      <c r="D189" s="44" t="s">
        <v>370</v>
      </c>
      <c r="E189" s="23" t="s">
        <v>42</v>
      </c>
      <c r="F189" s="42">
        <v>407.47</v>
      </c>
      <c r="G189" s="48">
        <v>13</v>
      </c>
      <c r="H189" s="24">
        <v>80</v>
      </c>
      <c r="I189" s="24">
        <v>0</v>
      </c>
      <c r="J189" s="27">
        <v>1040</v>
      </c>
      <c r="K189" s="28"/>
      <c r="L189" s="29"/>
      <c r="M189" s="29"/>
      <c r="N189" s="73"/>
      <c r="O189" s="29"/>
      <c r="P189" s="29"/>
      <c r="Q189" s="30"/>
      <c r="R189" s="31">
        <v>1040</v>
      </c>
      <c r="S189" s="31"/>
      <c r="T189" s="31"/>
      <c r="U189" s="31">
        <v>0</v>
      </c>
      <c r="V189" s="29"/>
      <c r="W189" s="31"/>
      <c r="X189" s="32"/>
      <c r="Y189" s="31">
        <v>10</v>
      </c>
      <c r="Z189" s="28"/>
      <c r="AA189" s="32"/>
      <c r="AB189" s="29"/>
      <c r="AC189" s="32"/>
      <c r="AD189" s="28"/>
      <c r="AE189" s="28">
        <v>10</v>
      </c>
      <c r="AF189" s="35">
        <v>1030</v>
      </c>
      <c r="AG189" s="72"/>
      <c r="AH189" s="74" t="s">
        <v>34</v>
      </c>
      <c r="AI189" s="38"/>
      <c r="AJ189" s="39"/>
    </row>
    <row r="190" spans="2:36" ht="20.100000000000001" customHeight="1">
      <c r="B190" s="21">
        <v>189</v>
      </c>
      <c r="C190" s="41" t="s">
        <v>373</v>
      </c>
      <c r="D190" s="44" t="s">
        <v>372</v>
      </c>
      <c r="E190" s="23" t="s">
        <v>73</v>
      </c>
      <c r="F190" s="42">
        <v>407.47</v>
      </c>
      <c r="G190" s="48">
        <v>9.75</v>
      </c>
      <c r="H190" s="24">
        <v>80</v>
      </c>
      <c r="I190" s="24">
        <v>0</v>
      </c>
      <c r="J190" s="27">
        <v>780</v>
      </c>
      <c r="K190" s="28"/>
      <c r="L190" s="29"/>
      <c r="M190" s="29"/>
      <c r="N190" s="29"/>
      <c r="O190" s="29"/>
      <c r="P190" s="29"/>
      <c r="Q190" s="30"/>
      <c r="R190" s="31">
        <v>780</v>
      </c>
      <c r="S190" s="31"/>
      <c r="T190" s="31"/>
      <c r="U190" s="31">
        <v>0</v>
      </c>
      <c r="V190" s="29"/>
      <c r="W190" s="31"/>
      <c r="X190" s="32"/>
      <c r="Y190" s="31">
        <v>10</v>
      </c>
      <c r="Z190" s="28"/>
      <c r="AA190" s="32"/>
      <c r="AB190" s="29"/>
      <c r="AC190" s="32"/>
      <c r="AD190" s="28"/>
      <c r="AE190" s="28">
        <v>10</v>
      </c>
      <c r="AF190" s="35">
        <v>770</v>
      </c>
      <c r="AG190" s="72"/>
      <c r="AH190" s="74" t="s">
        <v>34</v>
      </c>
      <c r="AI190" s="38"/>
      <c r="AJ190" s="39"/>
    </row>
    <row r="191" spans="2:36" ht="20.100000000000001" customHeight="1">
      <c r="B191" s="21">
        <v>190</v>
      </c>
      <c r="C191" s="41" t="s">
        <v>375</v>
      </c>
      <c r="D191" s="44" t="s">
        <v>374</v>
      </c>
      <c r="E191" s="23" t="s">
        <v>42</v>
      </c>
      <c r="F191" s="42">
        <v>407.47</v>
      </c>
      <c r="G191" s="48">
        <v>13.81</v>
      </c>
      <c r="H191" s="24">
        <v>80</v>
      </c>
      <c r="I191" s="24">
        <v>0</v>
      </c>
      <c r="J191" s="27">
        <v>1104.8</v>
      </c>
      <c r="K191" s="28"/>
      <c r="L191" s="29"/>
      <c r="M191" s="32"/>
      <c r="N191" s="75">
        <v>309.75</v>
      </c>
      <c r="O191" s="29"/>
      <c r="P191" s="29"/>
      <c r="Q191" s="30"/>
      <c r="R191" s="31">
        <v>1414.55</v>
      </c>
      <c r="S191" s="31"/>
      <c r="T191" s="31"/>
      <c r="U191" s="31">
        <v>0</v>
      </c>
      <c r="V191" s="29"/>
      <c r="W191" s="31"/>
      <c r="X191" s="32"/>
      <c r="Y191" s="31">
        <v>10</v>
      </c>
      <c r="Z191" s="28"/>
      <c r="AA191" s="32"/>
      <c r="AB191" s="33"/>
      <c r="AC191" s="27"/>
      <c r="AD191" s="34"/>
      <c r="AE191" s="28">
        <v>10</v>
      </c>
      <c r="AF191" s="35">
        <v>1404.55</v>
      </c>
      <c r="AG191" s="72"/>
      <c r="AH191" s="74" t="s">
        <v>34</v>
      </c>
      <c r="AI191" s="38"/>
      <c r="AJ191" s="39"/>
    </row>
    <row r="192" spans="2:36" ht="20.100000000000001" customHeight="1">
      <c r="B192" s="21">
        <v>191</v>
      </c>
      <c r="C192" s="41" t="s">
        <v>377</v>
      </c>
      <c r="D192" s="40" t="s">
        <v>376</v>
      </c>
      <c r="E192" s="23" t="s">
        <v>54</v>
      </c>
      <c r="F192" s="42">
        <v>1300.8</v>
      </c>
      <c r="G192" s="48">
        <v>8.1300000000000008</v>
      </c>
      <c r="H192" s="24">
        <v>80</v>
      </c>
      <c r="I192" s="24">
        <v>4</v>
      </c>
      <c r="J192" s="27">
        <v>650.40000000000009</v>
      </c>
      <c r="K192" s="28"/>
      <c r="L192" s="29"/>
      <c r="M192" s="29"/>
      <c r="N192" s="73"/>
      <c r="O192" s="29"/>
      <c r="P192" s="29"/>
      <c r="Q192" s="30"/>
      <c r="R192" s="31">
        <v>650.40000000000009</v>
      </c>
      <c r="S192" s="31"/>
      <c r="T192" s="31"/>
      <c r="U192" s="31">
        <v>32.520000000000003</v>
      </c>
      <c r="V192" s="29"/>
      <c r="W192" s="31"/>
      <c r="X192" s="32"/>
      <c r="Y192" s="29"/>
      <c r="Z192" s="32"/>
      <c r="AA192" s="32"/>
      <c r="AB192" s="29"/>
      <c r="AC192" s="32"/>
      <c r="AD192" s="28"/>
      <c r="AE192" s="28">
        <v>32.520000000000003</v>
      </c>
      <c r="AF192" s="35">
        <v>617.88000000000011</v>
      </c>
      <c r="AG192" s="72"/>
      <c r="AH192" s="74" t="s">
        <v>34</v>
      </c>
      <c r="AI192" s="38"/>
      <c r="AJ192" s="39"/>
    </row>
    <row r="193" spans="1:164" ht="20.100000000000001" customHeight="1">
      <c r="A193" s="96"/>
      <c r="B193" s="21">
        <v>192</v>
      </c>
      <c r="C193" s="41" t="s">
        <v>379</v>
      </c>
      <c r="D193" s="44" t="s">
        <v>378</v>
      </c>
      <c r="E193" s="23" t="s">
        <v>91</v>
      </c>
      <c r="F193" s="42">
        <v>407.47</v>
      </c>
      <c r="G193" s="48">
        <v>8.94</v>
      </c>
      <c r="H193" s="24">
        <v>40</v>
      </c>
      <c r="I193" s="24">
        <v>30</v>
      </c>
      <c r="J193" s="27">
        <v>357.59999999999997</v>
      </c>
      <c r="K193" s="28"/>
      <c r="L193" s="29"/>
      <c r="M193" s="29"/>
      <c r="N193" s="29"/>
      <c r="O193" s="29"/>
      <c r="P193" s="29"/>
      <c r="Q193" s="30"/>
      <c r="R193" s="31">
        <v>357.59999999999997</v>
      </c>
      <c r="S193" s="31"/>
      <c r="T193" s="31"/>
      <c r="U193" s="31">
        <v>268.2</v>
      </c>
      <c r="V193" s="29"/>
      <c r="W193" s="31"/>
      <c r="X193" s="32"/>
      <c r="Y193" s="31">
        <v>10</v>
      </c>
      <c r="Z193" s="28"/>
      <c r="AA193" s="32"/>
      <c r="AB193" s="29"/>
      <c r="AC193" s="32"/>
      <c r="AD193" s="28"/>
      <c r="AE193" s="28">
        <v>278.2</v>
      </c>
      <c r="AF193" s="35">
        <v>79.399999999999977</v>
      </c>
      <c r="AG193" s="72"/>
      <c r="AH193" s="74" t="s">
        <v>34</v>
      </c>
      <c r="AI193" s="38"/>
      <c r="AJ193" s="39"/>
    </row>
    <row r="194" spans="1:164" ht="20.100000000000001" customHeight="1">
      <c r="B194" s="21">
        <v>193</v>
      </c>
      <c r="C194" s="41" t="s">
        <v>381</v>
      </c>
      <c r="D194" s="44" t="s">
        <v>380</v>
      </c>
      <c r="E194" s="23" t="s">
        <v>58</v>
      </c>
      <c r="F194" s="42">
        <v>407.47</v>
      </c>
      <c r="G194" s="48">
        <v>13.81</v>
      </c>
      <c r="H194" s="24">
        <v>80</v>
      </c>
      <c r="I194" s="24">
        <v>6</v>
      </c>
      <c r="J194" s="27">
        <v>1104.8</v>
      </c>
      <c r="K194" s="28"/>
      <c r="L194" s="29"/>
      <c r="M194" s="45"/>
      <c r="N194" s="29"/>
      <c r="O194" s="29"/>
      <c r="P194" s="29"/>
      <c r="Q194" s="30"/>
      <c r="R194" s="31">
        <v>1104.8</v>
      </c>
      <c r="S194" s="31"/>
      <c r="T194" s="31"/>
      <c r="U194" s="31">
        <v>82.86</v>
      </c>
      <c r="V194" s="29"/>
      <c r="W194" s="31"/>
      <c r="X194" s="27"/>
      <c r="Y194" s="31">
        <v>10</v>
      </c>
      <c r="Z194" s="28"/>
      <c r="AA194" s="32"/>
      <c r="AB194" s="29"/>
      <c r="AC194" s="49">
        <v>48.530000000000008</v>
      </c>
      <c r="AD194" s="28"/>
      <c r="AE194" s="28">
        <v>141.39000000000001</v>
      </c>
      <c r="AF194" s="35">
        <v>963.41</v>
      </c>
      <c r="AG194" s="72"/>
      <c r="AH194" s="74" t="s">
        <v>34</v>
      </c>
      <c r="AI194" s="38"/>
      <c r="AJ194" s="39"/>
    </row>
    <row r="195" spans="1:164" ht="20.100000000000001" customHeight="1">
      <c r="B195" s="21">
        <v>194</v>
      </c>
      <c r="C195" s="41" t="s">
        <v>383</v>
      </c>
      <c r="D195" s="44" t="s">
        <v>382</v>
      </c>
      <c r="E195" s="23" t="s">
        <v>73</v>
      </c>
      <c r="F195" s="42">
        <v>407.47</v>
      </c>
      <c r="G195" s="48">
        <v>12.19</v>
      </c>
      <c r="H195" s="24">
        <v>36</v>
      </c>
      <c r="I195" s="24">
        <v>0</v>
      </c>
      <c r="J195" s="27">
        <v>438.84</v>
      </c>
      <c r="K195" s="28"/>
      <c r="L195" s="29"/>
      <c r="M195" s="29"/>
      <c r="N195" s="29"/>
      <c r="O195" s="29"/>
      <c r="P195" s="29"/>
      <c r="Q195" s="30"/>
      <c r="R195" s="31">
        <v>438.84</v>
      </c>
      <c r="S195" s="31"/>
      <c r="T195" s="31"/>
      <c r="U195" s="31">
        <v>0</v>
      </c>
      <c r="V195" s="29"/>
      <c r="W195" s="31"/>
      <c r="X195" s="32"/>
      <c r="Y195" s="31">
        <v>10</v>
      </c>
      <c r="Z195" s="28"/>
      <c r="AA195" s="32"/>
      <c r="AB195" s="29"/>
      <c r="AC195" s="32"/>
      <c r="AD195" s="28"/>
      <c r="AE195" s="28">
        <v>10</v>
      </c>
      <c r="AF195" s="35">
        <v>428.84</v>
      </c>
      <c r="AG195" s="72"/>
      <c r="AH195" s="74" t="s">
        <v>34</v>
      </c>
      <c r="AI195" s="38"/>
      <c r="AJ195" s="39"/>
    </row>
    <row r="196" spans="1:164" ht="20.100000000000001" customHeight="1">
      <c r="B196" s="21">
        <v>195</v>
      </c>
      <c r="C196" s="41" t="s">
        <v>385</v>
      </c>
      <c r="D196" s="44" t="s">
        <v>384</v>
      </c>
      <c r="E196" s="23" t="s">
        <v>73</v>
      </c>
      <c r="F196" s="42">
        <v>520.32000000000005</v>
      </c>
      <c r="G196" s="48">
        <v>8.1300000000000008</v>
      </c>
      <c r="H196" s="24">
        <v>32</v>
      </c>
      <c r="I196" s="24">
        <v>0</v>
      </c>
      <c r="J196" s="27">
        <v>260.16000000000003</v>
      </c>
      <c r="K196" s="28"/>
      <c r="L196" s="29"/>
      <c r="M196" s="29"/>
      <c r="N196" s="29"/>
      <c r="O196" s="29"/>
      <c r="P196" s="29"/>
      <c r="Q196" s="30"/>
      <c r="R196" s="31">
        <v>260.16000000000003</v>
      </c>
      <c r="S196" s="31"/>
      <c r="T196" s="31"/>
      <c r="U196" s="31">
        <v>0</v>
      </c>
      <c r="V196" s="29"/>
      <c r="W196" s="31"/>
      <c r="X196" s="32"/>
      <c r="Y196" s="29"/>
      <c r="Z196" s="32"/>
      <c r="AA196" s="32"/>
      <c r="AB196" s="29"/>
      <c r="AC196" s="32"/>
      <c r="AD196" s="28"/>
      <c r="AE196" s="28">
        <v>0</v>
      </c>
      <c r="AF196" s="35">
        <v>260.16000000000003</v>
      </c>
      <c r="AG196" s="72"/>
      <c r="AH196" s="74" t="s">
        <v>34</v>
      </c>
      <c r="AI196" s="38"/>
      <c r="AJ196" s="39"/>
    </row>
    <row r="197" spans="1:164" ht="20.100000000000001" customHeight="1">
      <c r="B197" s="21">
        <v>196</v>
      </c>
      <c r="C197" s="46" t="s">
        <v>387</v>
      </c>
      <c r="D197" s="68" t="s">
        <v>386</v>
      </c>
      <c r="E197" s="69" t="s">
        <v>73</v>
      </c>
      <c r="F197" s="42">
        <v>617.88</v>
      </c>
      <c r="G197" s="48">
        <v>8.1300000000000008</v>
      </c>
      <c r="H197" s="24">
        <v>38</v>
      </c>
      <c r="I197" s="24">
        <v>0</v>
      </c>
      <c r="J197" s="27">
        <v>308.94000000000005</v>
      </c>
      <c r="K197" s="28"/>
      <c r="L197" s="32"/>
      <c r="M197" s="87"/>
      <c r="N197" s="32"/>
      <c r="O197" s="32"/>
      <c r="P197" s="32"/>
      <c r="Q197" s="30"/>
      <c r="R197" s="31">
        <v>308.94000000000005</v>
      </c>
      <c r="S197" s="31"/>
      <c r="T197" s="31"/>
      <c r="U197" s="31">
        <v>0</v>
      </c>
      <c r="V197" s="32"/>
      <c r="W197" s="31"/>
      <c r="X197" s="32"/>
      <c r="Y197" s="32"/>
      <c r="Z197" s="32"/>
      <c r="AA197" s="32"/>
      <c r="AB197" s="32"/>
      <c r="AC197" s="32"/>
      <c r="AD197" s="28"/>
      <c r="AE197" s="28">
        <v>0</v>
      </c>
      <c r="AF197" s="35">
        <v>308.94000000000005</v>
      </c>
      <c r="AG197" s="80"/>
      <c r="AH197" s="81" t="s">
        <v>34</v>
      </c>
      <c r="AI197" s="38"/>
      <c r="AJ197" s="39"/>
    </row>
    <row r="198" spans="1:164" ht="20.100000000000001" customHeight="1">
      <c r="B198" s="21">
        <v>197</v>
      </c>
      <c r="C198" s="22" t="s">
        <v>388</v>
      </c>
      <c r="D198" s="20">
        <v>914782081</v>
      </c>
      <c r="E198" s="23" t="s">
        <v>46</v>
      </c>
      <c r="F198" s="25">
        <v>1300.8</v>
      </c>
      <c r="G198" s="26">
        <v>8.1300000000000008</v>
      </c>
      <c r="H198" s="24">
        <v>80</v>
      </c>
      <c r="I198" s="24">
        <v>0</v>
      </c>
      <c r="J198" s="27">
        <v>650.40000000000009</v>
      </c>
      <c r="K198" s="28"/>
      <c r="L198" s="29"/>
      <c r="M198" s="29"/>
      <c r="N198" s="29"/>
      <c r="O198" s="29"/>
      <c r="P198" s="29"/>
      <c r="Q198" s="30"/>
      <c r="R198" s="31">
        <v>650.40000000000009</v>
      </c>
      <c r="S198" s="31"/>
      <c r="T198" s="31"/>
      <c r="U198" s="31">
        <v>0</v>
      </c>
      <c r="V198" s="29"/>
      <c r="W198" s="31"/>
      <c r="X198" s="32"/>
      <c r="Y198" s="29"/>
      <c r="Z198" s="32"/>
      <c r="AA198" s="32"/>
      <c r="AB198" s="29"/>
      <c r="AC198" s="32"/>
      <c r="AD198" s="28"/>
      <c r="AE198" s="28">
        <v>0</v>
      </c>
      <c r="AF198" s="35">
        <v>650.40000000000009</v>
      </c>
      <c r="AG198" s="72"/>
      <c r="AH198" s="74" t="s">
        <v>34</v>
      </c>
      <c r="AI198" s="38"/>
      <c r="AJ198" s="39"/>
      <c r="AK198" s="82"/>
      <c r="AL198" s="82"/>
      <c r="AM198" s="82"/>
      <c r="AN198" s="82"/>
      <c r="AO198" s="82"/>
      <c r="AP198" s="82"/>
      <c r="AQ198" s="82"/>
    </row>
    <row r="199" spans="1:164" s="97" customFormat="1" ht="20.100000000000001" customHeight="1">
      <c r="A199" s="79"/>
      <c r="B199" s="21">
        <v>198</v>
      </c>
      <c r="C199" s="41" t="s">
        <v>390</v>
      </c>
      <c r="D199" s="44" t="s">
        <v>389</v>
      </c>
      <c r="E199" s="23" t="s">
        <v>62</v>
      </c>
      <c r="F199" s="42">
        <v>407.47</v>
      </c>
      <c r="G199" s="48">
        <v>11.38</v>
      </c>
      <c r="H199" s="24">
        <v>40</v>
      </c>
      <c r="I199" s="24">
        <v>0</v>
      </c>
      <c r="J199" s="27">
        <v>455.20000000000005</v>
      </c>
      <c r="K199" s="28"/>
      <c r="L199" s="29"/>
      <c r="M199" s="29"/>
      <c r="N199" s="29"/>
      <c r="O199" s="29"/>
      <c r="P199" s="29"/>
      <c r="Q199" s="30"/>
      <c r="R199" s="31">
        <v>455.20000000000005</v>
      </c>
      <c r="S199" s="31"/>
      <c r="T199" s="31"/>
      <c r="U199" s="31">
        <v>0</v>
      </c>
      <c r="V199" s="29"/>
      <c r="W199" s="31"/>
      <c r="X199" s="32"/>
      <c r="Y199" s="31">
        <v>10</v>
      </c>
      <c r="Z199" s="28"/>
      <c r="AA199" s="32"/>
      <c r="AB199" s="29"/>
      <c r="AC199" s="49">
        <v>72.56</v>
      </c>
      <c r="AD199" s="28"/>
      <c r="AE199" s="28">
        <v>82.56</v>
      </c>
      <c r="AF199" s="35">
        <v>372.64000000000004</v>
      </c>
      <c r="AG199" s="72"/>
      <c r="AH199" s="74" t="s">
        <v>34</v>
      </c>
      <c r="AI199" s="38"/>
      <c r="AJ199" s="39"/>
      <c r="AK199" s="91"/>
      <c r="AL199" s="91"/>
      <c r="AM199" s="91"/>
      <c r="AN199" s="91"/>
      <c r="AO199" s="91"/>
      <c r="AP199" s="91"/>
      <c r="AQ199" s="91"/>
      <c r="AR199" s="82"/>
      <c r="AS199" s="82"/>
      <c r="AT199" s="82"/>
      <c r="AU199" s="82"/>
      <c r="AV199" s="82"/>
      <c r="AW199" s="82"/>
      <c r="AX199" s="82"/>
      <c r="AY199" s="82"/>
      <c r="AZ199" s="82"/>
      <c r="BA199" s="82"/>
      <c r="BB199" s="82"/>
      <c r="BC199" s="82"/>
      <c r="BD199" s="82"/>
      <c r="BE199" s="82"/>
      <c r="BF199" s="82"/>
      <c r="BG199" s="82"/>
      <c r="BH199" s="82"/>
      <c r="BI199" s="82"/>
      <c r="BJ199" s="82"/>
      <c r="BK199" s="82"/>
      <c r="BL199" s="82"/>
      <c r="BM199" s="82"/>
      <c r="BN199" s="82"/>
      <c r="BO199" s="82"/>
      <c r="BP199" s="82"/>
      <c r="BQ199" s="82"/>
      <c r="BR199" s="82"/>
      <c r="BS199" s="82"/>
      <c r="BT199" s="82"/>
      <c r="BU199" s="82"/>
      <c r="BV199" s="82"/>
      <c r="BW199" s="82"/>
      <c r="BX199" s="82"/>
      <c r="BY199" s="82"/>
      <c r="BZ199" s="82"/>
      <c r="CA199" s="82"/>
      <c r="CB199" s="82"/>
      <c r="CC199" s="82"/>
      <c r="CD199" s="82"/>
      <c r="CE199" s="82"/>
      <c r="CF199" s="82"/>
      <c r="CG199" s="82"/>
      <c r="CH199" s="82"/>
      <c r="CI199" s="82"/>
      <c r="CJ199" s="82"/>
      <c r="CK199" s="82"/>
      <c r="CL199" s="82"/>
      <c r="CM199" s="82"/>
      <c r="CN199" s="82"/>
      <c r="CO199" s="82"/>
      <c r="CP199" s="82"/>
      <c r="CQ199" s="82"/>
      <c r="CR199" s="82"/>
      <c r="CS199" s="82"/>
      <c r="CT199" s="82"/>
      <c r="CU199" s="82"/>
      <c r="CV199" s="82"/>
      <c r="CW199" s="82"/>
      <c r="CX199" s="82"/>
      <c r="CY199" s="82"/>
      <c r="CZ199" s="82"/>
      <c r="DA199" s="82"/>
      <c r="DB199" s="82"/>
      <c r="DC199" s="82"/>
      <c r="DD199" s="82"/>
      <c r="DE199" s="82"/>
      <c r="DF199" s="82"/>
      <c r="DG199" s="82"/>
      <c r="DH199" s="82"/>
      <c r="DI199" s="82"/>
      <c r="DJ199" s="82"/>
      <c r="DK199" s="82"/>
      <c r="DL199" s="82"/>
      <c r="DM199" s="82"/>
      <c r="DN199" s="82"/>
      <c r="DO199" s="82"/>
      <c r="DP199" s="82"/>
      <c r="DQ199" s="82"/>
      <c r="DR199" s="82"/>
      <c r="DS199" s="82"/>
      <c r="DT199" s="82"/>
      <c r="DU199" s="82"/>
      <c r="DV199" s="82"/>
      <c r="DW199" s="82"/>
      <c r="DX199" s="82"/>
      <c r="DY199" s="82"/>
      <c r="DZ199" s="82"/>
      <c r="EA199" s="82"/>
      <c r="EB199" s="82"/>
      <c r="EC199" s="82"/>
      <c r="ED199" s="82"/>
      <c r="EE199" s="82"/>
      <c r="EF199" s="82"/>
      <c r="EG199" s="82"/>
      <c r="EH199" s="82"/>
      <c r="EI199" s="82"/>
      <c r="EJ199" s="82"/>
      <c r="EK199" s="82"/>
      <c r="EL199" s="82"/>
      <c r="EM199" s="82"/>
      <c r="EN199" s="82"/>
      <c r="EO199" s="82"/>
      <c r="EP199" s="82"/>
      <c r="EQ199" s="82"/>
      <c r="ER199" s="82"/>
      <c r="ES199" s="82"/>
      <c r="ET199" s="82"/>
      <c r="EU199" s="82"/>
      <c r="EV199" s="82"/>
      <c r="EW199" s="82"/>
      <c r="EX199" s="82"/>
      <c r="EY199" s="82"/>
      <c r="EZ199" s="82"/>
      <c r="FA199" s="82"/>
      <c r="FB199" s="82"/>
      <c r="FC199" s="82"/>
      <c r="FD199" s="82"/>
      <c r="FE199" s="82"/>
      <c r="FF199" s="82"/>
      <c r="FG199" s="82"/>
      <c r="FH199" s="82"/>
    </row>
    <row r="200" spans="1:164" s="92" customFormat="1" ht="20.100000000000001" customHeight="1">
      <c r="A200" s="2"/>
      <c r="B200" s="21">
        <v>199</v>
      </c>
      <c r="C200" s="41" t="s">
        <v>392</v>
      </c>
      <c r="D200" s="44" t="s">
        <v>391</v>
      </c>
      <c r="E200" s="23" t="s">
        <v>33</v>
      </c>
      <c r="F200" s="42">
        <v>407.47</v>
      </c>
      <c r="G200" s="48">
        <v>10.56</v>
      </c>
      <c r="H200" s="24">
        <v>80</v>
      </c>
      <c r="I200" s="24">
        <v>0</v>
      </c>
      <c r="J200" s="27">
        <v>844.80000000000007</v>
      </c>
      <c r="K200" s="28"/>
      <c r="L200" s="29"/>
      <c r="M200" s="32"/>
      <c r="N200" s="75">
        <v>309.75</v>
      </c>
      <c r="O200" s="29"/>
      <c r="P200" s="29"/>
      <c r="Q200" s="30"/>
      <c r="R200" s="31">
        <v>1154.5500000000002</v>
      </c>
      <c r="S200" s="31"/>
      <c r="T200" s="31"/>
      <c r="U200" s="31">
        <v>0</v>
      </c>
      <c r="V200" s="29"/>
      <c r="W200" s="31"/>
      <c r="X200" s="32"/>
      <c r="Y200" s="31">
        <v>10</v>
      </c>
      <c r="Z200" s="28"/>
      <c r="AA200" s="32"/>
      <c r="AB200" s="29"/>
      <c r="AC200" s="49">
        <v>22.6875</v>
      </c>
      <c r="AD200" s="28"/>
      <c r="AE200" s="28">
        <v>32.6875</v>
      </c>
      <c r="AF200" s="35">
        <v>1121.8625000000002</v>
      </c>
      <c r="AG200" s="72"/>
      <c r="AH200" s="74" t="s">
        <v>34</v>
      </c>
      <c r="AI200" s="84"/>
      <c r="AJ200" s="39"/>
      <c r="AK200" s="5"/>
      <c r="AL200" s="5"/>
      <c r="AM200" s="5"/>
      <c r="AN200" s="5"/>
      <c r="AO200" s="5"/>
      <c r="AP200" s="5"/>
      <c r="AQ200" s="5"/>
      <c r="AR200" s="91"/>
      <c r="AS200" s="91"/>
      <c r="AT200" s="91"/>
      <c r="AU200" s="91"/>
      <c r="AV200" s="91"/>
      <c r="AW200" s="91"/>
      <c r="AX200" s="91"/>
      <c r="AY200" s="91"/>
      <c r="AZ200" s="91"/>
      <c r="BA200" s="91"/>
      <c r="BB200" s="91"/>
      <c r="BC200" s="91"/>
      <c r="BD200" s="91"/>
      <c r="BE200" s="91"/>
      <c r="BF200" s="91"/>
      <c r="BG200" s="91"/>
      <c r="BH200" s="91"/>
      <c r="BI200" s="91"/>
      <c r="BJ200" s="91"/>
      <c r="BK200" s="91"/>
      <c r="BL200" s="91"/>
      <c r="BM200" s="91"/>
      <c r="BN200" s="91"/>
      <c r="BO200" s="91"/>
      <c r="BP200" s="91"/>
      <c r="BQ200" s="91"/>
      <c r="BR200" s="91"/>
      <c r="BS200" s="91"/>
      <c r="BT200" s="91"/>
      <c r="BU200" s="91"/>
      <c r="BV200" s="91"/>
      <c r="BW200" s="91"/>
      <c r="BX200" s="91"/>
      <c r="BY200" s="91"/>
      <c r="BZ200" s="91"/>
      <c r="CA200" s="91"/>
      <c r="CB200" s="91"/>
      <c r="CC200" s="91"/>
      <c r="CD200" s="91"/>
      <c r="CE200" s="91"/>
      <c r="CF200" s="91"/>
      <c r="CG200" s="91"/>
      <c r="CH200" s="91"/>
      <c r="CI200" s="91"/>
      <c r="CJ200" s="91"/>
      <c r="CK200" s="91"/>
      <c r="CL200" s="91"/>
      <c r="CM200" s="91"/>
      <c r="CN200" s="91"/>
      <c r="CO200" s="91"/>
      <c r="CP200" s="91"/>
      <c r="CQ200" s="91"/>
      <c r="CR200" s="91"/>
      <c r="CS200" s="91"/>
      <c r="CT200" s="91"/>
      <c r="CU200" s="91"/>
      <c r="CV200" s="91"/>
      <c r="CW200" s="91"/>
      <c r="CX200" s="91"/>
      <c r="CY200" s="91"/>
      <c r="CZ200" s="91"/>
      <c r="DA200" s="91"/>
      <c r="DB200" s="91"/>
      <c r="DC200" s="91"/>
      <c r="DD200" s="91"/>
      <c r="DE200" s="91"/>
      <c r="DF200" s="91"/>
      <c r="DG200" s="91"/>
      <c r="DH200" s="91"/>
      <c r="DI200" s="91"/>
      <c r="DJ200" s="91"/>
      <c r="DK200" s="91"/>
      <c r="DL200" s="91"/>
      <c r="DM200" s="91"/>
      <c r="DN200" s="91"/>
      <c r="DO200" s="91"/>
      <c r="DP200" s="91"/>
      <c r="DQ200" s="91"/>
      <c r="DR200" s="91"/>
      <c r="DS200" s="91"/>
      <c r="DT200" s="91"/>
      <c r="DU200" s="91"/>
      <c r="DV200" s="91"/>
      <c r="DW200" s="91"/>
      <c r="DX200" s="91"/>
      <c r="DY200" s="91"/>
      <c r="DZ200" s="91"/>
      <c r="EA200" s="91"/>
      <c r="EB200" s="91"/>
      <c r="EC200" s="91"/>
      <c r="ED200" s="91"/>
      <c r="EE200" s="91"/>
      <c r="EF200" s="91"/>
      <c r="EG200" s="91"/>
      <c r="EH200" s="91"/>
      <c r="EI200" s="91"/>
      <c r="EJ200" s="91"/>
      <c r="EK200" s="91"/>
      <c r="EL200" s="91"/>
      <c r="EM200" s="91"/>
      <c r="EN200" s="91"/>
      <c r="EO200" s="91"/>
      <c r="EP200" s="91"/>
      <c r="EQ200" s="91"/>
      <c r="ER200" s="91"/>
      <c r="ES200" s="91"/>
      <c r="ET200" s="91"/>
      <c r="EU200" s="91"/>
      <c r="EV200" s="91"/>
      <c r="EW200" s="91"/>
      <c r="EX200" s="91"/>
      <c r="EY200" s="91"/>
      <c r="EZ200" s="91"/>
      <c r="FA200" s="91"/>
      <c r="FB200" s="91"/>
      <c r="FC200" s="91"/>
      <c r="FD200" s="91"/>
      <c r="FE200" s="91"/>
      <c r="FF200" s="91"/>
      <c r="FG200" s="91"/>
      <c r="FH200" s="91"/>
    </row>
    <row r="201" spans="1:164" ht="20.100000000000001" customHeight="1">
      <c r="B201" s="21">
        <v>200</v>
      </c>
      <c r="C201" s="46" t="s">
        <v>394</v>
      </c>
      <c r="D201" s="44" t="s">
        <v>393</v>
      </c>
      <c r="E201" s="23" t="s">
        <v>84</v>
      </c>
      <c r="F201" s="42">
        <v>407.47</v>
      </c>
      <c r="G201" s="48">
        <v>10.56</v>
      </c>
      <c r="H201" s="24">
        <v>36</v>
      </c>
      <c r="I201" s="24">
        <v>3</v>
      </c>
      <c r="J201" s="27">
        <v>380.16</v>
      </c>
      <c r="K201" s="28"/>
      <c r="L201" s="29"/>
      <c r="M201" s="45"/>
      <c r="N201" s="73"/>
      <c r="O201" s="29"/>
      <c r="P201" s="29"/>
      <c r="Q201" s="30"/>
      <c r="R201" s="31">
        <v>380.16</v>
      </c>
      <c r="S201" s="31"/>
      <c r="T201" s="31"/>
      <c r="U201" s="31">
        <v>31.68</v>
      </c>
      <c r="V201" s="29"/>
      <c r="W201" s="31"/>
      <c r="X201" s="32"/>
      <c r="Y201" s="31">
        <v>10</v>
      </c>
      <c r="Z201" s="28"/>
      <c r="AA201" s="32"/>
      <c r="AB201" s="29"/>
      <c r="AC201" s="32"/>
      <c r="AD201" s="28"/>
      <c r="AE201" s="28">
        <v>41.68</v>
      </c>
      <c r="AF201" s="35">
        <v>338.48</v>
      </c>
      <c r="AG201" s="72"/>
      <c r="AH201" s="74" t="s">
        <v>34</v>
      </c>
      <c r="AI201" s="38"/>
      <c r="AJ201" s="39"/>
    </row>
    <row r="202" spans="1:164" ht="20.100000000000001" customHeight="1">
      <c r="B202" s="21">
        <v>201</v>
      </c>
      <c r="C202" s="98" t="s">
        <v>395</v>
      </c>
      <c r="D202" s="20">
        <v>913774865</v>
      </c>
      <c r="E202" s="23" t="s">
        <v>46</v>
      </c>
      <c r="F202" s="25">
        <v>1300.8</v>
      </c>
      <c r="G202" s="26">
        <v>8.1300000000000008</v>
      </c>
      <c r="H202" s="24">
        <v>80</v>
      </c>
      <c r="I202" s="24">
        <v>0</v>
      </c>
      <c r="J202" s="27">
        <v>650.40000000000009</v>
      </c>
      <c r="K202" s="28"/>
      <c r="L202" s="29"/>
      <c r="M202" s="31"/>
      <c r="N202" s="29"/>
      <c r="O202" s="29"/>
      <c r="P202" s="29"/>
      <c r="Q202" s="30"/>
      <c r="R202" s="31">
        <v>650.40000000000009</v>
      </c>
      <c r="S202" s="31"/>
      <c r="T202" s="31"/>
      <c r="U202" s="31">
        <v>0</v>
      </c>
      <c r="V202" s="29"/>
      <c r="W202" s="31"/>
      <c r="X202" s="32"/>
      <c r="Y202" s="29"/>
      <c r="Z202" s="32"/>
      <c r="AA202" s="32"/>
      <c r="AB202" s="29"/>
      <c r="AC202" s="32"/>
      <c r="AD202" s="28"/>
      <c r="AE202" s="28">
        <v>0</v>
      </c>
      <c r="AF202" s="35">
        <v>650.40000000000009</v>
      </c>
      <c r="AG202" s="72"/>
      <c r="AH202" s="74" t="s">
        <v>34</v>
      </c>
      <c r="AI202" s="38"/>
      <c r="AJ202" s="39"/>
    </row>
    <row r="203" spans="1:164" ht="20.100000000000001" customHeight="1">
      <c r="A203" s="99"/>
      <c r="B203" s="21">
        <v>202</v>
      </c>
      <c r="C203" s="41" t="s">
        <v>396</v>
      </c>
      <c r="D203" s="20">
        <v>1801457522</v>
      </c>
      <c r="E203" s="23" t="s">
        <v>91</v>
      </c>
      <c r="F203" s="42">
        <v>617.88</v>
      </c>
      <c r="G203" s="48">
        <v>8.1300000000000008</v>
      </c>
      <c r="H203" s="24">
        <v>41</v>
      </c>
      <c r="I203" s="24">
        <v>0</v>
      </c>
      <c r="J203" s="27">
        <v>333.33000000000004</v>
      </c>
      <c r="K203" s="28"/>
      <c r="L203" s="29"/>
      <c r="M203" s="31"/>
      <c r="N203" s="29"/>
      <c r="O203" s="29"/>
      <c r="P203" s="29"/>
      <c r="Q203" s="30"/>
      <c r="R203" s="31">
        <v>333.33000000000004</v>
      </c>
      <c r="S203" s="31"/>
      <c r="T203" s="31"/>
      <c r="U203" s="31">
        <v>0</v>
      </c>
      <c r="V203" s="29"/>
      <c r="W203" s="31"/>
      <c r="X203" s="32"/>
      <c r="Y203" s="29"/>
      <c r="Z203" s="32"/>
      <c r="AA203" s="32"/>
      <c r="AB203" s="29"/>
      <c r="AC203" s="32"/>
      <c r="AD203" s="28"/>
      <c r="AE203" s="28">
        <v>0</v>
      </c>
      <c r="AF203" s="35">
        <v>333.33000000000004</v>
      </c>
      <c r="AG203" s="72"/>
      <c r="AH203" s="74" t="s">
        <v>34</v>
      </c>
      <c r="AI203" s="38"/>
      <c r="AJ203" s="39"/>
    </row>
    <row r="204" spans="1:164" ht="20.100000000000001" customHeight="1">
      <c r="B204" s="21">
        <v>203</v>
      </c>
      <c r="C204" s="41" t="s">
        <v>398</v>
      </c>
      <c r="D204" s="44" t="s">
        <v>397</v>
      </c>
      <c r="E204" s="23" t="s">
        <v>56</v>
      </c>
      <c r="F204" s="42">
        <v>650.4</v>
      </c>
      <c r="G204" s="48">
        <v>8.1300000000000008</v>
      </c>
      <c r="H204" s="24">
        <v>36</v>
      </c>
      <c r="I204" s="24">
        <v>0</v>
      </c>
      <c r="J204" s="27">
        <v>292.68</v>
      </c>
      <c r="K204" s="28"/>
      <c r="L204" s="29"/>
      <c r="M204" s="31"/>
      <c r="N204" s="29"/>
      <c r="O204" s="29"/>
      <c r="P204" s="29"/>
      <c r="Q204" s="30"/>
      <c r="R204" s="31">
        <v>292.68</v>
      </c>
      <c r="S204" s="31"/>
      <c r="T204" s="31"/>
      <c r="U204" s="31">
        <v>0</v>
      </c>
      <c r="V204" s="29"/>
      <c r="W204" s="31"/>
      <c r="X204" s="32"/>
      <c r="Y204" s="29"/>
      <c r="Z204" s="32"/>
      <c r="AA204" s="32"/>
      <c r="AB204" s="29"/>
      <c r="AC204" s="32"/>
      <c r="AD204" s="28"/>
      <c r="AE204" s="28">
        <v>0</v>
      </c>
      <c r="AF204" s="35">
        <v>292.68</v>
      </c>
      <c r="AG204" s="72"/>
      <c r="AH204" s="74" t="s">
        <v>34</v>
      </c>
      <c r="AI204" s="38"/>
      <c r="AJ204" s="39"/>
    </row>
    <row r="205" spans="1:164" ht="20.100000000000001" customHeight="1">
      <c r="B205" s="21">
        <v>204</v>
      </c>
      <c r="C205" s="41" t="s">
        <v>399</v>
      </c>
      <c r="D205" s="20">
        <v>908800535</v>
      </c>
      <c r="E205" s="23" t="s">
        <v>73</v>
      </c>
      <c r="F205" s="42">
        <v>617.88</v>
      </c>
      <c r="G205" s="48">
        <v>8.1300000000000008</v>
      </c>
      <c r="H205" s="24">
        <v>38</v>
      </c>
      <c r="I205" s="24">
        <v>0</v>
      </c>
      <c r="J205" s="27">
        <v>308.94000000000005</v>
      </c>
      <c r="K205" s="28"/>
      <c r="L205" s="29"/>
      <c r="M205" s="31"/>
      <c r="N205" s="29"/>
      <c r="O205" s="29"/>
      <c r="P205" s="29"/>
      <c r="Q205" s="30"/>
      <c r="R205" s="31">
        <v>308.94000000000005</v>
      </c>
      <c r="S205" s="31"/>
      <c r="T205" s="31"/>
      <c r="U205" s="31">
        <v>0</v>
      </c>
      <c r="V205" s="29"/>
      <c r="W205" s="31"/>
      <c r="X205" s="32"/>
      <c r="Y205" s="29"/>
      <c r="Z205" s="32"/>
      <c r="AA205" s="32"/>
      <c r="AB205" s="29"/>
      <c r="AC205" s="32"/>
      <c r="AD205" s="28"/>
      <c r="AE205" s="28">
        <v>0</v>
      </c>
      <c r="AF205" s="35">
        <v>308.94000000000005</v>
      </c>
      <c r="AG205" s="72"/>
      <c r="AH205" s="74" t="s">
        <v>34</v>
      </c>
      <c r="AI205" s="38"/>
      <c r="AJ205" s="39"/>
    </row>
    <row r="206" spans="1:164" ht="20.100000000000001" customHeight="1">
      <c r="B206" s="21">
        <v>205</v>
      </c>
      <c r="C206" s="41" t="s">
        <v>401</v>
      </c>
      <c r="D206" s="44" t="s">
        <v>400</v>
      </c>
      <c r="E206" s="23" t="s">
        <v>54</v>
      </c>
      <c r="F206" s="42">
        <v>407.47</v>
      </c>
      <c r="G206" s="48">
        <v>8.94</v>
      </c>
      <c r="H206" s="24">
        <v>40</v>
      </c>
      <c r="I206" s="24">
        <v>1</v>
      </c>
      <c r="J206" s="27">
        <v>357.59999999999997</v>
      </c>
      <c r="K206" s="28"/>
      <c r="L206" s="29"/>
      <c r="M206" s="31"/>
      <c r="N206" s="29"/>
      <c r="O206" s="29"/>
      <c r="P206" s="29"/>
      <c r="Q206" s="30"/>
      <c r="R206" s="31">
        <v>357.59999999999997</v>
      </c>
      <c r="S206" s="31"/>
      <c r="T206" s="31"/>
      <c r="U206" s="31">
        <v>8.94</v>
      </c>
      <c r="V206" s="29"/>
      <c r="W206" s="31"/>
      <c r="X206" s="32"/>
      <c r="Y206" s="31">
        <v>10</v>
      </c>
      <c r="Z206" s="28"/>
      <c r="AA206" s="32"/>
      <c r="AB206" s="29"/>
      <c r="AC206" s="32"/>
      <c r="AD206" s="28"/>
      <c r="AE206" s="28">
        <v>18.939999999999998</v>
      </c>
      <c r="AF206" s="35">
        <v>338.65999999999997</v>
      </c>
      <c r="AG206" s="72"/>
      <c r="AH206" s="74" t="s">
        <v>34</v>
      </c>
      <c r="AI206" s="38"/>
      <c r="AJ206" s="39"/>
    </row>
    <row r="207" spans="1:164" ht="20.100000000000001" customHeight="1">
      <c r="B207" s="21">
        <v>206</v>
      </c>
      <c r="C207" s="41" t="s">
        <v>403</v>
      </c>
      <c r="D207" s="40" t="s">
        <v>402</v>
      </c>
      <c r="E207" s="23" t="s">
        <v>54</v>
      </c>
      <c r="F207" s="42">
        <v>617.88</v>
      </c>
      <c r="G207" s="48">
        <v>8.1300000000000008</v>
      </c>
      <c r="H207" s="24">
        <v>38</v>
      </c>
      <c r="I207" s="24">
        <v>1</v>
      </c>
      <c r="J207" s="27">
        <v>308.94000000000005</v>
      </c>
      <c r="K207" s="28"/>
      <c r="L207" s="29"/>
      <c r="M207" s="31"/>
      <c r="N207" s="29"/>
      <c r="O207" s="29"/>
      <c r="P207" s="29"/>
      <c r="Q207" s="30"/>
      <c r="R207" s="31">
        <v>308.94000000000005</v>
      </c>
      <c r="S207" s="31"/>
      <c r="T207" s="31"/>
      <c r="U207" s="31">
        <v>8.1300000000000008</v>
      </c>
      <c r="V207" s="29"/>
      <c r="W207" s="31"/>
      <c r="X207" s="32"/>
      <c r="Y207" s="29"/>
      <c r="Z207" s="32"/>
      <c r="AA207" s="32"/>
      <c r="AB207" s="29"/>
      <c r="AC207" s="32"/>
      <c r="AD207" s="28"/>
      <c r="AE207" s="28">
        <v>8.1300000000000008</v>
      </c>
      <c r="AF207" s="35">
        <v>300.81000000000006</v>
      </c>
      <c r="AG207" s="72"/>
      <c r="AH207" s="74" t="s">
        <v>34</v>
      </c>
      <c r="AI207" s="38"/>
      <c r="AJ207" s="39"/>
    </row>
    <row r="208" spans="1:164" ht="20.100000000000001" customHeight="1">
      <c r="B208" s="21">
        <v>207</v>
      </c>
      <c r="C208" s="41" t="s">
        <v>404</v>
      </c>
      <c r="D208" s="20">
        <v>1200775706</v>
      </c>
      <c r="E208" s="23" t="s">
        <v>73</v>
      </c>
      <c r="F208" s="42">
        <v>617.88</v>
      </c>
      <c r="G208" s="48">
        <v>8.1300000000000008</v>
      </c>
      <c r="H208" s="24">
        <v>38</v>
      </c>
      <c r="I208" s="24">
        <v>0</v>
      </c>
      <c r="J208" s="27">
        <v>308.94000000000005</v>
      </c>
      <c r="K208" s="28"/>
      <c r="L208" s="29"/>
      <c r="M208" s="31"/>
      <c r="N208" s="29"/>
      <c r="O208" s="29"/>
      <c r="P208" s="29"/>
      <c r="Q208" s="30"/>
      <c r="R208" s="31">
        <v>308.94000000000005</v>
      </c>
      <c r="S208" s="31"/>
      <c r="T208" s="31"/>
      <c r="U208" s="31">
        <v>0</v>
      </c>
      <c r="V208" s="29"/>
      <c r="W208" s="31"/>
      <c r="X208" s="32"/>
      <c r="Y208" s="29"/>
      <c r="Z208" s="32"/>
      <c r="AA208" s="32"/>
      <c r="AB208" s="29"/>
      <c r="AC208" s="32"/>
      <c r="AD208" s="28"/>
      <c r="AE208" s="28">
        <v>0</v>
      </c>
      <c r="AF208" s="35">
        <v>308.94000000000005</v>
      </c>
      <c r="AG208" s="72"/>
      <c r="AH208" s="74" t="s">
        <v>34</v>
      </c>
      <c r="AI208" s="38"/>
      <c r="AJ208" s="39"/>
    </row>
    <row r="209" spans="1:164" ht="20.100000000000001" customHeight="1">
      <c r="B209" s="21">
        <v>208</v>
      </c>
      <c r="C209" s="41" t="s">
        <v>406</v>
      </c>
      <c r="D209" s="44" t="s">
        <v>405</v>
      </c>
      <c r="E209" s="23" t="s">
        <v>58</v>
      </c>
      <c r="F209" s="42">
        <v>407.47</v>
      </c>
      <c r="G209" s="48">
        <v>13.81</v>
      </c>
      <c r="H209" s="24">
        <v>80</v>
      </c>
      <c r="I209" s="24">
        <v>0</v>
      </c>
      <c r="J209" s="27">
        <v>1104.8</v>
      </c>
      <c r="K209" s="28"/>
      <c r="L209" s="29"/>
      <c r="M209" s="31"/>
      <c r="N209" s="29"/>
      <c r="O209" s="29"/>
      <c r="P209" s="29"/>
      <c r="Q209" s="30"/>
      <c r="R209" s="31">
        <v>1104.8</v>
      </c>
      <c r="S209" s="31"/>
      <c r="T209" s="31"/>
      <c r="U209" s="31">
        <v>0</v>
      </c>
      <c r="V209" s="29"/>
      <c r="W209" s="31"/>
      <c r="X209" s="32"/>
      <c r="Y209" s="31">
        <v>10</v>
      </c>
      <c r="Z209" s="28"/>
      <c r="AA209" s="32"/>
      <c r="AB209" s="29"/>
      <c r="AC209" s="49">
        <v>44.104999999999997</v>
      </c>
      <c r="AD209" s="28"/>
      <c r="AE209" s="28">
        <v>54.104999999999997</v>
      </c>
      <c r="AF209" s="35">
        <v>1050.6949999999999</v>
      </c>
      <c r="AG209" s="72"/>
      <c r="AH209" s="74" t="s">
        <v>34</v>
      </c>
      <c r="AI209" s="38"/>
      <c r="AJ209" s="39"/>
    </row>
    <row r="210" spans="1:164" ht="20.100000000000001" customHeight="1">
      <c r="B210" s="21">
        <v>209</v>
      </c>
      <c r="C210" s="41" t="s">
        <v>408</v>
      </c>
      <c r="D210" s="44" t="s">
        <v>407</v>
      </c>
      <c r="E210" s="23" t="s">
        <v>56</v>
      </c>
      <c r="F210" s="42">
        <v>407.47</v>
      </c>
      <c r="G210" s="48">
        <v>11.38</v>
      </c>
      <c r="H210" s="24">
        <v>36</v>
      </c>
      <c r="I210" s="24">
        <v>0</v>
      </c>
      <c r="J210" s="27">
        <v>409.68</v>
      </c>
      <c r="K210" s="28"/>
      <c r="L210" s="29"/>
      <c r="M210" s="45"/>
      <c r="N210" s="29"/>
      <c r="O210" s="29"/>
      <c r="P210" s="29"/>
      <c r="Q210" s="30"/>
      <c r="R210" s="31">
        <v>409.68</v>
      </c>
      <c r="S210" s="31"/>
      <c r="T210" s="31"/>
      <c r="U210" s="31">
        <v>0</v>
      </c>
      <c r="V210" s="29"/>
      <c r="W210" s="31"/>
      <c r="X210" s="27">
        <v>187.01</v>
      </c>
      <c r="Y210" s="31">
        <v>10</v>
      </c>
      <c r="Z210" s="28"/>
      <c r="AA210" s="32"/>
      <c r="AB210" s="29"/>
      <c r="AC210" s="32"/>
      <c r="AD210" s="28"/>
      <c r="AE210" s="28">
        <v>197.01</v>
      </c>
      <c r="AF210" s="35">
        <v>212.67000000000002</v>
      </c>
      <c r="AG210" s="72"/>
      <c r="AH210" s="74" t="s">
        <v>34</v>
      </c>
      <c r="AI210" s="38"/>
      <c r="AJ210" s="39"/>
    </row>
    <row r="211" spans="1:164" ht="20.100000000000001" customHeight="1">
      <c r="B211" s="21">
        <v>210</v>
      </c>
      <c r="C211" s="41" t="s">
        <v>410</v>
      </c>
      <c r="D211" s="44" t="s">
        <v>409</v>
      </c>
      <c r="E211" s="23" t="s">
        <v>73</v>
      </c>
      <c r="F211" s="42">
        <v>407.47</v>
      </c>
      <c r="G211" s="48">
        <v>12.19</v>
      </c>
      <c r="H211" s="24">
        <v>38</v>
      </c>
      <c r="I211" s="24">
        <v>0</v>
      </c>
      <c r="J211" s="27">
        <v>463.21999999999997</v>
      </c>
      <c r="K211" s="28"/>
      <c r="L211" s="29"/>
      <c r="M211" s="29"/>
      <c r="N211" s="29"/>
      <c r="O211" s="29"/>
      <c r="P211" s="29"/>
      <c r="Q211" s="30"/>
      <c r="R211" s="31">
        <v>463.21999999999997</v>
      </c>
      <c r="S211" s="31"/>
      <c r="T211" s="31"/>
      <c r="U211" s="31">
        <v>0</v>
      </c>
      <c r="V211" s="29"/>
      <c r="W211" s="31"/>
      <c r="X211" s="32"/>
      <c r="Y211" s="31">
        <v>10</v>
      </c>
      <c r="Z211" s="28"/>
      <c r="AA211" s="32"/>
      <c r="AB211" s="29"/>
      <c r="AC211" s="49">
        <v>72.56</v>
      </c>
      <c r="AD211" s="28"/>
      <c r="AE211" s="28">
        <v>82.56</v>
      </c>
      <c r="AF211" s="35">
        <v>380.65999999999997</v>
      </c>
      <c r="AG211" s="72"/>
      <c r="AH211" s="74" t="s">
        <v>34</v>
      </c>
      <c r="AI211" s="38"/>
      <c r="AJ211" s="39"/>
    </row>
    <row r="212" spans="1:164" ht="20.100000000000001" customHeight="1">
      <c r="B212" s="21">
        <v>211</v>
      </c>
      <c r="C212" s="41" t="s">
        <v>411</v>
      </c>
      <c r="D212" s="20">
        <v>1708029978</v>
      </c>
      <c r="E212" s="23" t="s">
        <v>54</v>
      </c>
      <c r="F212" s="42">
        <v>585.36</v>
      </c>
      <c r="G212" s="48">
        <v>8.1300000000000008</v>
      </c>
      <c r="H212" s="24">
        <v>36</v>
      </c>
      <c r="I212" s="24">
        <v>5</v>
      </c>
      <c r="J212" s="27">
        <v>292.68</v>
      </c>
      <c r="K212" s="28"/>
      <c r="L212" s="29"/>
      <c r="M212" s="45"/>
      <c r="N212" s="29"/>
      <c r="O212" s="29"/>
      <c r="P212" s="29"/>
      <c r="Q212" s="30"/>
      <c r="R212" s="31">
        <v>292.68</v>
      </c>
      <c r="S212" s="31"/>
      <c r="T212" s="31"/>
      <c r="U212" s="31">
        <v>40.650000000000006</v>
      </c>
      <c r="V212" s="29"/>
      <c r="W212" s="31"/>
      <c r="X212" s="32"/>
      <c r="Y212" s="29"/>
      <c r="Z212" s="32"/>
      <c r="AA212" s="32"/>
      <c r="AB212" s="29"/>
      <c r="AC212" s="32"/>
      <c r="AD212" s="28"/>
      <c r="AE212" s="28">
        <v>40.650000000000006</v>
      </c>
      <c r="AF212" s="35">
        <v>252.03</v>
      </c>
      <c r="AG212" s="72"/>
      <c r="AH212" s="74" t="s">
        <v>34</v>
      </c>
      <c r="AI212" s="38"/>
      <c r="AJ212" s="39"/>
    </row>
    <row r="213" spans="1:164" ht="20.100000000000001" customHeight="1">
      <c r="B213" s="21">
        <v>212</v>
      </c>
      <c r="C213" s="41" t="s">
        <v>413</v>
      </c>
      <c r="D213" s="44" t="s">
        <v>412</v>
      </c>
      <c r="E213" s="23" t="s">
        <v>73</v>
      </c>
      <c r="F213" s="42">
        <v>617.88</v>
      </c>
      <c r="G213" s="48">
        <v>8.1300000000000008</v>
      </c>
      <c r="H213" s="24">
        <v>38</v>
      </c>
      <c r="I213" s="24">
        <v>0</v>
      </c>
      <c r="J213" s="27">
        <v>308.94000000000005</v>
      </c>
      <c r="K213" s="28"/>
      <c r="L213" s="29"/>
      <c r="M213" s="31"/>
      <c r="N213" s="29"/>
      <c r="O213" s="29"/>
      <c r="P213" s="29"/>
      <c r="Q213" s="30"/>
      <c r="R213" s="31">
        <v>308.94000000000005</v>
      </c>
      <c r="S213" s="31"/>
      <c r="T213" s="31"/>
      <c r="U213" s="31">
        <v>0</v>
      </c>
      <c r="V213" s="29"/>
      <c r="W213" s="31"/>
      <c r="X213" s="32"/>
      <c r="Y213" s="29"/>
      <c r="Z213" s="32"/>
      <c r="AA213" s="32"/>
      <c r="AB213" s="29"/>
      <c r="AC213" s="32"/>
      <c r="AD213" s="28"/>
      <c r="AE213" s="28">
        <v>0</v>
      </c>
      <c r="AF213" s="35">
        <v>308.94000000000005</v>
      </c>
      <c r="AG213" s="72"/>
      <c r="AH213" s="74" t="s">
        <v>34</v>
      </c>
      <c r="AI213" s="38"/>
      <c r="AJ213" s="39"/>
    </row>
    <row r="214" spans="1:164" s="100" customFormat="1" ht="20.100000000000001" customHeight="1">
      <c r="A214" s="2"/>
      <c r="B214" s="21">
        <v>213</v>
      </c>
      <c r="C214" s="41" t="s">
        <v>415</v>
      </c>
      <c r="D214" s="44" t="s">
        <v>414</v>
      </c>
      <c r="E214" s="23" t="s">
        <v>97</v>
      </c>
      <c r="F214" s="42">
        <v>407.47</v>
      </c>
      <c r="G214" s="85">
        <v>11.38</v>
      </c>
      <c r="H214" s="24">
        <v>30</v>
      </c>
      <c r="I214" s="24">
        <v>2</v>
      </c>
      <c r="J214" s="27">
        <v>341.40000000000003</v>
      </c>
      <c r="K214" s="28"/>
      <c r="L214" s="29"/>
      <c r="M214" s="31"/>
      <c r="N214" s="29"/>
      <c r="O214" s="29"/>
      <c r="P214" s="29"/>
      <c r="Q214" s="30"/>
      <c r="R214" s="31">
        <v>341.40000000000003</v>
      </c>
      <c r="S214" s="31"/>
      <c r="T214" s="31"/>
      <c r="U214" s="31">
        <v>22.76</v>
      </c>
      <c r="V214" s="29"/>
      <c r="W214" s="31"/>
      <c r="X214" s="32"/>
      <c r="Y214" s="31">
        <v>10</v>
      </c>
      <c r="Z214" s="28"/>
      <c r="AA214" s="32"/>
      <c r="AB214" s="29"/>
      <c r="AC214" s="49">
        <v>10.715</v>
      </c>
      <c r="AD214" s="28"/>
      <c r="AE214" s="28">
        <v>43.475000000000009</v>
      </c>
      <c r="AF214" s="35">
        <v>297.92500000000001</v>
      </c>
      <c r="AG214" s="72"/>
      <c r="AH214" s="74" t="s">
        <v>34</v>
      </c>
      <c r="AI214" s="38"/>
      <c r="AJ214" s="39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</row>
    <row r="215" spans="1:164" ht="20.100000000000001" customHeight="1">
      <c r="B215" s="21">
        <v>214</v>
      </c>
      <c r="C215" s="41" t="s">
        <v>417</v>
      </c>
      <c r="D215" s="44" t="s">
        <v>416</v>
      </c>
      <c r="E215" s="23" t="s">
        <v>73</v>
      </c>
      <c r="F215" s="42">
        <v>407.47</v>
      </c>
      <c r="G215" s="48">
        <v>13</v>
      </c>
      <c r="H215" s="24">
        <v>80</v>
      </c>
      <c r="I215" s="24">
        <v>0</v>
      </c>
      <c r="J215" s="27">
        <v>1040</v>
      </c>
      <c r="K215" s="28"/>
      <c r="L215" s="29"/>
      <c r="M215" s="31"/>
      <c r="N215" s="29"/>
      <c r="O215" s="29"/>
      <c r="P215" s="29"/>
      <c r="Q215" s="30"/>
      <c r="R215" s="31">
        <v>1040</v>
      </c>
      <c r="S215" s="31"/>
      <c r="T215" s="31"/>
      <c r="U215" s="31">
        <v>0</v>
      </c>
      <c r="V215" s="29"/>
      <c r="W215" s="31"/>
      <c r="X215" s="32"/>
      <c r="Y215" s="31">
        <v>10</v>
      </c>
      <c r="Z215" s="28"/>
      <c r="AA215" s="32"/>
      <c r="AB215" s="29"/>
      <c r="AC215" s="32"/>
      <c r="AD215" s="28"/>
      <c r="AE215" s="28">
        <v>10</v>
      </c>
      <c r="AF215" s="35">
        <v>1030</v>
      </c>
      <c r="AG215" s="72"/>
      <c r="AH215" s="74" t="s">
        <v>34</v>
      </c>
      <c r="AI215" s="38"/>
      <c r="AJ215" s="39"/>
    </row>
    <row r="216" spans="1:164" ht="20.100000000000001" customHeight="1">
      <c r="B216" s="21">
        <v>215</v>
      </c>
      <c r="C216" s="41" t="s">
        <v>419</v>
      </c>
      <c r="D216" s="44" t="s">
        <v>418</v>
      </c>
      <c r="E216" s="23" t="s">
        <v>73</v>
      </c>
      <c r="F216" s="42">
        <v>407.47</v>
      </c>
      <c r="G216" s="48">
        <v>13.81</v>
      </c>
      <c r="H216" s="24">
        <v>38</v>
      </c>
      <c r="I216" s="24">
        <v>0</v>
      </c>
      <c r="J216" s="27">
        <v>524.78</v>
      </c>
      <c r="K216" s="28"/>
      <c r="L216" s="29"/>
      <c r="M216" s="31"/>
      <c r="N216" s="29"/>
      <c r="O216" s="29"/>
      <c r="P216" s="29"/>
      <c r="Q216" s="30"/>
      <c r="R216" s="31">
        <v>524.78</v>
      </c>
      <c r="S216" s="31"/>
      <c r="T216" s="31"/>
      <c r="U216" s="31">
        <v>0</v>
      </c>
      <c r="V216" s="29"/>
      <c r="W216" s="31"/>
      <c r="X216" s="32"/>
      <c r="Y216" s="31">
        <v>10</v>
      </c>
      <c r="Z216" s="28"/>
      <c r="AA216" s="32"/>
      <c r="AB216" s="29"/>
      <c r="AC216" s="49">
        <v>10.4175</v>
      </c>
      <c r="AD216" s="28"/>
      <c r="AE216" s="28">
        <v>20.4175</v>
      </c>
      <c r="AF216" s="35">
        <v>504.36249999999995</v>
      </c>
      <c r="AG216" s="72"/>
      <c r="AH216" s="74" t="s">
        <v>34</v>
      </c>
      <c r="AI216" s="38"/>
      <c r="AJ216" s="39"/>
    </row>
    <row r="217" spans="1:164" ht="20.100000000000001" customHeight="1">
      <c r="B217" s="21">
        <v>216</v>
      </c>
      <c r="C217" s="41" t="s">
        <v>420</v>
      </c>
      <c r="D217" s="20">
        <v>914388665</v>
      </c>
      <c r="E217" s="23" t="s">
        <v>73</v>
      </c>
      <c r="F217" s="42">
        <v>617.88</v>
      </c>
      <c r="G217" s="48">
        <v>8.1300000000000008</v>
      </c>
      <c r="H217" s="24">
        <v>38</v>
      </c>
      <c r="I217" s="24">
        <v>10</v>
      </c>
      <c r="J217" s="27">
        <v>308.94000000000005</v>
      </c>
      <c r="K217" s="28"/>
      <c r="L217" s="29"/>
      <c r="M217" s="31"/>
      <c r="N217" s="29"/>
      <c r="O217" s="29"/>
      <c r="P217" s="29"/>
      <c r="Q217" s="30"/>
      <c r="R217" s="31">
        <v>308.94000000000005</v>
      </c>
      <c r="S217" s="31"/>
      <c r="T217" s="31"/>
      <c r="U217" s="31">
        <v>81.300000000000011</v>
      </c>
      <c r="V217" s="29"/>
      <c r="W217" s="31"/>
      <c r="X217" s="32"/>
      <c r="Y217" s="29"/>
      <c r="Z217" s="32"/>
      <c r="AA217" s="32"/>
      <c r="AB217" s="29"/>
      <c r="AC217" s="32"/>
      <c r="AD217" s="28"/>
      <c r="AE217" s="28">
        <v>81.300000000000011</v>
      </c>
      <c r="AF217" s="35">
        <v>227.64000000000004</v>
      </c>
      <c r="AG217" s="72"/>
      <c r="AH217" s="74" t="s">
        <v>34</v>
      </c>
      <c r="AI217" s="38"/>
      <c r="AJ217" s="39"/>
    </row>
    <row r="218" spans="1:164" ht="20.100000000000001" customHeight="1">
      <c r="B218" s="21">
        <v>217</v>
      </c>
      <c r="C218" s="46" t="s">
        <v>422</v>
      </c>
      <c r="D218" s="44" t="s">
        <v>421</v>
      </c>
      <c r="E218" s="23" t="s">
        <v>42</v>
      </c>
      <c r="F218" s="42">
        <v>407.47</v>
      </c>
      <c r="G218" s="48">
        <v>13.81</v>
      </c>
      <c r="H218" s="24">
        <v>80</v>
      </c>
      <c r="I218" s="24">
        <v>0</v>
      </c>
      <c r="J218" s="27">
        <v>1104.8</v>
      </c>
      <c r="K218" s="28"/>
      <c r="L218" s="29"/>
      <c r="M218" s="31"/>
      <c r="N218" s="29"/>
      <c r="O218" s="29"/>
      <c r="P218" s="29"/>
      <c r="Q218" s="30"/>
      <c r="R218" s="31">
        <v>1104.8</v>
      </c>
      <c r="S218" s="31"/>
      <c r="T218" s="31"/>
      <c r="U218" s="31">
        <v>0</v>
      </c>
      <c r="V218" s="29"/>
      <c r="W218" s="31"/>
      <c r="X218" s="32"/>
      <c r="Y218" s="31">
        <v>10</v>
      </c>
      <c r="Z218" s="28">
        <v>33.58</v>
      </c>
      <c r="AA218" s="32"/>
      <c r="AB218" s="29"/>
      <c r="AC218" s="32"/>
      <c r="AD218" s="28"/>
      <c r="AE218" s="28">
        <v>43.58</v>
      </c>
      <c r="AF218" s="35">
        <v>1061.22</v>
      </c>
      <c r="AG218" s="72"/>
      <c r="AH218" s="74" t="s">
        <v>34</v>
      </c>
      <c r="AI218" s="38"/>
      <c r="AJ218" s="39"/>
    </row>
    <row r="219" spans="1:164" ht="20.100000000000001" customHeight="1">
      <c r="B219" s="21">
        <v>218</v>
      </c>
      <c r="C219" s="41" t="s">
        <v>424</v>
      </c>
      <c r="D219" s="44" t="s">
        <v>423</v>
      </c>
      <c r="E219" s="23" t="s">
        <v>73</v>
      </c>
      <c r="F219" s="42">
        <v>617.88</v>
      </c>
      <c r="G219" s="48">
        <v>8.1300000000000008</v>
      </c>
      <c r="H219" s="24">
        <v>38</v>
      </c>
      <c r="I219" s="24">
        <v>0</v>
      </c>
      <c r="J219" s="27">
        <v>308.94000000000005</v>
      </c>
      <c r="K219" s="28"/>
      <c r="L219" s="29"/>
      <c r="M219" s="31"/>
      <c r="N219" s="29"/>
      <c r="O219" s="29"/>
      <c r="P219" s="29"/>
      <c r="Q219" s="30"/>
      <c r="R219" s="31">
        <v>308.94000000000005</v>
      </c>
      <c r="S219" s="31"/>
      <c r="T219" s="31"/>
      <c r="U219" s="31">
        <v>0</v>
      </c>
      <c r="V219" s="29"/>
      <c r="W219" s="31"/>
      <c r="X219" s="32"/>
      <c r="Y219" s="29"/>
      <c r="Z219" s="32"/>
      <c r="AA219" s="32"/>
      <c r="AB219" s="29"/>
      <c r="AC219" s="32"/>
      <c r="AD219" s="28"/>
      <c r="AE219" s="28">
        <v>0</v>
      </c>
      <c r="AF219" s="35">
        <v>308.94000000000005</v>
      </c>
      <c r="AG219" s="72"/>
      <c r="AH219" s="74" t="s">
        <v>34</v>
      </c>
      <c r="AI219" s="38"/>
      <c r="AJ219" s="39"/>
    </row>
    <row r="220" spans="1:164" ht="20.100000000000001" customHeight="1">
      <c r="B220" s="21">
        <v>219</v>
      </c>
      <c r="C220" s="41" t="s">
        <v>426</v>
      </c>
      <c r="D220" s="44" t="s">
        <v>425</v>
      </c>
      <c r="E220" s="23" t="s">
        <v>176</v>
      </c>
      <c r="F220" s="42">
        <v>407.47</v>
      </c>
      <c r="G220" s="48">
        <v>16.25</v>
      </c>
      <c r="H220" s="24">
        <v>40</v>
      </c>
      <c r="I220" s="24">
        <v>1</v>
      </c>
      <c r="J220" s="27">
        <v>650</v>
      </c>
      <c r="K220" s="28"/>
      <c r="L220" s="29"/>
      <c r="M220" s="31"/>
      <c r="N220" s="29"/>
      <c r="O220" s="29"/>
      <c r="P220" s="29"/>
      <c r="Q220" s="30"/>
      <c r="R220" s="31">
        <v>650</v>
      </c>
      <c r="S220" s="31"/>
      <c r="T220" s="31"/>
      <c r="U220" s="31">
        <v>16.25</v>
      </c>
      <c r="V220" s="29"/>
      <c r="W220" s="31"/>
      <c r="X220" s="32"/>
      <c r="Y220" s="31">
        <v>10</v>
      </c>
      <c r="Z220" s="28"/>
      <c r="AA220" s="32"/>
      <c r="AB220" s="33"/>
      <c r="AC220" s="27"/>
      <c r="AD220" s="34"/>
      <c r="AE220" s="28">
        <v>26.25</v>
      </c>
      <c r="AF220" s="35">
        <v>623.75</v>
      </c>
      <c r="AG220" s="72"/>
      <c r="AH220" s="74" t="s">
        <v>34</v>
      </c>
      <c r="AI220" s="38"/>
      <c r="AJ220" s="39"/>
    </row>
    <row r="221" spans="1:164" ht="20.100000000000001" customHeight="1">
      <c r="B221" s="21">
        <v>220</v>
      </c>
      <c r="C221" s="41" t="s">
        <v>428</v>
      </c>
      <c r="D221" s="44" t="s">
        <v>427</v>
      </c>
      <c r="E221" s="23" t="s">
        <v>84</v>
      </c>
      <c r="F221" s="42">
        <v>407.47</v>
      </c>
      <c r="G221" s="48">
        <v>16.25</v>
      </c>
      <c r="H221" s="24">
        <v>80</v>
      </c>
      <c r="I221" s="24">
        <v>0</v>
      </c>
      <c r="J221" s="27">
        <v>1300</v>
      </c>
      <c r="K221" s="28"/>
      <c r="L221" s="29"/>
      <c r="M221" s="31"/>
      <c r="N221" s="29"/>
      <c r="O221" s="29"/>
      <c r="P221" s="29"/>
      <c r="Q221" s="30"/>
      <c r="R221" s="31">
        <v>1300</v>
      </c>
      <c r="S221" s="31"/>
      <c r="T221" s="31"/>
      <c r="U221" s="31">
        <v>0</v>
      </c>
      <c r="V221" s="29"/>
      <c r="W221" s="31"/>
      <c r="X221" s="32"/>
      <c r="Y221" s="31">
        <v>10</v>
      </c>
      <c r="Z221" s="28"/>
      <c r="AA221" s="32"/>
      <c r="AB221" s="29"/>
      <c r="AC221" s="49">
        <v>10.715</v>
      </c>
      <c r="AD221" s="28"/>
      <c r="AE221" s="28">
        <v>20.715</v>
      </c>
      <c r="AF221" s="35">
        <v>1279.2850000000001</v>
      </c>
      <c r="AG221" s="72"/>
      <c r="AH221" s="74" t="s">
        <v>34</v>
      </c>
      <c r="AI221" s="38"/>
      <c r="AJ221" s="39"/>
    </row>
    <row r="222" spans="1:164" ht="20.100000000000001" customHeight="1">
      <c r="B222" s="21">
        <v>221</v>
      </c>
      <c r="C222" s="41" t="s">
        <v>430</v>
      </c>
      <c r="D222" s="44" t="s">
        <v>429</v>
      </c>
      <c r="E222" s="23" t="s">
        <v>33</v>
      </c>
      <c r="F222" s="42">
        <v>407.47</v>
      </c>
      <c r="G222" s="85">
        <v>11.38</v>
      </c>
      <c r="H222" s="24">
        <v>80</v>
      </c>
      <c r="I222" s="24">
        <v>2</v>
      </c>
      <c r="J222" s="27">
        <v>910.40000000000009</v>
      </c>
      <c r="K222" s="28"/>
      <c r="L222" s="29"/>
      <c r="M222" s="31"/>
      <c r="N222" s="29"/>
      <c r="O222" s="29"/>
      <c r="P222" s="29"/>
      <c r="Q222" s="30"/>
      <c r="R222" s="31">
        <v>910.40000000000009</v>
      </c>
      <c r="S222" s="31"/>
      <c r="T222" s="31"/>
      <c r="U222" s="31">
        <v>22.76</v>
      </c>
      <c r="V222" s="29"/>
      <c r="W222" s="31"/>
      <c r="X222" s="27"/>
      <c r="Y222" s="31">
        <v>10</v>
      </c>
      <c r="Z222" s="28"/>
      <c r="AA222" s="32"/>
      <c r="AB222" s="29"/>
      <c r="AC222" s="32"/>
      <c r="AD222" s="28"/>
      <c r="AE222" s="28">
        <v>32.760000000000005</v>
      </c>
      <c r="AF222" s="35">
        <v>877.6400000000001</v>
      </c>
      <c r="AG222" s="72"/>
      <c r="AH222" s="74" t="s">
        <v>34</v>
      </c>
      <c r="AI222" s="38"/>
      <c r="AJ222" s="39"/>
    </row>
    <row r="223" spans="1:164" ht="20.100000000000001" customHeight="1">
      <c r="B223" s="21">
        <v>222</v>
      </c>
      <c r="C223" s="41" t="s">
        <v>432</v>
      </c>
      <c r="D223" s="44" t="s">
        <v>431</v>
      </c>
      <c r="E223" s="23" t="s">
        <v>73</v>
      </c>
      <c r="F223" s="42">
        <v>407.47</v>
      </c>
      <c r="G223" s="48">
        <v>12.19</v>
      </c>
      <c r="H223" s="24">
        <v>36</v>
      </c>
      <c r="I223" s="24">
        <v>0</v>
      </c>
      <c r="J223" s="27">
        <v>438.84</v>
      </c>
      <c r="K223" s="28"/>
      <c r="L223" s="29"/>
      <c r="M223" s="45"/>
      <c r="N223" s="29"/>
      <c r="O223" s="29"/>
      <c r="P223" s="29"/>
      <c r="Q223" s="30"/>
      <c r="R223" s="31">
        <v>438.84</v>
      </c>
      <c r="S223" s="31"/>
      <c r="T223" s="31"/>
      <c r="U223" s="31">
        <v>0</v>
      </c>
      <c r="V223" s="101"/>
      <c r="W223" s="31"/>
      <c r="X223" s="32"/>
      <c r="Y223" s="31">
        <v>10</v>
      </c>
      <c r="Z223" s="28"/>
      <c r="AA223" s="32"/>
      <c r="AB223" s="29"/>
      <c r="AC223" s="49">
        <v>48.530000000000008</v>
      </c>
      <c r="AD223" s="28"/>
      <c r="AE223" s="28">
        <v>58.530000000000008</v>
      </c>
      <c r="AF223" s="35">
        <v>380.30999999999995</v>
      </c>
      <c r="AG223" s="72"/>
      <c r="AH223" s="74" t="s">
        <v>34</v>
      </c>
      <c r="AI223" s="38"/>
      <c r="AJ223" s="39"/>
    </row>
    <row r="224" spans="1:164" ht="20.100000000000001" customHeight="1">
      <c r="B224" s="21">
        <v>223</v>
      </c>
      <c r="C224" s="65" t="s">
        <v>434</v>
      </c>
      <c r="D224" s="68" t="s">
        <v>433</v>
      </c>
      <c r="E224" s="69" t="s">
        <v>88</v>
      </c>
      <c r="F224" s="102">
        <v>422.76</v>
      </c>
      <c r="G224" s="48">
        <v>8.1300000000000008</v>
      </c>
      <c r="H224" s="24">
        <v>26</v>
      </c>
      <c r="I224" s="24">
        <v>3</v>
      </c>
      <c r="J224" s="27">
        <v>211.38000000000002</v>
      </c>
      <c r="K224" s="28"/>
      <c r="L224" s="32"/>
      <c r="M224" s="32"/>
      <c r="N224" s="32"/>
      <c r="O224" s="32"/>
      <c r="P224" s="32"/>
      <c r="Q224" s="30"/>
      <c r="R224" s="31">
        <v>211.38000000000002</v>
      </c>
      <c r="S224" s="31"/>
      <c r="T224" s="31"/>
      <c r="U224" s="31">
        <v>24.39</v>
      </c>
      <c r="V224" s="32"/>
      <c r="W224" s="31"/>
      <c r="X224" s="32"/>
      <c r="Y224" s="28"/>
      <c r="Z224" s="28"/>
      <c r="AA224" s="32"/>
      <c r="AB224" s="32"/>
      <c r="AC224" s="32"/>
      <c r="AD224" s="28"/>
      <c r="AE224" s="28">
        <v>24.39</v>
      </c>
      <c r="AF224" s="35">
        <v>186.99</v>
      </c>
      <c r="AG224" s="72"/>
      <c r="AH224" s="74" t="s">
        <v>99</v>
      </c>
      <c r="AI224" s="38"/>
      <c r="AJ224" s="39"/>
    </row>
    <row r="225" spans="1:411" ht="20.100000000000001" customHeight="1">
      <c r="B225" s="21">
        <v>224</v>
      </c>
      <c r="C225" s="41" t="s">
        <v>436</v>
      </c>
      <c r="D225" s="44" t="s">
        <v>435</v>
      </c>
      <c r="E225" s="23" t="s">
        <v>97</v>
      </c>
      <c r="F225" s="42">
        <v>407.47</v>
      </c>
      <c r="G225" s="48">
        <v>13.81</v>
      </c>
      <c r="H225" s="24">
        <v>80</v>
      </c>
      <c r="I225" s="24">
        <v>9</v>
      </c>
      <c r="J225" s="27">
        <v>1104.8</v>
      </c>
      <c r="K225" s="28"/>
      <c r="L225" s="29"/>
      <c r="M225" s="45"/>
      <c r="N225" s="29"/>
      <c r="O225" s="29"/>
      <c r="P225" s="29"/>
      <c r="Q225" s="30"/>
      <c r="R225" s="31">
        <v>1104.8</v>
      </c>
      <c r="S225" s="31"/>
      <c r="T225" s="31"/>
      <c r="U225" s="31">
        <v>124.29</v>
      </c>
      <c r="V225" s="29"/>
      <c r="W225" s="31"/>
      <c r="X225" s="27"/>
      <c r="Y225" s="31">
        <v>10</v>
      </c>
      <c r="Z225" s="28"/>
      <c r="AA225" s="32"/>
      <c r="AB225" s="33"/>
      <c r="AC225" s="27"/>
      <c r="AD225" s="34"/>
      <c r="AE225" s="28">
        <v>134.29000000000002</v>
      </c>
      <c r="AF225" s="35">
        <v>970.51</v>
      </c>
      <c r="AG225" s="72"/>
      <c r="AH225" s="74" t="s">
        <v>34</v>
      </c>
      <c r="AI225" s="38"/>
      <c r="AJ225" s="39"/>
    </row>
    <row r="226" spans="1:411" ht="21" customHeight="1">
      <c r="B226" s="21">
        <v>225</v>
      </c>
      <c r="C226" s="41" t="s">
        <v>438</v>
      </c>
      <c r="D226" s="44" t="s">
        <v>437</v>
      </c>
      <c r="E226" s="23" t="s">
        <v>73</v>
      </c>
      <c r="F226" s="42">
        <v>407.47</v>
      </c>
      <c r="G226" s="48">
        <v>12.19</v>
      </c>
      <c r="H226" s="24">
        <v>80</v>
      </c>
      <c r="I226" s="24">
        <v>0</v>
      </c>
      <c r="J226" s="27">
        <v>975.19999999999993</v>
      </c>
      <c r="K226" s="28"/>
      <c r="L226" s="29"/>
      <c r="M226" s="45"/>
      <c r="N226" s="29"/>
      <c r="O226" s="29"/>
      <c r="P226" s="29"/>
      <c r="Q226" s="30"/>
      <c r="R226" s="31">
        <v>975.19999999999993</v>
      </c>
      <c r="S226" s="31"/>
      <c r="T226" s="31"/>
      <c r="U226" s="31">
        <v>0</v>
      </c>
      <c r="V226" s="29"/>
      <c r="W226" s="31"/>
      <c r="X226" s="29"/>
      <c r="Y226" s="31">
        <v>10</v>
      </c>
      <c r="Z226" s="28"/>
      <c r="AA226" s="32"/>
      <c r="AB226" s="29"/>
      <c r="AC226" s="32"/>
      <c r="AD226" s="28"/>
      <c r="AE226" s="28">
        <v>10</v>
      </c>
      <c r="AF226" s="35">
        <v>965.19999999999993</v>
      </c>
      <c r="AG226" s="72"/>
      <c r="AH226" s="74" t="s">
        <v>34</v>
      </c>
      <c r="AI226" s="38"/>
      <c r="AJ226" s="39"/>
    </row>
    <row r="227" spans="1:411" ht="20.100000000000001" customHeight="1">
      <c r="B227" s="21">
        <v>226</v>
      </c>
      <c r="C227" s="41" t="s">
        <v>440</v>
      </c>
      <c r="D227" s="44" t="s">
        <v>439</v>
      </c>
      <c r="E227" s="23" t="s">
        <v>46</v>
      </c>
      <c r="F227" s="42">
        <v>407.47</v>
      </c>
      <c r="G227" s="48">
        <v>12.19</v>
      </c>
      <c r="H227" s="24">
        <v>80</v>
      </c>
      <c r="I227" s="24">
        <v>0</v>
      </c>
      <c r="J227" s="27">
        <v>975.19999999999993</v>
      </c>
      <c r="K227" s="28"/>
      <c r="L227" s="29"/>
      <c r="M227" s="29"/>
      <c r="N227" s="29"/>
      <c r="O227" s="29"/>
      <c r="P227" s="29"/>
      <c r="Q227" s="30"/>
      <c r="R227" s="31">
        <v>975.19999999999993</v>
      </c>
      <c r="S227" s="31"/>
      <c r="T227" s="31"/>
      <c r="U227" s="31">
        <v>0</v>
      </c>
      <c r="V227" s="29"/>
      <c r="W227" s="31"/>
      <c r="X227" s="29"/>
      <c r="Y227" s="31">
        <v>10</v>
      </c>
      <c r="Z227" s="28"/>
      <c r="AA227" s="32"/>
      <c r="AB227" s="29"/>
      <c r="AC227" s="32"/>
      <c r="AD227" s="28"/>
      <c r="AE227" s="28">
        <v>10</v>
      </c>
      <c r="AF227" s="35">
        <v>965.19999999999993</v>
      </c>
      <c r="AG227" s="72"/>
      <c r="AH227" s="74" t="s">
        <v>34</v>
      </c>
      <c r="AI227" s="38"/>
      <c r="AJ227" s="39"/>
    </row>
    <row r="228" spans="1:411" ht="20.100000000000001" customHeight="1">
      <c r="A228" s="1"/>
      <c r="B228" s="21">
        <v>227</v>
      </c>
      <c r="C228" s="41" t="s">
        <v>442</v>
      </c>
      <c r="D228" s="44" t="s">
        <v>441</v>
      </c>
      <c r="E228" s="23" t="s">
        <v>49</v>
      </c>
      <c r="F228" s="42">
        <v>407.47</v>
      </c>
      <c r="G228" s="48">
        <v>12.19</v>
      </c>
      <c r="H228" s="24">
        <v>80</v>
      </c>
      <c r="I228" s="24">
        <v>5</v>
      </c>
      <c r="J228" s="27">
        <v>975.19999999999993</v>
      </c>
      <c r="K228" s="28"/>
      <c r="L228" s="29"/>
      <c r="M228" s="45"/>
      <c r="N228" s="29"/>
      <c r="O228" s="29"/>
      <c r="P228" s="29"/>
      <c r="Q228" s="30"/>
      <c r="R228" s="31">
        <v>975.19999999999993</v>
      </c>
      <c r="S228" s="31"/>
      <c r="T228" s="31"/>
      <c r="U228" s="31">
        <v>60.949999999999996</v>
      </c>
      <c r="V228" s="29"/>
      <c r="W228" s="31"/>
      <c r="X228" s="29"/>
      <c r="Y228" s="31">
        <v>10</v>
      </c>
      <c r="Z228" s="28"/>
      <c r="AA228" s="32"/>
      <c r="AB228" s="29"/>
      <c r="AC228" s="32"/>
      <c r="AD228" s="28"/>
      <c r="AE228" s="28">
        <v>70.949999999999989</v>
      </c>
      <c r="AF228" s="35">
        <v>904.25</v>
      </c>
      <c r="AG228" s="72"/>
      <c r="AH228" s="74" t="s">
        <v>34</v>
      </c>
      <c r="AI228" s="38"/>
      <c r="AJ228" s="39"/>
    </row>
    <row r="229" spans="1:411" ht="20.100000000000001" customHeight="1">
      <c r="B229" s="21">
        <v>228</v>
      </c>
      <c r="C229" s="41" t="s">
        <v>444</v>
      </c>
      <c r="D229" s="44" t="s">
        <v>443</v>
      </c>
      <c r="E229" s="23" t="s">
        <v>54</v>
      </c>
      <c r="F229" s="42">
        <v>422.76</v>
      </c>
      <c r="G229" s="48">
        <v>8.1300000000000008</v>
      </c>
      <c r="H229" s="24">
        <v>26</v>
      </c>
      <c r="I229" s="24">
        <v>10</v>
      </c>
      <c r="J229" s="27">
        <v>211.38000000000002</v>
      </c>
      <c r="K229" s="28"/>
      <c r="L229" s="29"/>
      <c r="M229" s="29"/>
      <c r="N229" s="29"/>
      <c r="O229" s="29"/>
      <c r="P229" s="29"/>
      <c r="Q229" s="30"/>
      <c r="R229" s="31">
        <v>211.38000000000002</v>
      </c>
      <c r="S229" s="31"/>
      <c r="T229" s="31"/>
      <c r="U229" s="31">
        <v>81.300000000000011</v>
      </c>
      <c r="V229" s="29"/>
      <c r="W229" s="31"/>
      <c r="X229" s="29"/>
      <c r="Y229" s="29"/>
      <c r="Z229" s="32"/>
      <c r="AA229" s="32"/>
      <c r="AB229" s="29"/>
      <c r="AC229" s="32"/>
      <c r="AD229" s="28"/>
      <c r="AE229" s="28">
        <v>81.300000000000011</v>
      </c>
      <c r="AF229" s="35">
        <v>130.08000000000001</v>
      </c>
      <c r="AG229" s="72"/>
      <c r="AH229" s="74" t="s">
        <v>34</v>
      </c>
      <c r="AI229" s="38"/>
      <c r="AJ229" s="39"/>
    </row>
    <row r="230" spans="1:411" ht="20.100000000000001" customHeight="1">
      <c r="B230" s="21">
        <v>229</v>
      </c>
      <c r="C230" s="41" t="s">
        <v>446</v>
      </c>
      <c r="D230" s="44" t="s">
        <v>445</v>
      </c>
      <c r="E230" s="23" t="s">
        <v>49</v>
      </c>
      <c r="F230" s="42">
        <v>407.47</v>
      </c>
      <c r="G230" s="48">
        <v>10.56</v>
      </c>
      <c r="H230" s="24">
        <v>24</v>
      </c>
      <c r="I230" s="24">
        <v>2</v>
      </c>
      <c r="J230" s="27">
        <v>253.44</v>
      </c>
      <c r="K230" s="28"/>
      <c r="L230" s="29"/>
      <c r="M230" s="45"/>
      <c r="N230" s="29"/>
      <c r="O230" s="29"/>
      <c r="P230" s="29"/>
      <c r="Q230" s="30"/>
      <c r="R230" s="31">
        <v>253.44</v>
      </c>
      <c r="S230" s="31"/>
      <c r="T230" s="31"/>
      <c r="U230" s="31">
        <v>21.12</v>
      </c>
      <c r="V230" s="29"/>
      <c r="W230" s="31"/>
      <c r="X230" s="29"/>
      <c r="Y230" s="31">
        <v>10</v>
      </c>
      <c r="Z230" s="28"/>
      <c r="AA230" s="32"/>
      <c r="AB230" s="29"/>
      <c r="AC230" s="32"/>
      <c r="AD230" s="28"/>
      <c r="AE230" s="28">
        <v>31.12</v>
      </c>
      <c r="AF230" s="35">
        <v>222.32</v>
      </c>
      <c r="AG230" s="72"/>
      <c r="AH230" s="74" t="s">
        <v>34</v>
      </c>
      <c r="AI230" s="38"/>
      <c r="AJ230" s="39"/>
    </row>
    <row r="231" spans="1:411" ht="20.100000000000001" customHeight="1">
      <c r="B231" s="21">
        <v>230</v>
      </c>
      <c r="C231" s="41" t="s">
        <v>448</v>
      </c>
      <c r="D231" s="44" t="s">
        <v>447</v>
      </c>
      <c r="E231" s="23" t="s">
        <v>73</v>
      </c>
      <c r="F231" s="42">
        <v>407.47</v>
      </c>
      <c r="G231" s="48">
        <v>12.19</v>
      </c>
      <c r="H231" s="24">
        <v>80</v>
      </c>
      <c r="I231" s="24">
        <v>0</v>
      </c>
      <c r="J231" s="27">
        <v>975.19999999999993</v>
      </c>
      <c r="K231" s="28"/>
      <c r="L231" s="29"/>
      <c r="M231" s="45"/>
      <c r="N231" s="29"/>
      <c r="O231" s="29"/>
      <c r="P231" s="29"/>
      <c r="Q231" s="30"/>
      <c r="R231" s="31">
        <v>975.19999999999993</v>
      </c>
      <c r="S231" s="31"/>
      <c r="T231" s="31"/>
      <c r="U231" s="31">
        <v>0</v>
      </c>
      <c r="V231" s="29"/>
      <c r="W231" s="31"/>
      <c r="X231" s="29"/>
      <c r="Y231" s="31">
        <v>10</v>
      </c>
      <c r="Z231" s="28"/>
      <c r="AA231" s="32"/>
      <c r="AB231" s="33"/>
      <c r="AC231" s="49">
        <v>48.530000000000008</v>
      </c>
      <c r="AD231" s="34"/>
      <c r="AE231" s="28">
        <v>58.530000000000008</v>
      </c>
      <c r="AF231" s="35">
        <v>916.67</v>
      </c>
      <c r="AG231" s="72"/>
      <c r="AH231" s="74" t="s">
        <v>34</v>
      </c>
      <c r="AI231" s="38"/>
      <c r="AJ231" s="39"/>
    </row>
    <row r="232" spans="1:411" ht="20.100000000000001" customHeight="1">
      <c r="B232" s="21">
        <v>231</v>
      </c>
      <c r="C232" s="41" t="s">
        <v>450</v>
      </c>
      <c r="D232" s="44" t="s">
        <v>449</v>
      </c>
      <c r="E232" s="23" t="s">
        <v>33</v>
      </c>
      <c r="F232" s="42">
        <v>6000</v>
      </c>
      <c r="G232" s="48">
        <v>14.63</v>
      </c>
      <c r="H232" s="24">
        <v>6</v>
      </c>
      <c r="I232" s="24">
        <v>0</v>
      </c>
      <c r="J232" s="27">
        <v>87.78</v>
      </c>
      <c r="K232" s="28"/>
      <c r="L232" s="29">
        <v>3000.03</v>
      </c>
      <c r="M232" s="32"/>
      <c r="N232" s="75">
        <v>800</v>
      </c>
      <c r="O232" s="29"/>
      <c r="P232" s="29"/>
      <c r="Q232" s="30"/>
      <c r="R232" s="31">
        <v>3887.8100000000004</v>
      </c>
      <c r="S232" s="31"/>
      <c r="T232" s="31"/>
      <c r="U232" s="31">
        <v>0</v>
      </c>
      <c r="V232" s="29"/>
      <c r="W232" s="31"/>
      <c r="X232" s="29"/>
      <c r="Y232" s="31">
        <v>10</v>
      </c>
      <c r="Z232" s="28"/>
      <c r="AA232" s="32"/>
      <c r="AB232" s="29"/>
      <c r="AC232" s="49">
        <v>30.37</v>
      </c>
      <c r="AD232" s="28"/>
      <c r="AE232" s="28">
        <v>40.370000000000005</v>
      </c>
      <c r="AF232" s="35">
        <v>3847.4400000000005</v>
      </c>
      <c r="AG232" s="72"/>
      <c r="AH232" s="74" t="s">
        <v>34</v>
      </c>
      <c r="AI232" s="38"/>
      <c r="AJ232" s="39"/>
    </row>
    <row r="233" spans="1:411" ht="20.100000000000001" customHeight="1">
      <c r="B233" s="21">
        <v>232</v>
      </c>
      <c r="C233" s="41" t="s">
        <v>451</v>
      </c>
      <c r="D233" s="20">
        <v>1201075213</v>
      </c>
      <c r="E233" s="23" t="s">
        <v>97</v>
      </c>
      <c r="F233" s="42">
        <v>1300.8</v>
      </c>
      <c r="G233" s="48">
        <v>8.1300000000000008</v>
      </c>
      <c r="H233" s="24">
        <v>80</v>
      </c>
      <c r="I233" s="24">
        <v>0</v>
      </c>
      <c r="J233" s="27">
        <v>650.40000000000009</v>
      </c>
      <c r="K233" s="28"/>
      <c r="L233" s="29"/>
      <c r="M233" s="31"/>
      <c r="N233" s="73"/>
      <c r="O233" s="29"/>
      <c r="P233" s="29"/>
      <c r="Q233" s="30"/>
      <c r="R233" s="31">
        <v>650.40000000000009</v>
      </c>
      <c r="S233" s="31"/>
      <c r="T233" s="31"/>
      <c r="U233" s="31">
        <v>0</v>
      </c>
      <c r="V233" s="29"/>
      <c r="W233" s="31"/>
      <c r="X233" s="29"/>
      <c r="Y233" s="29"/>
      <c r="Z233" s="32"/>
      <c r="AA233" s="32"/>
      <c r="AB233" s="29"/>
      <c r="AC233" s="32"/>
      <c r="AD233" s="28"/>
      <c r="AE233" s="28">
        <v>0</v>
      </c>
      <c r="AF233" s="35">
        <v>650.40000000000009</v>
      </c>
      <c r="AG233" s="72"/>
      <c r="AH233" s="74" t="s">
        <v>34</v>
      </c>
      <c r="AI233" s="38"/>
      <c r="AJ233" s="39"/>
    </row>
    <row r="234" spans="1:411" ht="20.100000000000001" customHeight="1">
      <c r="B234" s="21">
        <v>233</v>
      </c>
      <c r="C234" s="41" t="s">
        <v>453</v>
      </c>
      <c r="D234" s="44" t="s">
        <v>452</v>
      </c>
      <c r="E234" s="23" t="s">
        <v>73</v>
      </c>
      <c r="F234" s="42">
        <v>407.47</v>
      </c>
      <c r="G234" s="48">
        <v>13</v>
      </c>
      <c r="H234" s="24">
        <v>36</v>
      </c>
      <c r="I234" s="24">
        <v>0</v>
      </c>
      <c r="J234" s="27">
        <v>468</v>
      </c>
      <c r="K234" s="28"/>
      <c r="L234" s="29"/>
      <c r="M234" s="31"/>
      <c r="N234" s="29"/>
      <c r="O234" s="29"/>
      <c r="P234" s="29"/>
      <c r="Q234" s="30"/>
      <c r="R234" s="31">
        <v>468</v>
      </c>
      <c r="S234" s="31"/>
      <c r="T234" s="31"/>
      <c r="U234" s="31">
        <v>0</v>
      </c>
      <c r="V234" s="29"/>
      <c r="W234" s="31"/>
      <c r="X234" s="29"/>
      <c r="Y234" s="31">
        <v>10</v>
      </c>
      <c r="Z234" s="28"/>
      <c r="AA234" s="32"/>
      <c r="AB234" s="29"/>
      <c r="AC234" s="49">
        <v>30.37</v>
      </c>
      <c r="AD234" s="28"/>
      <c r="AE234" s="28">
        <v>40.370000000000005</v>
      </c>
      <c r="AF234" s="35">
        <v>427.63</v>
      </c>
      <c r="AG234" s="72"/>
      <c r="AH234" s="74" t="s">
        <v>34</v>
      </c>
      <c r="AI234" s="38"/>
      <c r="AJ234" s="39"/>
    </row>
    <row r="235" spans="1:411" ht="20.100000000000001" customHeight="1">
      <c r="B235" s="21">
        <v>234</v>
      </c>
      <c r="C235" s="103" t="s">
        <v>454</v>
      </c>
      <c r="D235" s="20">
        <v>912147998</v>
      </c>
      <c r="E235" s="23" t="s">
        <v>73</v>
      </c>
      <c r="F235" s="42">
        <v>585.36</v>
      </c>
      <c r="G235" s="48">
        <v>8.1300000000000008</v>
      </c>
      <c r="H235" s="24">
        <v>36</v>
      </c>
      <c r="I235" s="24">
        <v>0</v>
      </c>
      <c r="J235" s="27">
        <v>292.68</v>
      </c>
      <c r="K235" s="28"/>
      <c r="L235" s="29"/>
      <c r="M235" s="31"/>
      <c r="N235" s="29"/>
      <c r="O235" s="29"/>
      <c r="P235" s="29"/>
      <c r="Q235" s="30"/>
      <c r="R235" s="31">
        <v>292.68</v>
      </c>
      <c r="S235" s="31"/>
      <c r="T235" s="31"/>
      <c r="U235" s="31">
        <v>0</v>
      </c>
      <c r="V235" s="29"/>
      <c r="W235" s="31"/>
      <c r="X235" s="29"/>
      <c r="Y235" s="29"/>
      <c r="Z235" s="32"/>
      <c r="AA235" s="32"/>
      <c r="AB235" s="29"/>
      <c r="AC235" s="32"/>
      <c r="AD235" s="28"/>
      <c r="AE235" s="28">
        <v>0</v>
      </c>
      <c r="AF235" s="35">
        <v>292.68</v>
      </c>
      <c r="AG235" s="72"/>
      <c r="AH235" s="74" t="s">
        <v>34</v>
      </c>
      <c r="AI235" s="38"/>
      <c r="AJ235" s="39"/>
      <c r="AK235" s="82"/>
      <c r="AL235" s="82"/>
      <c r="AM235" s="82"/>
      <c r="AN235" s="82"/>
      <c r="AO235" s="82"/>
      <c r="AP235" s="82"/>
      <c r="AQ235" s="82"/>
    </row>
    <row r="236" spans="1:411" ht="20.100000000000001" customHeight="1">
      <c r="A236" s="79"/>
      <c r="B236" s="21">
        <v>235</v>
      </c>
      <c r="C236" s="22" t="s">
        <v>456</v>
      </c>
      <c r="D236" s="104" t="s">
        <v>455</v>
      </c>
      <c r="E236" s="23" t="s">
        <v>46</v>
      </c>
      <c r="F236" s="42">
        <v>455.28</v>
      </c>
      <c r="G236" s="48">
        <v>8.1300000000000008</v>
      </c>
      <c r="H236" s="24">
        <v>28</v>
      </c>
      <c r="I236" s="24">
        <v>0</v>
      </c>
      <c r="J236" s="27">
        <v>227.64000000000001</v>
      </c>
      <c r="K236" s="28"/>
      <c r="L236" s="29"/>
      <c r="M236" s="31"/>
      <c r="N236" s="29"/>
      <c r="O236" s="29"/>
      <c r="P236" s="29"/>
      <c r="Q236" s="30"/>
      <c r="R236" s="31">
        <v>227.64000000000001</v>
      </c>
      <c r="S236" s="31"/>
      <c r="T236" s="31"/>
      <c r="U236" s="31">
        <v>0</v>
      </c>
      <c r="V236" s="29"/>
      <c r="W236" s="31"/>
      <c r="X236" s="29"/>
      <c r="Y236" s="29"/>
      <c r="Z236" s="32"/>
      <c r="AA236" s="32"/>
      <c r="AB236" s="29"/>
      <c r="AC236" s="32"/>
      <c r="AD236" s="28"/>
      <c r="AE236" s="28">
        <v>0</v>
      </c>
      <c r="AF236" s="35">
        <v>227.64000000000001</v>
      </c>
      <c r="AG236" s="80"/>
      <c r="AH236" s="81" t="s">
        <v>34</v>
      </c>
      <c r="AI236" s="38"/>
      <c r="AJ236" s="39"/>
      <c r="AR236" s="82"/>
      <c r="AS236" s="82"/>
      <c r="AT236" s="82"/>
      <c r="AU236" s="82"/>
      <c r="AV236" s="82"/>
      <c r="AW236" s="82"/>
      <c r="AX236" s="82"/>
      <c r="AY236" s="82"/>
      <c r="AZ236" s="82"/>
      <c r="BA236" s="82"/>
      <c r="BB236" s="82"/>
      <c r="BC236" s="82"/>
      <c r="BD236" s="82"/>
      <c r="BE236" s="82"/>
      <c r="BF236" s="82"/>
      <c r="BG236" s="82"/>
      <c r="BH236" s="82"/>
      <c r="BI236" s="82"/>
      <c r="BJ236" s="82"/>
      <c r="BK236" s="82"/>
      <c r="BL236" s="82"/>
      <c r="BM236" s="82"/>
      <c r="BN236" s="82"/>
      <c r="BO236" s="82"/>
      <c r="BP236" s="82"/>
      <c r="BQ236" s="82"/>
      <c r="BR236" s="82"/>
      <c r="BS236" s="82"/>
      <c r="BT236" s="82"/>
      <c r="BU236" s="82"/>
      <c r="BV236" s="82"/>
      <c r="BW236" s="82"/>
      <c r="BX236" s="82"/>
      <c r="BY236" s="82"/>
      <c r="BZ236" s="82"/>
      <c r="CA236" s="82"/>
      <c r="CB236" s="82"/>
      <c r="CC236" s="82"/>
      <c r="CD236" s="82"/>
      <c r="CE236" s="82"/>
      <c r="CF236" s="82"/>
      <c r="CG236" s="82"/>
      <c r="CH236" s="82"/>
      <c r="CI236" s="82"/>
      <c r="CJ236" s="82"/>
      <c r="CK236" s="82"/>
      <c r="CL236" s="82"/>
      <c r="CM236" s="82"/>
      <c r="CN236" s="82"/>
      <c r="CO236" s="82"/>
      <c r="CP236" s="82"/>
      <c r="CQ236" s="82"/>
      <c r="CR236" s="82"/>
      <c r="CS236" s="82"/>
      <c r="CT236" s="82"/>
      <c r="CU236" s="82"/>
      <c r="CV236" s="82"/>
      <c r="CW236" s="82"/>
      <c r="CX236" s="82"/>
      <c r="CY236" s="82"/>
      <c r="CZ236" s="82"/>
      <c r="DA236" s="82"/>
      <c r="DB236" s="82"/>
      <c r="DC236" s="82"/>
      <c r="DD236" s="82"/>
      <c r="DE236" s="82"/>
      <c r="DF236" s="82"/>
      <c r="DG236" s="82"/>
      <c r="DH236" s="82"/>
      <c r="DI236" s="82"/>
      <c r="DJ236" s="82"/>
      <c r="DK236" s="82"/>
      <c r="DL236" s="82"/>
      <c r="DM236" s="82"/>
      <c r="DN236" s="82"/>
      <c r="DO236" s="82"/>
      <c r="DP236" s="82"/>
      <c r="DQ236" s="82"/>
      <c r="DR236" s="82"/>
      <c r="DS236" s="82"/>
      <c r="DT236" s="82"/>
      <c r="DU236" s="82"/>
      <c r="DV236" s="82"/>
      <c r="DW236" s="82"/>
      <c r="DX236" s="82"/>
      <c r="DY236" s="82"/>
      <c r="DZ236" s="82"/>
      <c r="EA236" s="82"/>
      <c r="EB236" s="82"/>
      <c r="EC236" s="82"/>
      <c r="ED236" s="82"/>
      <c r="EE236" s="82"/>
      <c r="EF236" s="82"/>
      <c r="EG236" s="82"/>
      <c r="EH236" s="82"/>
      <c r="EI236" s="82"/>
      <c r="EJ236" s="82"/>
      <c r="EK236" s="82"/>
      <c r="EL236" s="82"/>
      <c r="EM236" s="82"/>
      <c r="EN236" s="82"/>
      <c r="EO236" s="82"/>
      <c r="EP236" s="82"/>
      <c r="EQ236" s="82"/>
      <c r="ER236" s="82"/>
      <c r="ES236" s="82"/>
      <c r="ET236" s="82"/>
      <c r="EU236" s="82"/>
      <c r="EV236" s="82"/>
      <c r="EW236" s="82"/>
      <c r="EX236" s="82"/>
      <c r="EY236" s="82"/>
      <c r="EZ236" s="82"/>
      <c r="FA236" s="82"/>
      <c r="FB236" s="82"/>
      <c r="FC236" s="82"/>
      <c r="FD236" s="82"/>
      <c r="FE236" s="82"/>
      <c r="FF236" s="82"/>
      <c r="FG236" s="82"/>
      <c r="FH236" s="82"/>
      <c r="FI236" s="83"/>
      <c r="FJ236" s="83"/>
      <c r="FK236" s="83"/>
      <c r="FL236" s="83"/>
      <c r="FM236" s="83"/>
      <c r="FN236" s="83"/>
      <c r="FO236" s="83"/>
      <c r="FP236" s="83"/>
      <c r="FQ236" s="83"/>
      <c r="FR236" s="83"/>
      <c r="FS236" s="83"/>
      <c r="FT236" s="83"/>
      <c r="FU236" s="83"/>
      <c r="FV236" s="83"/>
      <c r="FW236" s="83"/>
      <c r="FX236" s="83"/>
      <c r="FY236" s="83"/>
      <c r="FZ236" s="83"/>
      <c r="GA236" s="83"/>
      <c r="GB236" s="83"/>
      <c r="GC236" s="83"/>
      <c r="GD236" s="83"/>
      <c r="GE236" s="83"/>
      <c r="GF236" s="83"/>
      <c r="GG236" s="83"/>
      <c r="GH236" s="83"/>
      <c r="GI236" s="83"/>
      <c r="GJ236" s="83"/>
      <c r="GK236" s="83"/>
      <c r="GL236" s="83"/>
      <c r="GM236" s="83"/>
      <c r="GN236" s="83"/>
      <c r="GO236" s="83"/>
      <c r="GP236" s="83"/>
      <c r="GQ236" s="83"/>
      <c r="GR236" s="83"/>
      <c r="GS236" s="83"/>
      <c r="GT236" s="83"/>
      <c r="GU236" s="83"/>
      <c r="GV236" s="83"/>
      <c r="GW236" s="83"/>
      <c r="GX236" s="83"/>
      <c r="GY236" s="83"/>
      <c r="GZ236" s="83"/>
      <c r="HA236" s="83"/>
      <c r="HB236" s="83"/>
      <c r="HC236" s="83"/>
      <c r="HD236" s="83"/>
      <c r="HE236" s="83"/>
      <c r="HF236" s="83"/>
      <c r="HG236" s="83"/>
      <c r="HH236" s="83"/>
      <c r="HI236" s="83"/>
      <c r="HJ236" s="83"/>
      <c r="HK236" s="83"/>
      <c r="HL236" s="83"/>
      <c r="HM236" s="83"/>
      <c r="HN236" s="83"/>
      <c r="HO236" s="83"/>
      <c r="HP236" s="83"/>
      <c r="HQ236" s="83"/>
      <c r="HR236" s="83"/>
      <c r="HS236" s="83"/>
      <c r="HT236" s="83"/>
      <c r="HU236" s="83"/>
      <c r="HV236" s="83"/>
      <c r="HW236" s="83"/>
      <c r="HX236" s="83"/>
      <c r="HY236" s="83"/>
      <c r="HZ236" s="83"/>
      <c r="IA236" s="83"/>
      <c r="IB236" s="83"/>
      <c r="IC236" s="83"/>
      <c r="ID236" s="83"/>
      <c r="IE236" s="83"/>
      <c r="IF236" s="83"/>
      <c r="IG236" s="83"/>
      <c r="IH236" s="83"/>
      <c r="II236" s="83"/>
      <c r="IJ236" s="83"/>
      <c r="IK236" s="83"/>
      <c r="IL236" s="83"/>
      <c r="IM236" s="83"/>
      <c r="IN236" s="83"/>
      <c r="IO236" s="83"/>
      <c r="IP236" s="83"/>
      <c r="IQ236" s="83"/>
      <c r="IR236" s="83"/>
      <c r="IS236" s="83"/>
      <c r="IT236" s="83"/>
      <c r="IU236" s="83"/>
      <c r="IV236" s="83"/>
      <c r="IW236" s="83"/>
      <c r="IX236" s="83"/>
      <c r="IY236" s="83"/>
      <c r="IZ236" s="83"/>
      <c r="JA236" s="83"/>
      <c r="JB236" s="83"/>
      <c r="JC236" s="83"/>
      <c r="JD236" s="83"/>
      <c r="JE236" s="83"/>
      <c r="JF236" s="83"/>
      <c r="JG236" s="83"/>
      <c r="JH236" s="83"/>
      <c r="JI236" s="83"/>
      <c r="JJ236" s="83"/>
      <c r="JK236" s="83"/>
      <c r="JL236" s="83"/>
      <c r="JM236" s="83"/>
      <c r="JN236" s="83"/>
      <c r="JO236" s="83"/>
      <c r="JP236" s="83"/>
      <c r="JQ236" s="83"/>
      <c r="JR236" s="83"/>
      <c r="JS236" s="83"/>
      <c r="JT236" s="83"/>
      <c r="JU236" s="83"/>
      <c r="JV236" s="83"/>
      <c r="JW236" s="83"/>
      <c r="JX236" s="83"/>
      <c r="JY236" s="83"/>
      <c r="JZ236" s="83"/>
      <c r="KA236" s="83"/>
      <c r="KB236" s="83"/>
      <c r="KC236" s="83"/>
      <c r="KD236" s="83"/>
      <c r="KE236" s="83"/>
      <c r="KF236" s="83"/>
      <c r="KG236" s="83"/>
      <c r="KH236" s="83"/>
      <c r="KI236" s="83"/>
      <c r="KJ236" s="83"/>
      <c r="KK236" s="83"/>
      <c r="KL236" s="83"/>
      <c r="KM236" s="83"/>
      <c r="KN236" s="83"/>
      <c r="KO236" s="83"/>
      <c r="KP236" s="83"/>
      <c r="KQ236" s="83"/>
      <c r="KR236" s="83"/>
      <c r="KS236" s="83"/>
      <c r="KT236" s="83"/>
      <c r="KU236" s="83"/>
      <c r="KV236" s="83"/>
      <c r="KW236" s="83"/>
      <c r="KX236" s="83"/>
      <c r="KY236" s="83"/>
      <c r="KZ236" s="83"/>
      <c r="LA236" s="83"/>
      <c r="LB236" s="83"/>
      <c r="LC236" s="83"/>
      <c r="LD236" s="83"/>
      <c r="LE236" s="83"/>
      <c r="LF236" s="83"/>
      <c r="LG236" s="83"/>
      <c r="LH236" s="83"/>
      <c r="LI236" s="83"/>
      <c r="LJ236" s="83"/>
      <c r="LK236" s="83"/>
      <c r="LL236" s="83"/>
      <c r="LM236" s="83"/>
      <c r="LN236" s="83"/>
      <c r="LO236" s="83"/>
      <c r="LP236" s="83"/>
      <c r="LQ236" s="83"/>
      <c r="LR236" s="83"/>
      <c r="LS236" s="83"/>
      <c r="LT236" s="83"/>
      <c r="LU236" s="83"/>
      <c r="LV236" s="83"/>
      <c r="LW236" s="83"/>
      <c r="LX236" s="83"/>
      <c r="LY236" s="83"/>
      <c r="LZ236" s="83"/>
      <c r="MA236" s="83"/>
      <c r="MB236" s="83"/>
      <c r="MC236" s="83"/>
      <c r="MD236" s="83"/>
      <c r="ME236" s="83"/>
      <c r="MF236" s="83"/>
      <c r="MG236" s="83"/>
      <c r="MH236" s="83"/>
      <c r="MI236" s="83"/>
      <c r="MJ236" s="83"/>
      <c r="MK236" s="83"/>
      <c r="ML236" s="83"/>
      <c r="MM236" s="83"/>
      <c r="MN236" s="83"/>
      <c r="MO236" s="83"/>
      <c r="MP236" s="83"/>
      <c r="MQ236" s="83"/>
      <c r="MR236" s="83"/>
      <c r="MS236" s="83"/>
      <c r="MT236" s="83"/>
      <c r="MU236" s="83"/>
      <c r="MV236" s="83"/>
      <c r="MW236" s="83"/>
      <c r="MX236" s="83"/>
      <c r="MY236" s="83"/>
      <c r="MZ236" s="83"/>
      <c r="NA236" s="83"/>
      <c r="NB236" s="83"/>
      <c r="NC236" s="83"/>
      <c r="ND236" s="83"/>
      <c r="NE236" s="83"/>
      <c r="NF236" s="83"/>
      <c r="NG236" s="83"/>
      <c r="NH236" s="83"/>
      <c r="NI236" s="83"/>
      <c r="NJ236" s="83"/>
      <c r="NK236" s="83"/>
      <c r="NL236" s="83"/>
      <c r="NM236" s="83"/>
      <c r="NN236" s="83"/>
      <c r="NO236" s="83"/>
      <c r="NP236" s="83"/>
      <c r="NQ236" s="83"/>
      <c r="NR236" s="83"/>
      <c r="NS236" s="83"/>
      <c r="NT236" s="83"/>
      <c r="NU236" s="83"/>
      <c r="NV236" s="83"/>
      <c r="NW236" s="83"/>
      <c r="NX236" s="83"/>
      <c r="NY236" s="83"/>
      <c r="NZ236" s="83"/>
      <c r="OA236" s="83"/>
      <c r="OB236" s="83"/>
      <c r="OC236" s="83"/>
      <c r="OD236" s="83"/>
      <c r="OE236" s="83"/>
      <c r="OF236" s="83"/>
      <c r="OG236" s="83"/>
      <c r="OH236" s="83"/>
      <c r="OI236" s="83"/>
      <c r="OJ236" s="83"/>
      <c r="OK236" s="83"/>
      <c r="OL236" s="83"/>
      <c r="OM236" s="83"/>
      <c r="ON236" s="83"/>
      <c r="OO236" s="83"/>
      <c r="OP236" s="83"/>
      <c r="OQ236" s="83"/>
      <c r="OR236" s="83"/>
      <c r="OS236" s="83"/>
      <c r="OT236" s="83"/>
      <c r="OU236" s="83"/>
    </row>
    <row r="237" spans="1:411" ht="20.100000000000001" customHeight="1">
      <c r="B237" s="21">
        <v>236</v>
      </c>
      <c r="C237" s="41" t="s">
        <v>458</v>
      </c>
      <c r="D237" s="44" t="s">
        <v>457</v>
      </c>
      <c r="E237" s="23" t="s">
        <v>97</v>
      </c>
      <c r="F237" s="42">
        <v>407.47</v>
      </c>
      <c r="G237" s="48">
        <v>16.25</v>
      </c>
      <c r="H237" s="24">
        <v>40</v>
      </c>
      <c r="I237" s="24">
        <v>0</v>
      </c>
      <c r="J237" s="27">
        <v>650</v>
      </c>
      <c r="K237" s="28"/>
      <c r="L237" s="29"/>
      <c r="M237" s="31"/>
      <c r="N237" s="29"/>
      <c r="O237" s="29"/>
      <c r="P237" s="29"/>
      <c r="Q237" s="30"/>
      <c r="R237" s="31">
        <v>650</v>
      </c>
      <c r="S237" s="31"/>
      <c r="T237" s="31"/>
      <c r="U237" s="31">
        <v>0</v>
      </c>
      <c r="V237" s="29"/>
      <c r="W237" s="31"/>
      <c r="X237" s="29"/>
      <c r="Y237" s="31">
        <v>10</v>
      </c>
      <c r="Z237" s="28"/>
      <c r="AA237" s="32"/>
      <c r="AB237" s="33"/>
      <c r="AC237" s="27"/>
      <c r="AD237" s="34"/>
      <c r="AE237" s="28">
        <v>10</v>
      </c>
      <c r="AF237" s="35">
        <v>640</v>
      </c>
      <c r="AG237" s="72"/>
      <c r="AH237" s="74" t="s">
        <v>34</v>
      </c>
      <c r="AI237" s="38"/>
      <c r="AJ237" s="39"/>
    </row>
    <row r="238" spans="1:411" ht="20.100000000000001" customHeight="1">
      <c r="B238" s="21">
        <v>237</v>
      </c>
      <c r="C238" s="41" t="s">
        <v>460</v>
      </c>
      <c r="D238" s="44" t="s">
        <v>459</v>
      </c>
      <c r="E238" s="23" t="s">
        <v>38</v>
      </c>
      <c r="F238" s="42">
        <v>407.47</v>
      </c>
      <c r="G238" s="48">
        <v>8.94</v>
      </c>
      <c r="H238" s="24">
        <v>40</v>
      </c>
      <c r="I238" s="24">
        <v>1</v>
      </c>
      <c r="J238" s="27">
        <v>357.59999999999997</v>
      </c>
      <c r="K238" s="28"/>
      <c r="L238" s="29"/>
      <c r="M238" s="31"/>
      <c r="N238" s="29"/>
      <c r="O238" s="29"/>
      <c r="P238" s="29"/>
      <c r="Q238" s="30"/>
      <c r="R238" s="31">
        <v>357.59999999999997</v>
      </c>
      <c r="S238" s="31"/>
      <c r="T238" s="31"/>
      <c r="U238" s="31">
        <v>8.94</v>
      </c>
      <c r="V238" s="29"/>
      <c r="W238" s="31"/>
      <c r="X238" s="29"/>
      <c r="Y238" s="31">
        <v>10</v>
      </c>
      <c r="Z238" s="28"/>
      <c r="AA238" s="32"/>
      <c r="AB238" s="29"/>
      <c r="AC238" s="32"/>
      <c r="AD238" s="28"/>
      <c r="AE238" s="28">
        <v>18.939999999999998</v>
      </c>
      <c r="AF238" s="35">
        <v>338.65999999999997</v>
      </c>
      <c r="AG238" s="72"/>
      <c r="AH238" s="74" t="s">
        <v>34</v>
      </c>
      <c r="AI238" s="38"/>
      <c r="AJ238" s="39"/>
    </row>
    <row r="239" spans="1:411" ht="20.100000000000001" customHeight="1">
      <c r="B239" s="21">
        <v>238</v>
      </c>
      <c r="C239" s="41" t="s">
        <v>462</v>
      </c>
      <c r="D239" s="44" t="s">
        <v>461</v>
      </c>
      <c r="E239" s="23" t="s">
        <v>46</v>
      </c>
      <c r="F239" s="42">
        <v>407.47</v>
      </c>
      <c r="G239" s="48">
        <v>9.75</v>
      </c>
      <c r="H239" s="24">
        <v>80</v>
      </c>
      <c r="I239" s="24">
        <v>0</v>
      </c>
      <c r="J239" s="27">
        <v>780</v>
      </c>
      <c r="K239" s="28"/>
      <c r="L239" s="29"/>
      <c r="M239" s="45"/>
      <c r="N239" s="29"/>
      <c r="O239" s="29"/>
      <c r="P239" s="29"/>
      <c r="Q239" s="30"/>
      <c r="R239" s="31">
        <v>780</v>
      </c>
      <c r="S239" s="31"/>
      <c r="T239" s="31"/>
      <c r="U239" s="31">
        <v>0</v>
      </c>
      <c r="V239" s="29"/>
      <c r="W239" s="31"/>
      <c r="X239" s="29"/>
      <c r="Y239" s="31">
        <v>10</v>
      </c>
      <c r="Z239" s="28"/>
      <c r="AA239" s="32"/>
      <c r="AB239" s="29"/>
      <c r="AC239" s="32"/>
      <c r="AD239" s="28"/>
      <c r="AE239" s="28">
        <v>10</v>
      </c>
      <c r="AF239" s="35">
        <v>770</v>
      </c>
      <c r="AG239" s="72"/>
      <c r="AH239" s="74" t="s">
        <v>34</v>
      </c>
      <c r="AI239" s="84"/>
      <c r="AJ239" s="39"/>
    </row>
    <row r="240" spans="1:411" ht="20.100000000000001" customHeight="1">
      <c r="B240" s="21">
        <v>239</v>
      </c>
      <c r="C240" s="41" t="s">
        <v>463</v>
      </c>
      <c r="D240" s="20">
        <v>908211444</v>
      </c>
      <c r="E240" s="23" t="s">
        <v>58</v>
      </c>
      <c r="F240" s="42">
        <v>1300.8</v>
      </c>
      <c r="G240" s="48">
        <v>8.1300000000000008</v>
      </c>
      <c r="H240" s="24">
        <v>80</v>
      </c>
      <c r="I240" s="24">
        <v>0</v>
      </c>
      <c r="J240" s="27">
        <v>650.40000000000009</v>
      </c>
      <c r="K240" s="28"/>
      <c r="L240" s="29"/>
      <c r="M240" s="29"/>
      <c r="N240" s="29"/>
      <c r="O240" s="29"/>
      <c r="P240" s="29"/>
      <c r="Q240" s="30"/>
      <c r="R240" s="31">
        <v>650.40000000000009</v>
      </c>
      <c r="S240" s="31"/>
      <c r="T240" s="31"/>
      <c r="U240" s="31">
        <v>0</v>
      </c>
      <c r="V240" s="29"/>
      <c r="W240" s="31"/>
      <c r="X240" s="29"/>
      <c r="Y240" s="29"/>
      <c r="Z240" s="32"/>
      <c r="AA240" s="32"/>
      <c r="AB240" s="29"/>
      <c r="AC240" s="49">
        <v>72.56</v>
      </c>
      <c r="AD240" s="28"/>
      <c r="AE240" s="28">
        <v>72.56</v>
      </c>
      <c r="AF240" s="35">
        <v>577.84000000000015</v>
      </c>
      <c r="AG240" s="72"/>
      <c r="AH240" s="74" t="s">
        <v>34</v>
      </c>
      <c r="AI240" s="38"/>
      <c r="AJ240" s="39"/>
    </row>
    <row r="241" spans="1:411" ht="20.100000000000001" customHeight="1">
      <c r="B241" s="21">
        <v>240</v>
      </c>
      <c r="C241" s="41" t="s">
        <v>465</v>
      </c>
      <c r="D241" s="44" t="s">
        <v>464</v>
      </c>
      <c r="E241" s="23" t="s">
        <v>49</v>
      </c>
      <c r="F241" s="42">
        <v>407.47</v>
      </c>
      <c r="G241" s="48">
        <v>14.63</v>
      </c>
      <c r="H241" s="24">
        <v>32</v>
      </c>
      <c r="I241" s="24">
        <v>0</v>
      </c>
      <c r="J241" s="27">
        <v>468.16</v>
      </c>
      <c r="K241" s="28"/>
      <c r="L241" s="29"/>
      <c r="M241" s="29"/>
      <c r="N241" s="29"/>
      <c r="O241" s="29"/>
      <c r="P241" s="29"/>
      <c r="Q241" s="30"/>
      <c r="R241" s="31">
        <v>468.16</v>
      </c>
      <c r="S241" s="31"/>
      <c r="T241" s="31"/>
      <c r="U241" s="31">
        <v>0</v>
      </c>
      <c r="V241" s="29"/>
      <c r="W241" s="31"/>
      <c r="X241" s="29"/>
      <c r="Y241" s="31">
        <v>10</v>
      </c>
      <c r="Z241" s="28"/>
      <c r="AA241" s="32"/>
      <c r="AB241" s="29"/>
      <c r="AC241" s="32"/>
      <c r="AD241" s="28"/>
      <c r="AE241" s="28">
        <v>10</v>
      </c>
      <c r="AF241" s="35">
        <v>458.16</v>
      </c>
      <c r="AG241" s="72"/>
      <c r="AH241" s="74" t="s">
        <v>34</v>
      </c>
      <c r="AI241" s="38"/>
      <c r="AJ241" s="39"/>
    </row>
    <row r="242" spans="1:411" ht="20.100000000000001" customHeight="1">
      <c r="B242" s="21">
        <v>241</v>
      </c>
      <c r="C242" s="41" t="s">
        <v>467</v>
      </c>
      <c r="D242" s="44" t="s">
        <v>466</v>
      </c>
      <c r="E242" s="23" t="s">
        <v>88</v>
      </c>
      <c r="F242" s="42">
        <v>407.47</v>
      </c>
      <c r="G242" s="85">
        <v>14.63</v>
      </c>
      <c r="H242" s="24">
        <v>40</v>
      </c>
      <c r="I242" s="24">
        <v>0</v>
      </c>
      <c r="J242" s="27">
        <v>585.20000000000005</v>
      </c>
      <c r="K242" s="28"/>
      <c r="L242" s="29"/>
      <c r="M242" s="45"/>
      <c r="N242" s="29"/>
      <c r="O242" s="29"/>
      <c r="P242" s="29"/>
      <c r="Q242" s="30"/>
      <c r="R242" s="31">
        <v>585.20000000000005</v>
      </c>
      <c r="S242" s="31"/>
      <c r="T242" s="31"/>
      <c r="U242" s="31">
        <v>0</v>
      </c>
      <c r="V242" s="29"/>
      <c r="W242" s="31"/>
      <c r="X242" s="29"/>
      <c r="Y242" s="31">
        <v>10</v>
      </c>
      <c r="Z242" s="28"/>
      <c r="AA242" s="32"/>
      <c r="AB242" s="29"/>
      <c r="AC242" s="32"/>
      <c r="AD242" s="28"/>
      <c r="AE242" s="28">
        <v>10</v>
      </c>
      <c r="AF242" s="35">
        <v>575.20000000000005</v>
      </c>
      <c r="AG242" s="72"/>
      <c r="AH242" s="74" t="s">
        <v>34</v>
      </c>
      <c r="AI242" s="38"/>
      <c r="AJ242" s="39"/>
    </row>
    <row r="243" spans="1:411" ht="20.100000000000001" customHeight="1">
      <c r="B243" s="21">
        <v>242</v>
      </c>
      <c r="C243" s="46" t="s">
        <v>469</v>
      </c>
      <c r="D243" s="44" t="s">
        <v>468</v>
      </c>
      <c r="E243" s="23" t="s">
        <v>88</v>
      </c>
      <c r="F243" s="42">
        <v>407.47</v>
      </c>
      <c r="G243" s="48">
        <v>13</v>
      </c>
      <c r="H243" s="24">
        <v>40</v>
      </c>
      <c r="I243" s="24">
        <v>0</v>
      </c>
      <c r="J243" s="27">
        <v>520</v>
      </c>
      <c r="K243" s="28"/>
      <c r="L243" s="29"/>
      <c r="M243" s="45"/>
      <c r="N243" s="29"/>
      <c r="O243" s="29"/>
      <c r="P243" s="29"/>
      <c r="Q243" s="30"/>
      <c r="R243" s="31">
        <v>520</v>
      </c>
      <c r="S243" s="31"/>
      <c r="T243" s="31"/>
      <c r="U243" s="31">
        <v>0</v>
      </c>
      <c r="V243" s="29"/>
      <c r="W243" s="31"/>
      <c r="X243" s="29"/>
      <c r="Y243" s="31">
        <v>10</v>
      </c>
      <c r="Z243" s="28"/>
      <c r="AA243" s="32"/>
      <c r="AB243" s="29"/>
      <c r="AC243" s="32"/>
      <c r="AD243" s="28"/>
      <c r="AE243" s="28">
        <v>10</v>
      </c>
      <c r="AF243" s="35">
        <v>510</v>
      </c>
      <c r="AG243" s="72"/>
      <c r="AH243" s="74" t="s">
        <v>34</v>
      </c>
      <c r="AI243" s="38"/>
      <c r="AJ243" s="39"/>
    </row>
    <row r="244" spans="1:411" ht="20.100000000000001" customHeight="1">
      <c r="B244" s="21">
        <v>243</v>
      </c>
      <c r="C244" s="41" t="s">
        <v>471</v>
      </c>
      <c r="D244" s="44" t="s">
        <v>470</v>
      </c>
      <c r="E244" s="23" t="s">
        <v>91</v>
      </c>
      <c r="F244" s="42">
        <v>390.24</v>
      </c>
      <c r="G244" s="48">
        <v>8.1300000000000008</v>
      </c>
      <c r="H244" s="24">
        <v>26</v>
      </c>
      <c r="I244" s="24">
        <v>0</v>
      </c>
      <c r="J244" s="27">
        <v>211.38000000000002</v>
      </c>
      <c r="K244" s="28"/>
      <c r="L244" s="29"/>
      <c r="M244" s="29"/>
      <c r="N244" s="29"/>
      <c r="O244" s="29"/>
      <c r="P244" s="29"/>
      <c r="Q244" s="30"/>
      <c r="R244" s="31">
        <v>211.38000000000002</v>
      </c>
      <c r="S244" s="31"/>
      <c r="T244" s="31"/>
      <c r="U244" s="31">
        <v>0</v>
      </c>
      <c r="V244" s="29"/>
      <c r="W244" s="31"/>
      <c r="X244" s="29"/>
      <c r="Y244" s="29"/>
      <c r="Z244" s="32"/>
      <c r="AA244" s="32"/>
      <c r="AB244" s="29"/>
      <c r="AC244" s="32"/>
      <c r="AD244" s="28"/>
      <c r="AE244" s="28">
        <v>0</v>
      </c>
      <c r="AF244" s="35">
        <v>211.38000000000002</v>
      </c>
      <c r="AG244" s="72"/>
      <c r="AH244" s="74" t="s">
        <v>34</v>
      </c>
      <c r="AI244" s="38"/>
      <c r="AJ244" s="39"/>
    </row>
    <row r="245" spans="1:411" ht="20.100000000000001" customHeight="1">
      <c r="B245" s="21">
        <v>244</v>
      </c>
      <c r="C245" s="41" t="s">
        <v>473</v>
      </c>
      <c r="D245" s="44" t="s">
        <v>472</v>
      </c>
      <c r="E245" s="23" t="s">
        <v>33</v>
      </c>
      <c r="F245" s="42">
        <v>407.47</v>
      </c>
      <c r="G245" s="48">
        <v>10.56</v>
      </c>
      <c r="H245" s="24">
        <v>80</v>
      </c>
      <c r="I245" s="24">
        <v>0</v>
      </c>
      <c r="J245" s="27">
        <v>844.80000000000007</v>
      </c>
      <c r="K245" s="28"/>
      <c r="L245" s="29"/>
      <c r="M245" s="45"/>
      <c r="N245" s="29"/>
      <c r="O245" s="29"/>
      <c r="P245" s="29"/>
      <c r="Q245" s="30"/>
      <c r="R245" s="31">
        <v>844.80000000000007</v>
      </c>
      <c r="S245" s="31"/>
      <c r="T245" s="31"/>
      <c r="U245" s="31">
        <v>0</v>
      </c>
      <c r="V245" s="29"/>
      <c r="W245" s="31"/>
      <c r="X245" s="27"/>
      <c r="Y245" s="31">
        <v>10</v>
      </c>
      <c r="Z245" s="28">
        <v>53.33</v>
      </c>
      <c r="AA245" s="32"/>
      <c r="AB245" s="29"/>
      <c r="AC245" s="32"/>
      <c r="AD245" s="28"/>
      <c r="AE245" s="28">
        <v>63.33</v>
      </c>
      <c r="AF245" s="35">
        <v>781.47</v>
      </c>
      <c r="AG245" s="72"/>
      <c r="AH245" s="74" t="s">
        <v>34</v>
      </c>
      <c r="AI245" s="38"/>
      <c r="AJ245" s="39"/>
    </row>
    <row r="246" spans="1:411" ht="20.100000000000001" customHeight="1">
      <c r="B246" s="21">
        <v>245</v>
      </c>
      <c r="C246" s="41" t="s">
        <v>475</v>
      </c>
      <c r="D246" s="44" t="s">
        <v>474</v>
      </c>
      <c r="E246" s="23" t="s">
        <v>97</v>
      </c>
      <c r="F246" s="42">
        <v>407.47</v>
      </c>
      <c r="G246" s="48">
        <v>8.94</v>
      </c>
      <c r="H246" s="24">
        <v>36</v>
      </c>
      <c r="I246" s="24">
        <v>0</v>
      </c>
      <c r="J246" s="27">
        <v>321.83999999999997</v>
      </c>
      <c r="K246" s="28"/>
      <c r="L246" s="29"/>
      <c r="M246" s="29"/>
      <c r="N246" s="29"/>
      <c r="O246" s="29"/>
      <c r="P246" s="29"/>
      <c r="Q246" s="30"/>
      <c r="R246" s="31">
        <v>321.83999999999997</v>
      </c>
      <c r="S246" s="31"/>
      <c r="T246" s="31"/>
      <c r="U246" s="31">
        <v>0</v>
      </c>
      <c r="V246" s="29"/>
      <c r="W246" s="31"/>
      <c r="X246" s="29"/>
      <c r="Y246" s="31">
        <v>10</v>
      </c>
      <c r="Z246" s="28"/>
      <c r="AA246" s="32"/>
      <c r="AB246" s="29"/>
      <c r="AC246" s="32"/>
      <c r="AD246" s="28"/>
      <c r="AE246" s="28">
        <v>10</v>
      </c>
      <c r="AF246" s="35">
        <v>311.83999999999997</v>
      </c>
      <c r="AG246" s="72"/>
      <c r="AH246" s="74" t="s">
        <v>34</v>
      </c>
      <c r="AI246" s="38"/>
      <c r="AJ246" s="39"/>
    </row>
    <row r="247" spans="1:411" ht="20.100000000000001" customHeight="1">
      <c r="B247" s="21">
        <v>246</v>
      </c>
      <c r="C247" s="41" t="s">
        <v>476</v>
      </c>
      <c r="D247" s="20">
        <v>918581067</v>
      </c>
      <c r="E247" s="23" t="s">
        <v>38</v>
      </c>
      <c r="F247" s="42">
        <v>455.28</v>
      </c>
      <c r="G247" s="48">
        <v>8.1300000000000008</v>
      </c>
      <c r="H247" s="24">
        <v>29</v>
      </c>
      <c r="I247" s="24">
        <v>0</v>
      </c>
      <c r="J247" s="27">
        <v>235.77</v>
      </c>
      <c r="K247" s="28"/>
      <c r="L247" s="29"/>
      <c r="M247" s="29"/>
      <c r="N247" s="29"/>
      <c r="O247" s="29"/>
      <c r="P247" s="29"/>
      <c r="Q247" s="30"/>
      <c r="R247" s="31">
        <v>235.77</v>
      </c>
      <c r="S247" s="31"/>
      <c r="T247" s="31"/>
      <c r="U247" s="31">
        <v>0</v>
      </c>
      <c r="V247" s="29"/>
      <c r="W247" s="31"/>
      <c r="X247" s="29"/>
      <c r="Y247" s="29"/>
      <c r="Z247" s="32"/>
      <c r="AA247" s="32"/>
      <c r="AB247" s="29"/>
      <c r="AC247" s="32"/>
      <c r="AD247" s="28"/>
      <c r="AE247" s="28">
        <v>0</v>
      </c>
      <c r="AF247" s="35">
        <v>235.77</v>
      </c>
      <c r="AG247" s="72"/>
      <c r="AH247" s="74" t="s">
        <v>34</v>
      </c>
      <c r="AI247" s="38"/>
      <c r="AJ247" s="39"/>
    </row>
    <row r="248" spans="1:411" ht="20.100000000000001" customHeight="1">
      <c r="B248" s="21">
        <v>247</v>
      </c>
      <c r="C248" s="41" t="s">
        <v>478</v>
      </c>
      <c r="D248" s="44" t="s">
        <v>477</v>
      </c>
      <c r="E248" s="23" t="s">
        <v>56</v>
      </c>
      <c r="F248" s="42">
        <v>407.47</v>
      </c>
      <c r="G248" s="48">
        <v>11.38</v>
      </c>
      <c r="H248" s="24">
        <v>24</v>
      </c>
      <c r="I248" s="24">
        <v>0</v>
      </c>
      <c r="J248" s="27">
        <v>273.12</v>
      </c>
      <c r="K248" s="28"/>
      <c r="L248" s="29"/>
      <c r="M248" s="45"/>
      <c r="N248" s="29"/>
      <c r="O248" s="29"/>
      <c r="P248" s="29"/>
      <c r="Q248" s="30"/>
      <c r="R248" s="31">
        <v>273.12</v>
      </c>
      <c r="S248" s="31"/>
      <c r="T248" s="31"/>
      <c r="U248" s="31">
        <v>0</v>
      </c>
      <c r="V248" s="29"/>
      <c r="W248" s="31"/>
      <c r="X248" s="29"/>
      <c r="Y248" s="31">
        <v>10</v>
      </c>
      <c r="Z248" s="28"/>
      <c r="AA248" s="32"/>
      <c r="AB248" s="29"/>
      <c r="AC248" s="32"/>
      <c r="AD248" s="28"/>
      <c r="AE248" s="28">
        <v>10</v>
      </c>
      <c r="AF248" s="35">
        <v>263.12</v>
      </c>
      <c r="AG248" s="72"/>
      <c r="AH248" s="74" t="s">
        <v>34</v>
      </c>
      <c r="AI248" s="38"/>
      <c r="AJ248" s="39"/>
    </row>
    <row r="249" spans="1:411" ht="20.100000000000001" customHeight="1">
      <c r="B249" s="21">
        <v>248</v>
      </c>
      <c r="C249" s="41" t="s">
        <v>480</v>
      </c>
      <c r="D249" s="44" t="s">
        <v>479</v>
      </c>
      <c r="E249" s="23" t="s">
        <v>49</v>
      </c>
      <c r="F249" s="42">
        <v>407.47</v>
      </c>
      <c r="G249" s="48">
        <v>16.25</v>
      </c>
      <c r="H249" s="24">
        <v>80</v>
      </c>
      <c r="I249" s="24">
        <v>0</v>
      </c>
      <c r="J249" s="27">
        <v>1300</v>
      </c>
      <c r="K249" s="28"/>
      <c r="L249" s="29"/>
      <c r="M249" s="29"/>
      <c r="N249" s="75">
        <v>309.75</v>
      </c>
      <c r="O249" s="29"/>
      <c r="P249" s="29"/>
      <c r="Q249" s="30"/>
      <c r="R249" s="31">
        <v>1609.75</v>
      </c>
      <c r="S249" s="31"/>
      <c r="T249" s="31"/>
      <c r="U249" s="31">
        <v>0</v>
      </c>
      <c r="V249" s="29"/>
      <c r="W249" s="31"/>
      <c r="X249" s="29"/>
      <c r="Y249" s="31">
        <v>10</v>
      </c>
      <c r="Z249" s="28"/>
      <c r="AA249" s="32"/>
      <c r="AB249" s="29"/>
      <c r="AC249" s="32"/>
      <c r="AD249" s="28"/>
      <c r="AE249" s="28">
        <v>10</v>
      </c>
      <c r="AF249" s="35">
        <v>1599.75</v>
      </c>
      <c r="AG249" s="72"/>
      <c r="AH249" s="74" t="s">
        <v>34</v>
      </c>
      <c r="AI249" s="38"/>
      <c r="AJ249" s="39"/>
    </row>
    <row r="250" spans="1:411" ht="20.100000000000001" customHeight="1">
      <c r="B250" s="21">
        <v>249</v>
      </c>
      <c r="C250" s="41" t="s">
        <v>482</v>
      </c>
      <c r="D250" s="44" t="s">
        <v>481</v>
      </c>
      <c r="E250" s="23" t="s">
        <v>49</v>
      </c>
      <c r="F250" s="42">
        <v>1300.8</v>
      </c>
      <c r="G250" s="48">
        <v>8.1300000000000008</v>
      </c>
      <c r="H250" s="24">
        <v>80</v>
      </c>
      <c r="I250" s="24">
        <v>0</v>
      </c>
      <c r="J250" s="27">
        <v>650.40000000000009</v>
      </c>
      <c r="K250" s="28"/>
      <c r="L250" s="29"/>
      <c r="M250" s="29"/>
      <c r="N250" s="73"/>
      <c r="O250" s="29"/>
      <c r="P250" s="29"/>
      <c r="Q250" s="30"/>
      <c r="R250" s="31">
        <v>650.40000000000009</v>
      </c>
      <c r="S250" s="31"/>
      <c r="T250" s="31"/>
      <c r="U250" s="31">
        <v>0</v>
      </c>
      <c r="V250" s="29"/>
      <c r="W250" s="31"/>
      <c r="X250" s="29"/>
      <c r="Y250" s="29"/>
      <c r="Z250" s="32"/>
      <c r="AA250" s="32"/>
      <c r="AB250" s="29"/>
      <c r="AC250" s="32"/>
      <c r="AD250" s="28"/>
      <c r="AE250" s="28">
        <v>0</v>
      </c>
      <c r="AF250" s="35">
        <v>650.40000000000009</v>
      </c>
      <c r="AG250" s="72"/>
      <c r="AH250" s="74" t="s">
        <v>34</v>
      </c>
      <c r="AI250" s="38"/>
      <c r="AJ250" s="39"/>
    </row>
    <row r="251" spans="1:411" ht="20.100000000000001" customHeight="1">
      <c r="A251" s="79"/>
      <c r="B251" s="21">
        <v>250</v>
      </c>
      <c r="C251" s="41" t="s">
        <v>483</v>
      </c>
      <c r="D251" s="20">
        <v>917298283</v>
      </c>
      <c r="E251" s="23" t="s">
        <v>56</v>
      </c>
      <c r="F251" s="42">
        <v>520.32000000000005</v>
      </c>
      <c r="G251" s="48">
        <v>8.1300000000000008</v>
      </c>
      <c r="H251" s="24">
        <v>32</v>
      </c>
      <c r="I251" s="24">
        <v>0</v>
      </c>
      <c r="J251" s="27">
        <v>260.16000000000003</v>
      </c>
      <c r="K251" s="28"/>
      <c r="L251" s="29"/>
      <c r="M251" s="29"/>
      <c r="N251" s="29"/>
      <c r="O251" s="29"/>
      <c r="P251" s="29"/>
      <c r="Q251" s="30"/>
      <c r="R251" s="31">
        <v>260.16000000000003</v>
      </c>
      <c r="S251" s="31"/>
      <c r="T251" s="31"/>
      <c r="U251" s="31">
        <v>0</v>
      </c>
      <c r="V251" s="29"/>
      <c r="W251" s="31"/>
      <c r="X251" s="29"/>
      <c r="Y251" s="29"/>
      <c r="Z251" s="32"/>
      <c r="AA251" s="32"/>
      <c r="AB251" s="29"/>
      <c r="AC251" s="32"/>
      <c r="AD251" s="28"/>
      <c r="AE251" s="28">
        <v>0</v>
      </c>
      <c r="AF251" s="35">
        <v>260.16000000000003</v>
      </c>
      <c r="AG251" s="72"/>
      <c r="AH251" s="74" t="s">
        <v>34</v>
      </c>
      <c r="AI251" s="38"/>
      <c r="AJ251" s="39"/>
      <c r="AK251" s="82"/>
      <c r="AL251" s="82"/>
      <c r="AM251" s="82"/>
      <c r="AN251" s="82"/>
      <c r="AO251" s="82"/>
      <c r="AP251" s="82"/>
      <c r="AQ251" s="82"/>
    </row>
    <row r="252" spans="1:411" s="83" customFormat="1" ht="20.100000000000001" customHeight="1">
      <c r="A252" s="2"/>
      <c r="B252" s="21">
        <v>251</v>
      </c>
      <c r="C252" s="41" t="s">
        <v>484</v>
      </c>
      <c r="D252" s="105">
        <v>1201185244</v>
      </c>
      <c r="E252" s="69" t="s">
        <v>54</v>
      </c>
      <c r="F252" s="42">
        <v>325.2</v>
      </c>
      <c r="G252" s="48">
        <v>8.1300000000000008</v>
      </c>
      <c r="H252" s="24">
        <v>20</v>
      </c>
      <c r="I252" s="24">
        <v>0</v>
      </c>
      <c r="J252" s="27">
        <v>162.60000000000002</v>
      </c>
      <c r="K252" s="28"/>
      <c r="L252" s="32"/>
      <c r="M252" s="32"/>
      <c r="N252" s="32"/>
      <c r="O252" s="32"/>
      <c r="P252" s="32"/>
      <c r="Q252" s="30"/>
      <c r="R252" s="31">
        <v>162.60000000000002</v>
      </c>
      <c r="S252" s="31"/>
      <c r="T252" s="31"/>
      <c r="U252" s="31">
        <v>0</v>
      </c>
      <c r="V252" s="32"/>
      <c r="W252" s="31"/>
      <c r="X252" s="32"/>
      <c r="Y252" s="32"/>
      <c r="Z252" s="32"/>
      <c r="AA252" s="32"/>
      <c r="AB252" s="32"/>
      <c r="AC252" s="32"/>
      <c r="AD252" s="28"/>
      <c r="AE252" s="28">
        <v>0</v>
      </c>
      <c r="AF252" s="35">
        <v>162.60000000000002</v>
      </c>
      <c r="AG252" s="80"/>
      <c r="AH252" s="81" t="s">
        <v>34</v>
      </c>
      <c r="AI252" s="38"/>
      <c r="AJ252" s="39"/>
      <c r="AK252" s="5"/>
      <c r="AL252" s="5"/>
      <c r="AM252" s="5"/>
      <c r="AN252" s="5"/>
      <c r="AO252" s="5"/>
      <c r="AP252" s="5"/>
      <c r="AQ252" s="5"/>
      <c r="AR252" s="82"/>
      <c r="AS252" s="82"/>
      <c r="AT252" s="82"/>
      <c r="AU252" s="82"/>
      <c r="AV252" s="82"/>
      <c r="AW252" s="82"/>
      <c r="AX252" s="82"/>
      <c r="AY252" s="82"/>
      <c r="AZ252" s="82"/>
      <c r="BA252" s="82"/>
      <c r="BB252" s="82"/>
      <c r="BC252" s="82"/>
      <c r="BD252" s="82"/>
      <c r="BE252" s="82"/>
      <c r="BF252" s="82"/>
      <c r="BG252" s="82"/>
      <c r="BH252" s="82"/>
      <c r="BI252" s="82"/>
      <c r="BJ252" s="82"/>
      <c r="BK252" s="82"/>
      <c r="BL252" s="82"/>
      <c r="BM252" s="82"/>
      <c r="BN252" s="82"/>
      <c r="BO252" s="82"/>
      <c r="BP252" s="82"/>
      <c r="BQ252" s="82"/>
      <c r="BR252" s="82"/>
      <c r="BS252" s="82"/>
      <c r="BT252" s="82"/>
      <c r="BU252" s="82"/>
      <c r="BV252" s="82"/>
      <c r="BW252" s="82"/>
      <c r="BX252" s="82"/>
      <c r="BY252" s="82"/>
      <c r="BZ252" s="82"/>
      <c r="CA252" s="82"/>
      <c r="CB252" s="82"/>
      <c r="CC252" s="82"/>
      <c r="CD252" s="82"/>
      <c r="CE252" s="82"/>
      <c r="CF252" s="82"/>
      <c r="CG252" s="82"/>
      <c r="CH252" s="82"/>
      <c r="CI252" s="82"/>
      <c r="CJ252" s="82"/>
      <c r="CK252" s="82"/>
      <c r="CL252" s="82"/>
      <c r="CM252" s="82"/>
      <c r="CN252" s="82"/>
      <c r="CO252" s="82"/>
      <c r="CP252" s="82"/>
      <c r="CQ252" s="82"/>
      <c r="CR252" s="82"/>
      <c r="CS252" s="82"/>
      <c r="CT252" s="82"/>
      <c r="CU252" s="82"/>
      <c r="CV252" s="82"/>
      <c r="CW252" s="82"/>
      <c r="CX252" s="82"/>
      <c r="CY252" s="82"/>
      <c r="CZ252" s="82"/>
      <c r="DA252" s="82"/>
      <c r="DB252" s="82"/>
      <c r="DC252" s="82"/>
      <c r="DD252" s="82"/>
      <c r="DE252" s="82"/>
      <c r="DF252" s="82"/>
      <c r="DG252" s="82"/>
      <c r="DH252" s="82"/>
      <c r="DI252" s="82"/>
      <c r="DJ252" s="82"/>
      <c r="DK252" s="82"/>
      <c r="DL252" s="82"/>
      <c r="DM252" s="82"/>
      <c r="DN252" s="82"/>
      <c r="DO252" s="82"/>
      <c r="DP252" s="82"/>
      <c r="DQ252" s="82"/>
      <c r="DR252" s="82"/>
      <c r="DS252" s="82"/>
      <c r="DT252" s="82"/>
      <c r="DU252" s="82"/>
      <c r="DV252" s="82"/>
      <c r="DW252" s="82"/>
      <c r="DX252" s="82"/>
      <c r="DY252" s="82"/>
      <c r="DZ252" s="82"/>
      <c r="EA252" s="82"/>
      <c r="EB252" s="82"/>
      <c r="EC252" s="82"/>
      <c r="ED252" s="82"/>
      <c r="EE252" s="82"/>
      <c r="EF252" s="82"/>
      <c r="EG252" s="82"/>
      <c r="EH252" s="82"/>
      <c r="EI252" s="82"/>
      <c r="EJ252" s="82"/>
      <c r="EK252" s="82"/>
      <c r="EL252" s="82"/>
      <c r="EM252" s="82"/>
      <c r="EN252" s="82"/>
      <c r="EO252" s="82"/>
      <c r="EP252" s="82"/>
      <c r="EQ252" s="82"/>
      <c r="ER252" s="82"/>
      <c r="ES252" s="82"/>
      <c r="ET252" s="82"/>
      <c r="EU252" s="82"/>
      <c r="EV252" s="82"/>
      <c r="EW252" s="82"/>
      <c r="EX252" s="82"/>
      <c r="EY252" s="82"/>
      <c r="EZ252" s="82"/>
      <c r="FA252" s="82"/>
      <c r="FB252" s="82"/>
      <c r="FC252" s="82"/>
      <c r="FD252" s="82"/>
      <c r="FE252" s="82"/>
      <c r="FF252" s="82"/>
      <c r="FG252" s="82"/>
      <c r="FH252" s="82"/>
    </row>
    <row r="253" spans="1:411" ht="20.100000000000001" customHeight="1">
      <c r="B253" s="21">
        <v>252</v>
      </c>
      <c r="C253" s="41" t="s">
        <v>486</v>
      </c>
      <c r="D253" s="44" t="s">
        <v>485</v>
      </c>
      <c r="E253" s="23" t="s">
        <v>73</v>
      </c>
      <c r="F253" s="42">
        <v>407.47</v>
      </c>
      <c r="G253" s="48">
        <v>11.38</v>
      </c>
      <c r="H253" s="24">
        <v>38</v>
      </c>
      <c r="I253" s="24">
        <v>0</v>
      </c>
      <c r="J253" s="27">
        <v>432.44000000000005</v>
      </c>
      <c r="K253" s="28"/>
      <c r="L253" s="29"/>
      <c r="M253" s="45"/>
      <c r="N253" s="29"/>
      <c r="O253" s="29"/>
      <c r="P253" s="29"/>
      <c r="Q253" s="30"/>
      <c r="R253" s="31">
        <v>432.44000000000005</v>
      </c>
      <c r="S253" s="31"/>
      <c r="T253" s="31"/>
      <c r="U253" s="31">
        <v>0</v>
      </c>
      <c r="V253" s="29"/>
      <c r="W253" s="31"/>
      <c r="X253" s="29"/>
      <c r="Y253" s="31">
        <v>10</v>
      </c>
      <c r="Z253" s="28"/>
      <c r="AA253" s="32"/>
      <c r="AB253" s="29"/>
      <c r="AC253" s="32"/>
      <c r="AD253" s="28"/>
      <c r="AE253" s="28">
        <v>10</v>
      </c>
      <c r="AF253" s="35">
        <v>422.44000000000005</v>
      </c>
      <c r="AG253" s="72"/>
      <c r="AH253" s="74" t="s">
        <v>34</v>
      </c>
      <c r="AI253" s="38"/>
      <c r="AJ253" s="39"/>
      <c r="AK253" s="91"/>
      <c r="AL253" s="91"/>
      <c r="AM253" s="91"/>
      <c r="AN253" s="91"/>
      <c r="AO253" s="91"/>
      <c r="AP253" s="91"/>
      <c r="AQ253" s="91"/>
    </row>
    <row r="254" spans="1:411" s="92" customFormat="1" ht="20.100000000000001" customHeight="1">
      <c r="A254" s="2"/>
      <c r="B254" s="21">
        <v>253</v>
      </c>
      <c r="C254" s="41" t="s">
        <v>487</v>
      </c>
      <c r="D254" s="106">
        <v>906420559</v>
      </c>
      <c r="E254" s="23" t="s">
        <v>56</v>
      </c>
      <c r="F254" s="107">
        <v>422.76</v>
      </c>
      <c r="G254" s="108">
        <v>8.1300000000000008</v>
      </c>
      <c r="H254" s="24">
        <v>26</v>
      </c>
      <c r="I254" s="24">
        <v>0</v>
      </c>
      <c r="J254" s="27">
        <v>211.38000000000002</v>
      </c>
      <c r="K254" s="28"/>
      <c r="L254" s="109"/>
      <c r="M254" s="31"/>
      <c r="N254" s="109"/>
      <c r="O254" s="109"/>
      <c r="P254" s="109"/>
      <c r="Q254" s="30"/>
      <c r="R254" s="31">
        <v>211.38000000000002</v>
      </c>
      <c r="S254" s="31"/>
      <c r="T254" s="31"/>
      <c r="U254" s="31">
        <v>0</v>
      </c>
      <c r="V254" s="109"/>
      <c r="W254" s="110"/>
      <c r="X254" s="109"/>
      <c r="Y254" s="109"/>
      <c r="Z254" s="110"/>
      <c r="AA254" s="110"/>
      <c r="AB254" s="109"/>
      <c r="AC254" s="110"/>
      <c r="AD254" s="28"/>
      <c r="AE254" s="28">
        <v>0</v>
      </c>
      <c r="AF254" s="35">
        <v>211.38000000000002</v>
      </c>
      <c r="AG254" s="72"/>
      <c r="AH254" s="74" t="s">
        <v>34</v>
      </c>
      <c r="AI254" s="38"/>
      <c r="AJ254" s="39"/>
      <c r="AK254" s="5"/>
      <c r="AL254" s="5"/>
      <c r="AM254" s="5"/>
      <c r="AN254" s="5"/>
      <c r="AO254" s="5"/>
      <c r="AP254" s="5"/>
      <c r="AQ254" s="5"/>
      <c r="AR254" s="91"/>
      <c r="AS254" s="91"/>
      <c r="AT254" s="91"/>
      <c r="AU254" s="91"/>
      <c r="AV254" s="91"/>
      <c r="AW254" s="91"/>
      <c r="AX254" s="91"/>
      <c r="AY254" s="91"/>
      <c r="AZ254" s="91"/>
      <c r="BA254" s="91"/>
      <c r="BB254" s="91"/>
      <c r="BC254" s="91"/>
      <c r="BD254" s="91"/>
      <c r="BE254" s="91"/>
      <c r="BF254" s="91"/>
      <c r="BG254" s="91"/>
      <c r="BH254" s="91"/>
      <c r="BI254" s="91"/>
      <c r="BJ254" s="91"/>
      <c r="BK254" s="91"/>
      <c r="BL254" s="91"/>
      <c r="BM254" s="91"/>
      <c r="BN254" s="91"/>
      <c r="BO254" s="91"/>
      <c r="BP254" s="91"/>
      <c r="BQ254" s="91"/>
      <c r="BR254" s="91"/>
      <c r="BS254" s="91"/>
      <c r="BT254" s="91"/>
      <c r="BU254" s="91"/>
      <c r="BV254" s="91"/>
      <c r="BW254" s="91"/>
      <c r="BX254" s="91"/>
      <c r="BY254" s="91"/>
      <c r="BZ254" s="91"/>
      <c r="CA254" s="91"/>
      <c r="CB254" s="91"/>
      <c r="CC254" s="91"/>
      <c r="CD254" s="91"/>
      <c r="CE254" s="91"/>
      <c r="CF254" s="91"/>
      <c r="CG254" s="91"/>
      <c r="CH254" s="91"/>
      <c r="CI254" s="91"/>
      <c r="CJ254" s="91"/>
      <c r="CK254" s="91"/>
      <c r="CL254" s="91"/>
      <c r="CM254" s="91"/>
      <c r="CN254" s="91"/>
      <c r="CO254" s="91"/>
      <c r="CP254" s="91"/>
      <c r="CQ254" s="91"/>
      <c r="CR254" s="91"/>
      <c r="CS254" s="91"/>
      <c r="CT254" s="91"/>
      <c r="CU254" s="91"/>
      <c r="CV254" s="91"/>
      <c r="CW254" s="91"/>
      <c r="CX254" s="91"/>
      <c r="CY254" s="91"/>
      <c r="CZ254" s="91"/>
      <c r="DA254" s="91"/>
      <c r="DB254" s="91"/>
      <c r="DC254" s="91"/>
      <c r="DD254" s="91"/>
      <c r="DE254" s="91"/>
      <c r="DF254" s="91"/>
      <c r="DG254" s="91"/>
      <c r="DH254" s="91"/>
      <c r="DI254" s="91"/>
      <c r="DJ254" s="91"/>
      <c r="DK254" s="91"/>
      <c r="DL254" s="91"/>
      <c r="DM254" s="91"/>
      <c r="DN254" s="91"/>
      <c r="DO254" s="91"/>
      <c r="DP254" s="91"/>
      <c r="DQ254" s="91"/>
      <c r="DR254" s="91"/>
      <c r="DS254" s="91"/>
      <c r="DT254" s="91"/>
      <c r="DU254" s="91"/>
      <c r="DV254" s="91"/>
      <c r="DW254" s="91"/>
      <c r="DX254" s="91"/>
      <c r="DY254" s="91"/>
      <c r="DZ254" s="91"/>
      <c r="EA254" s="91"/>
      <c r="EB254" s="91"/>
      <c r="EC254" s="91"/>
      <c r="ED254" s="91"/>
      <c r="EE254" s="91"/>
      <c r="EF254" s="91"/>
      <c r="EG254" s="91"/>
      <c r="EH254" s="91"/>
      <c r="EI254" s="91"/>
      <c r="EJ254" s="91"/>
      <c r="EK254" s="91"/>
      <c r="EL254" s="91"/>
      <c r="EM254" s="91"/>
      <c r="EN254" s="91"/>
      <c r="EO254" s="91"/>
      <c r="EP254" s="91"/>
      <c r="EQ254" s="91"/>
      <c r="ER254" s="91"/>
      <c r="ES254" s="91"/>
      <c r="ET254" s="91"/>
      <c r="EU254" s="91"/>
      <c r="EV254" s="91"/>
      <c r="EW254" s="91"/>
      <c r="EX254" s="91"/>
      <c r="EY254" s="91"/>
      <c r="EZ254" s="91"/>
      <c r="FA254" s="91"/>
      <c r="FB254" s="91"/>
      <c r="FC254" s="91"/>
      <c r="FD254" s="91"/>
      <c r="FE254" s="91"/>
      <c r="FF254" s="91"/>
      <c r="FG254" s="91"/>
      <c r="FH254" s="91"/>
    </row>
    <row r="255" spans="1:411" s="83" customFormat="1" ht="20.100000000000001" customHeight="1" thickBot="1">
      <c r="A255" s="2"/>
      <c r="B255" s="21">
        <v>254</v>
      </c>
      <c r="C255" s="41" t="s">
        <v>489</v>
      </c>
      <c r="D255" s="111" t="s">
        <v>488</v>
      </c>
      <c r="E255" s="112" t="s">
        <v>56</v>
      </c>
      <c r="F255" s="107">
        <v>422.76</v>
      </c>
      <c r="G255" s="108">
        <v>8.1300000000000008</v>
      </c>
      <c r="H255" s="24">
        <v>30</v>
      </c>
      <c r="I255" s="24">
        <v>0</v>
      </c>
      <c r="J255" s="27">
        <v>243.90000000000003</v>
      </c>
      <c r="K255" s="28"/>
      <c r="L255" s="109"/>
      <c r="M255" s="113"/>
      <c r="N255" s="109"/>
      <c r="O255" s="109"/>
      <c r="P255" s="109"/>
      <c r="Q255" s="30"/>
      <c r="R255" s="31">
        <v>243.90000000000003</v>
      </c>
      <c r="S255" s="31"/>
      <c r="T255" s="31"/>
      <c r="U255" s="31">
        <v>0</v>
      </c>
      <c r="V255" s="109"/>
      <c r="W255" s="110"/>
      <c r="X255" s="109"/>
      <c r="Y255" s="109"/>
      <c r="Z255" s="110"/>
      <c r="AA255" s="110"/>
      <c r="AB255" s="109"/>
      <c r="AC255" s="110"/>
      <c r="AD255" s="114"/>
      <c r="AE255" s="28">
        <v>0</v>
      </c>
      <c r="AF255" s="35">
        <v>243.90000000000003</v>
      </c>
      <c r="AG255" s="115"/>
      <c r="AH255" s="116" t="s">
        <v>34</v>
      </c>
      <c r="AI255" s="84"/>
      <c r="AJ255" s="39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  <c r="JK255" s="1"/>
      <c r="JL255" s="1"/>
      <c r="JM255" s="1"/>
      <c r="JN255" s="1"/>
      <c r="JO255" s="1"/>
      <c r="JP255" s="1"/>
      <c r="JQ255" s="1"/>
      <c r="JR255" s="1"/>
      <c r="JS255" s="1"/>
      <c r="JT255" s="1"/>
      <c r="JU255" s="1"/>
      <c r="JV255" s="1"/>
      <c r="JW255" s="1"/>
      <c r="JX255" s="1"/>
      <c r="JY255" s="1"/>
      <c r="JZ255" s="1"/>
      <c r="KA255" s="1"/>
      <c r="KB255" s="1"/>
      <c r="KC255" s="1"/>
      <c r="KD255" s="1"/>
      <c r="KE255" s="1"/>
      <c r="KF255" s="1"/>
      <c r="KG255" s="1"/>
      <c r="KH255" s="1"/>
      <c r="KI255" s="1"/>
      <c r="KJ255" s="1"/>
      <c r="KK255" s="1"/>
      <c r="KL255" s="1"/>
      <c r="KM255" s="1"/>
      <c r="KN255" s="1"/>
      <c r="KO255" s="1"/>
      <c r="KP255" s="1"/>
      <c r="KQ255" s="1"/>
      <c r="KR255" s="1"/>
      <c r="KS255" s="1"/>
      <c r="KT255" s="1"/>
      <c r="KU255" s="1"/>
      <c r="KV255" s="1"/>
      <c r="KW255" s="1"/>
      <c r="KX255" s="1"/>
      <c r="KY255" s="1"/>
      <c r="KZ255" s="1"/>
      <c r="LA255" s="1"/>
      <c r="LB255" s="1"/>
      <c r="LC255" s="1"/>
      <c r="LD255" s="1"/>
      <c r="LE255" s="1"/>
      <c r="LF255" s="1"/>
      <c r="LG255" s="1"/>
      <c r="LH255" s="1"/>
      <c r="LI255" s="1"/>
      <c r="LJ255" s="1"/>
      <c r="LK255" s="1"/>
      <c r="LL255" s="1"/>
      <c r="LM255" s="1"/>
      <c r="LN255" s="1"/>
      <c r="LO255" s="1"/>
      <c r="LP255" s="1"/>
      <c r="LQ255" s="1"/>
      <c r="LR255" s="1"/>
      <c r="LS255" s="1"/>
      <c r="LT255" s="1"/>
      <c r="LU255" s="1"/>
      <c r="LV255" s="1"/>
      <c r="LW255" s="1"/>
      <c r="LX255" s="1"/>
      <c r="LY255" s="1"/>
      <c r="LZ255" s="1"/>
      <c r="MA255" s="1"/>
      <c r="MB255" s="1"/>
      <c r="MC255" s="1"/>
      <c r="MD255" s="1"/>
      <c r="ME255" s="1"/>
      <c r="MF255" s="1"/>
      <c r="MG255" s="1"/>
      <c r="MH255" s="1"/>
      <c r="MI255" s="1"/>
      <c r="MJ255" s="1"/>
      <c r="MK255" s="1"/>
      <c r="ML255" s="1"/>
      <c r="MM255" s="1"/>
      <c r="MN255" s="1"/>
      <c r="MO255" s="1"/>
      <c r="MP255" s="1"/>
      <c r="MQ255" s="1"/>
      <c r="MR255" s="1"/>
      <c r="MS255" s="1"/>
      <c r="MT255" s="1"/>
      <c r="MU255" s="1"/>
      <c r="MV255" s="1"/>
      <c r="MW255" s="1"/>
      <c r="MX255" s="1"/>
      <c r="MY255" s="1"/>
      <c r="MZ255" s="1"/>
      <c r="NA255" s="1"/>
      <c r="NB255" s="1"/>
      <c r="NC255" s="1"/>
      <c r="ND255" s="1"/>
      <c r="NE255" s="1"/>
      <c r="NF255" s="1"/>
      <c r="NG255" s="1"/>
      <c r="NH255" s="1"/>
      <c r="NI255" s="1"/>
      <c r="NJ255" s="1"/>
      <c r="NK255" s="1"/>
      <c r="NL255" s="1"/>
      <c r="NM255" s="1"/>
      <c r="NN255" s="1"/>
      <c r="NO255" s="1"/>
      <c r="NP255" s="1"/>
      <c r="NQ255" s="1"/>
      <c r="NR255" s="1"/>
      <c r="NS255" s="1"/>
      <c r="NT255" s="1"/>
      <c r="NU255" s="1"/>
      <c r="NV255" s="1"/>
      <c r="NW255" s="1"/>
      <c r="NX255" s="1"/>
      <c r="NY255" s="1"/>
      <c r="NZ255" s="1"/>
      <c r="OA255" s="1"/>
      <c r="OB255" s="1"/>
      <c r="OC255" s="1"/>
      <c r="OD255" s="1"/>
      <c r="OE255" s="1"/>
      <c r="OF255" s="1"/>
      <c r="OG255" s="1"/>
      <c r="OH255" s="1"/>
      <c r="OI255" s="1"/>
      <c r="OJ255" s="1"/>
      <c r="OK255" s="1"/>
      <c r="OL255" s="1"/>
      <c r="OM255" s="1"/>
      <c r="ON255" s="1"/>
      <c r="OO255" s="1"/>
      <c r="OP255" s="1"/>
      <c r="OQ255" s="1"/>
      <c r="OR255" s="1"/>
      <c r="OS255" s="1"/>
      <c r="OT255" s="1"/>
      <c r="OU255" s="1"/>
    </row>
    <row r="256" spans="1:411" s="83" customFormat="1" ht="20.100000000000001" customHeight="1" thickBot="1">
      <c r="A256" s="2"/>
      <c r="B256" s="117"/>
      <c r="C256" s="118" t="s">
        <v>490</v>
      </c>
      <c r="D256" s="119"/>
      <c r="E256" s="119"/>
      <c r="F256" s="120">
        <v>149655.23000000027</v>
      </c>
      <c r="G256" s="120">
        <v>2714.3600000000092</v>
      </c>
      <c r="H256" s="120">
        <v>13381</v>
      </c>
      <c r="I256" s="120">
        <v>242</v>
      </c>
      <c r="J256" s="120">
        <v>147320.42999999996</v>
      </c>
      <c r="K256" s="120">
        <v>0</v>
      </c>
      <c r="L256" s="120">
        <v>9099.77</v>
      </c>
      <c r="M256" s="120">
        <v>0</v>
      </c>
      <c r="N256" s="120">
        <v>7885.25</v>
      </c>
      <c r="O256" s="120">
        <v>0</v>
      </c>
      <c r="P256" s="120">
        <v>268.29000000000002</v>
      </c>
      <c r="Q256" s="120">
        <v>0</v>
      </c>
      <c r="R256" s="120">
        <v>164573.73999999987</v>
      </c>
      <c r="S256" s="120">
        <v>0</v>
      </c>
      <c r="T256" s="120">
        <v>0</v>
      </c>
      <c r="U256" s="120">
        <v>2421.0800000000004</v>
      </c>
      <c r="V256" s="120">
        <v>1199.2380000000001</v>
      </c>
      <c r="W256" s="121">
        <v>502.79999999999995</v>
      </c>
      <c r="X256" s="120">
        <v>418.94000000000005</v>
      </c>
      <c r="Y256" s="120">
        <v>1570</v>
      </c>
      <c r="Z256" s="120">
        <v>385.4799999999999</v>
      </c>
      <c r="AA256" s="120">
        <v>0</v>
      </c>
      <c r="AB256" s="120">
        <v>421.41500000000002</v>
      </c>
      <c r="AC256" s="120">
        <v>2051.8304999999996</v>
      </c>
      <c r="AD256" s="120">
        <v>13.89</v>
      </c>
      <c r="AE256" s="120">
        <v>8984.6735000000044</v>
      </c>
      <c r="AF256" s="120">
        <v>155589.06650000007</v>
      </c>
      <c r="AG256" s="120"/>
      <c r="AH256" s="122"/>
      <c r="AI256" s="38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  <c r="JW256" s="1"/>
      <c r="JX256" s="1"/>
      <c r="JY256" s="1"/>
      <c r="JZ256" s="1"/>
      <c r="KA256" s="1"/>
      <c r="KB256" s="1"/>
      <c r="KC256" s="1"/>
      <c r="KD256" s="1"/>
      <c r="KE256" s="1"/>
      <c r="KF256" s="1"/>
      <c r="KG256" s="1"/>
      <c r="KH256" s="1"/>
      <c r="KI256" s="1"/>
      <c r="KJ256" s="1"/>
      <c r="KK256" s="1"/>
      <c r="KL256" s="1"/>
      <c r="KM256" s="1"/>
      <c r="KN256" s="1"/>
      <c r="KO256" s="1"/>
      <c r="KP256" s="1"/>
      <c r="KQ256" s="1"/>
      <c r="KR256" s="1"/>
      <c r="KS256" s="1"/>
      <c r="KT256" s="1"/>
      <c r="KU256" s="1"/>
      <c r="KV256" s="1"/>
      <c r="KW256" s="1"/>
      <c r="KX256" s="1"/>
      <c r="KY256" s="1"/>
      <c r="KZ256" s="1"/>
      <c r="LA256" s="1"/>
      <c r="LB256" s="1"/>
      <c r="LC256" s="1"/>
      <c r="LD256" s="1"/>
      <c r="LE256" s="1"/>
      <c r="LF256" s="1"/>
      <c r="LG256" s="1"/>
      <c r="LH256" s="1"/>
      <c r="LI256" s="1"/>
      <c r="LJ256" s="1"/>
      <c r="LK256" s="1"/>
      <c r="LL256" s="1"/>
      <c r="LM256" s="1"/>
      <c r="LN256" s="1"/>
      <c r="LO256" s="1"/>
      <c r="LP256" s="1"/>
      <c r="LQ256" s="1"/>
      <c r="LR256" s="1"/>
      <c r="LS256" s="1"/>
      <c r="LT256" s="1"/>
      <c r="LU256" s="1"/>
      <c r="LV256" s="1"/>
      <c r="LW256" s="1"/>
      <c r="LX256" s="1"/>
      <c r="LY256" s="1"/>
      <c r="LZ256" s="1"/>
      <c r="MA256" s="1"/>
      <c r="MB256" s="1"/>
      <c r="MC256" s="1"/>
      <c r="MD256" s="1"/>
      <c r="ME256" s="1"/>
      <c r="MF256" s="1"/>
      <c r="MG256" s="1"/>
      <c r="MH256" s="1"/>
      <c r="MI256" s="1"/>
      <c r="MJ256" s="1"/>
      <c r="MK256" s="1"/>
      <c r="ML256" s="1"/>
      <c r="MM256" s="1"/>
      <c r="MN256" s="1"/>
      <c r="MO256" s="1"/>
      <c r="MP256" s="1"/>
      <c r="MQ256" s="1"/>
      <c r="MR256" s="1"/>
      <c r="MS256" s="1"/>
      <c r="MT256" s="1"/>
      <c r="MU256" s="1"/>
      <c r="MV256" s="1"/>
      <c r="MW256" s="1"/>
      <c r="MX256" s="1"/>
      <c r="MY256" s="1"/>
      <c r="MZ256" s="1"/>
      <c r="NA256" s="1"/>
      <c r="NB256" s="1"/>
      <c r="NC256" s="1"/>
      <c r="ND256" s="1"/>
      <c r="NE256" s="1"/>
      <c r="NF256" s="1"/>
      <c r="NG256" s="1"/>
      <c r="NH256" s="1"/>
      <c r="NI256" s="1"/>
      <c r="NJ256" s="1"/>
      <c r="NK256" s="1"/>
      <c r="NL256" s="1"/>
      <c r="NM256" s="1"/>
      <c r="NN256" s="1"/>
      <c r="NO256" s="1"/>
      <c r="NP256" s="1"/>
      <c r="NQ256" s="1"/>
      <c r="NR256" s="1"/>
      <c r="NS256" s="1"/>
      <c r="NT256" s="1"/>
      <c r="NU256" s="1"/>
      <c r="NV256" s="1"/>
      <c r="NW256" s="1"/>
      <c r="NX256" s="1"/>
      <c r="NY256" s="1"/>
      <c r="NZ256" s="1"/>
      <c r="OA256" s="1"/>
      <c r="OB256" s="1"/>
      <c r="OC256" s="1"/>
      <c r="OD256" s="1"/>
      <c r="OE256" s="1"/>
      <c r="OF256" s="1"/>
      <c r="OG256" s="1"/>
      <c r="OH256" s="1"/>
      <c r="OI256" s="1"/>
      <c r="OJ256" s="1"/>
      <c r="OK256" s="1"/>
      <c r="OL256" s="1"/>
      <c r="OM256" s="1"/>
      <c r="ON256" s="1"/>
      <c r="OO256" s="1"/>
      <c r="OP256" s="1"/>
      <c r="OQ256" s="1"/>
      <c r="OR256" s="1"/>
      <c r="OS256" s="1"/>
      <c r="OT256" s="1"/>
      <c r="OU256" s="1"/>
    </row>
    <row r="257" spans="1:411" s="83" customFormat="1" ht="17.25" customHeight="1">
      <c r="A257" s="2"/>
      <c r="B257" s="2"/>
      <c r="C257" s="2"/>
      <c r="D257" s="8"/>
      <c r="E257" s="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123"/>
      <c r="X257" s="2"/>
      <c r="Y257" s="2"/>
      <c r="Z257" s="124"/>
      <c r="AA257" s="2"/>
      <c r="AB257" s="2"/>
      <c r="AC257" s="2"/>
      <c r="AD257" s="2"/>
      <c r="AE257" s="2"/>
      <c r="AF257" s="2"/>
      <c r="AG257" s="3"/>
      <c r="AH257" s="4"/>
      <c r="AI257" s="4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  <c r="JW257" s="1"/>
      <c r="JX257" s="1"/>
      <c r="JY257" s="1"/>
      <c r="JZ257" s="1"/>
      <c r="KA257" s="1"/>
      <c r="KB257" s="1"/>
      <c r="KC257" s="1"/>
      <c r="KD257" s="1"/>
      <c r="KE257" s="1"/>
      <c r="KF257" s="1"/>
      <c r="KG257" s="1"/>
      <c r="KH257" s="1"/>
      <c r="KI257" s="1"/>
      <c r="KJ257" s="1"/>
      <c r="KK257" s="1"/>
      <c r="KL257" s="1"/>
      <c r="KM257" s="1"/>
      <c r="KN257" s="1"/>
      <c r="KO257" s="1"/>
      <c r="KP257" s="1"/>
      <c r="KQ257" s="1"/>
      <c r="KR257" s="1"/>
      <c r="KS257" s="1"/>
      <c r="KT257" s="1"/>
      <c r="KU257" s="1"/>
      <c r="KV257" s="1"/>
      <c r="KW257" s="1"/>
      <c r="KX257" s="1"/>
      <c r="KY257" s="1"/>
      <c r="KZ257" s="1"/>
      <c r="LA257" s="1"/>
      <c r="LB257" s="1"/>
      <c r="LC257" s="1"/>
      <c r="LD257" s="1"/>
      <c r="LE257" s="1"/>
      <c r="LF257" s="1"/>
      <c r="LG257" s="1"/>
      <c r="LH257" s="1"/>
      <c r="LI257" s="1"/>
      <c r="LJ257" s="1"/>
      <c r="LK257" s="1"/>
      <c r="LL257" s="1"/>
      <c r="LM257" s="1"/>
      <c r="LN257" s="1"/>
      <c r="LO257" s="1"/>
      <c r="LP257" s="1"/>
      <c r="LQ257" s="1"/>
      <c r="LR257" s="1"/>
      <c r="LS257" s="1"/>
      <c r="LT257" s="1"/>
      <c r="LU257" s="1"/>
      <c r="LV257" s="1"/>
      <c r="LW257" s="1"/>
      <c r="LX257" s="1"/>
      <c r="LY257" s="1"/>
      <c r="LZ257" s="1"/>
      <c r="MA257" s="1"/>
      <c r="MB257" s="1"/>
      <c r="MC257" s="1"/>
      <c r="MD257" s="1"/>
      <c r="ME257" s="1"/>
      <c r="MF257" s="1"/>
      <c r="MG257" s="1"/>
      <c r="MH257" s="1"/>
      <c r="MI257" s="1"/>
      <c r="MJ257" s="1"/>
      <c r="MK257" s="1"/>
      <c r="ML257" s="1"/>
      <c r="MM257" s="1"/>
      <c r="MN257" s="1"/>
      <c r="MO257" s="1"/>
      <c r="MP257" s="1"/>
      <c r="MQ257" s="1"/>
      <c r="MR257" s="1"/>
      <c r="MS257" s="1"/>
      <c r="MT257" s="1"/>
      <c r="MU257" s="1"/>
      <c r="MV257" s="1"/>
      <c r="MW257" s="1"/>
      <c r="MX257" s="1"/>
      <c r="MY257" s="1"/>
      <c r="MZ257" s="1"/>
      <c r="NA257" s="1"/>
      <c r="NB257" s="1"/>
      <c r="NC257" s="1"/>
      <c r="ND257" s="1"/>
      <c r="NE257" s="1"/>
      <c r="NF257" s="1"/>
      <c r="NG257" s="1"/>
      <c r="NH257" s="1"/>
      <c r="NI257" s="1"/>
      <c r="NJ257" s="1"/>
      <c r="NK257" s="1"/>
      <c r="NL257" s="1"/>
      <c r="NM257" s="1"/>
      <c r="NN257" s="1"/>
      <c r="NO257" s="1"/>
      <c r="NP257" s="1"/>
      <c r="NQ257" s="1"/>
      <c r="NR257" s="1"/>
      <c r="NS257" s="1"/>
      <c r="NT257" s="1"/>
      <c r="NU257" s="1"/>
      <c r="NV257" s="1"/>
      <c r="NW257" s="1"/>
      <c r="NX257" s="1"/>
      <c r="NY257" s="1"/>
      <c r="NZ257" s="1"/>
      <c r="OA257" s="1"/>
      <c r="OB257" s="1"/>
      <c r="OC257" s="1"/>
      <c r="OD257" s="1"/>
      <c r="OE257" s="1"/>
      <c r="OF257" s="1"/>
      <c r="OG257" s="1"/>
      <c r="OH257" s="1"/>
      <c r="OI257" s="1"/>
      <c r="OJ257" s="1"/>
      <c r="OK257" s="1"/>
      <c r="OL257" s="1"/>
      <c r="OM257" s="1"/>
      <c r="ON257" s="1"/>
      <c r="OO257" s="1"/>
      <c r="OP257" s="1"/>
      <c r="OQ257" s="1"/>
      <c r="OR257" s="1"/>
      <c r="OS257" s="1"/>
      <c r="OT257" s="1"/>
      <c r="OU257" s="1"/>
    </row>
    <row r="258" spans="1:411" s="2" customFormat="1">
      <c r="D258" s="8"/>
      <c r="E258" s="8"/>
      <c r="O258" s="125"/>
      <c r="W258" s="123"/>
      <c r="AG258" s="3"/>
      <c r="AH258" s="4"/>
      <c r="AI258" s="4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</row>
    <row r="259" spans="1:411" s="2" customFormat="1">
      <c r="D259" s="8"/>
      <c r="E259" s="8"/>
      <c r="W259" s="123"/>
      <c r="AG259" s="3"/>
      <c r="AH259" s="4"/>
      <c r="AI259" s="4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</row>
    <row r="260" spans="1:411" s="2" customFormat="1">
      <c r="D260" s="8"/>
      <c r="E260" s="8"/>
      <c r="W260" s="123"/>
      <c r="AG260" s="3"/>
      <c r="AH260" s="4"/>
      <c r="AI260" s="4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</row>
    <row r="261" spans="1:411" s="2" customFormat="1">
      <c r="D261" s="8"/>
      <c r="E261" s="8"/>
      <c r="W261" s="123"/>
      <c r="AG261" s="3"/>
      <c r="AH261" s="4"/>
      <c r="AI261" s="4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</row>
    <row r="262" spans="1:411" s="2" customFormat="1">
      <c r="D262" s="8"/>
      <c r="E262" s="8"/>
      <c r="W262" s="123"/>
      <c r="AG262" s="3"/>
      <c r="AH262" s="4"/>
      <c r="AI262" s="4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</row>
    <row r="263" spans="1:411" s="2" customFormat="1">
      <c r="D263" s="8"/>
      <c r="E263" s="8"/>
      <c r="W263" s="123"/>
      <c r="AG263" s="3"/>
      <c r="AH263" s="4"/>
      <c r="AI263" s="4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</row>
    <row r="264" spans="1:411" s="2" customFormat="1">
      <c r="D264" s="8"/>
      <c r="E264" s="8"/>
      <c r="W264" s="123"/>
      <c r="AG264" s="3"/>
      <c r="AH264" s="4"/>
      <c r="AI264" s="4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</row>
    <row r="265" spans="1:411" s="2" customFormat="1">
      <c r="D265" s="8"/>
      <c r="E265" s="8"/>
      <c r="W265" s="123"/>
      <c r="AG265" s="3"/>
      <c r="AH265" s="4"/>
      <c r="AI265" s="4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</row>
    <row r="266" spans="1:411" s="2" customFormat="1">
      <c r="D266" s="8"/>
      <c r="E266" s="8"/>
      <c r="W266" s="123"/>
      <c r="AG266" s="3"/>
      <c r="AH266" s="4"/>
      <c r="AI266" s="4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</row>
    <row r="267" spans="1:411" s="2" customFormat="1">
      <c r="D267" s="8"/>
      <c r="E267" s="8"/>
      <c r="W267" s="123"/>
      <c r="AG267" s="3"/>
      <c r="AH267" s="4"/>
      <c r="AI267" s="4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</row>
    <row r="268" spans="1:411" s="2" customFormat="1">
      <c r="D268" s="8"/>
      <c r="E268" s="8"/>
      <c r="W268" s="123"/>
      <c r="AG268" s="3"/>
      <c r="AH268" s="4"/>
      <c r="AI268" s="4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</row>
    <row r="269" spans="1:411" s="2" customFormat="1">
      <c r="B269" s="1"/>
      <c r="C269" s="1"/>
      <c r="D269" s="126"/>
      <c r="E269" s="126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27"/>
      <c r="X269" s="1"/>
      <c r="Y269" s="1"/>
      <c r="Z269" s="1"/>
      <c r="AA269" s="1"/>
      <c r="AB269" s="1"/>
      <c r="AC269" s="1"/>
      <c r="AD269" s="1"/>
      <c r="AE269" s="1"/>
      <c r="AF269" s="1"/>
      <c r="AG269" s="128"/>
      <c r="AH269" s="129"/>
      <c r="AI269" s="4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</row>
    <row r="270" spans="1:411" s="2" customFormat="1">
      <c r="B270" s="1"/>
      <c r="C270" s="1"/>
      <c r="D270" s="126"/>
      <c r="E270" s="126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27"/>
      <c r="X270" s="1"/>
      <c r="Y270" s="1"/>
      <c r="Z270" s="1"/>
      <c r="AA270" s="1"/>
      <c r="AB270" s="1"/>
      <c r="AC270" s="1"/>
      <c r="AD270" s="1"/>
      <c r="AE270" s="1"/>
      <c r="AF270" s="1"/>
      <c r="AG270" s="128"/>
      <c r="AH270" s="129"/>
      <c r="AI270" s="4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</row>
    <row r="271" spans="1:411" s="2" customFormat="1">
      <c r="B271" s="1"/>
      <c r="C271" s="1"/>
      <c r="D271" s="126"/>
      <c r="E271" s="126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27"/>
      <c r="X271" s="1"/>
      <c r="Y271" s="1"/>
      <c r="Z271" s="1"/>
      <c r="AA271" s="1"/>
      <c r="AB271" s="1"/>
      <c r="AC271" s="1"/>
      <c r="AD271" s="1"/>
      <c r="AE271" s="1"/>
      <c r="AF271" s="1"/>
      <c r="AG271" s="128"/>
      <c r="AH271" s="129"/>
      <c r="AI271" s="4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</row>
    <row r="272" spans="1:411" s="2" customFormat="1">
      <c r="B272" s="1"/>
      <c r="C272" s="1"/>
      <c r="D272" s="126"/>
      <c r="E272" s="126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27"/>
      <c r="X272" s="1"/>
      <c r="Y272" s="1"/>
      <c r="Z272" s="1"/>
      <c r="AA272" s="1"/>
      <c r="AB272" s="1"/>
      <c r="AC272" s="1"/>
      <c r="AD272" s="1"/>
      <c r="AE272" s="1"/>
      <c r="AF272" s="1"/>
      <c r="AG272" s="128"/>
      <c r="AH272" s="129"/>
      <c r="AI272" s="4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</row>
    <row r="273" spans="2:164" s="2" customFormat="1">
      <c r="B273" s="1"/>
      <c r="C273" s="1"/>
      <c r="D273" s="126"/>
      <c r="E273" s="126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27"/>
      <c r="X273" s="1"/>
      <c r="Y273" s="1"/>
      <c r="Z273" s="1"/>
      <c r="AA273" s="1"/>
      <c r="AB273" s="1"/>
      <c r="AC273" s="1"/>
      <c r="AD273" s="1"/>
      <c r="AE273" s="1"/>
      <c r="AF273" s="1"/>
      <c r="AG273" s="128"/>
      <c r="AH273" s="129"/>
      <c r="AI273" s="4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</row>
    <row r="274" spans="2:164" s="2" customFormat="1">
      <c r="B274" s="1"/>
      <c r="C274" s="1"/>
      <c r="D274" s="126"/>
      <c r="E274" s="126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27"/>
      <c r="X274" s="1"/>
      <c r="Y274" s="1"/>
      <c r="Z274" s="1"/>
      <c r="AA274" s="1"/>
      <c r="AB274" s="1"/>
      <c r="AC274" s="1"/>
      <c r="AD274" s="1"/>
      <c r="AE274" s="1"/>
      <c r="AF274" s="1"/>
      <c r="AG274" s="128"/>
      <c r="AH274" s="129"/>
      <c r="AI274" s="4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</row>
    <row r="275" spans="2:164" s="2" customFormat="1">
      <c r="B275" s="1"/>
      <c r="C275" s="1"/>
      <c r="D275" s="126"/>
      <c r="E275" s="126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27"/>
      <c r="X275" s="1"/>
      <c r="Y275" s="1"/>
      <c r="Z275" s="1"/>
      <c r="AA275" s="1"/>
      <c r="AB275" s="1"/>
      <c r="AC275" s="1"/>
      <c r="AD275" s="1"/>
      <c r="AE275" s="1"/>
      <c r="AF275" s="1"/>
      <c r="AG275" s="128"/>
      <c r="AH275" s="129"/>
      <c r="AI275" s="129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</row>
  </sheetData>
  <autoFilter ref="A5:OU258">
    <sortState ref="A6:RF265">
      <sortCondition ref="B5:B261"/>
    </sortState>
  </autoFilter>
  <mergeCells count="4">
    <mergeCell ref="C1:AF1"/>
    <mergeCell ref="C2:AF2"/>
    <mergeCell ref="J4:R4"/>
    <mergeCell ref="S4:AE4"/>
  </mergeCells>
  <conditionalFormatting sqref="AF6:AF255">
    <cfRule type="cellIs" dxfId="0" priority="1" operator="lessThan">
      <formula>0</formula>
    </cfRule>
  </conditionalFormatting>
  <printOptions horizontalCentered="1"/>
  <pageMargins left="0.11811023622047245" right="0.11811023622047245" top="0.15748031496062992" bottom="0" header="0" footer="0"/>
  <pageSetup paperSize="9" scale="38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sqref="A1:B57"/>
    </sheetView>
  </sheetViews>
  <sheetFormatPr baseColWidth="10" defaultRowHeight="15"/>
  <sheetData>
    <row r="1" spans="1:2">
      <c r="A1" t="s">
        <v>494</v>
      </c>
      <c r="B1">
        <v>1</v>
      </c>
    </row>
    <row r="2" spans="1:2">
      <c r="A2" t="s">
        <v>495</v>
      </c>
      <c r="B2">
        <v>2</v>
      </c>
    </row>
    <row r="3" spans="1:2">
      <c r="A3" t="s">
        <v>496</v>
      </c>
      <c r="B3">
        <v>3</v>
      </c>
    </row>
    <row r="4" spans="1:2">
      <c r="A4" t="s">
        <v>497</v>
      </c>
      <c r="B4">
        <v>4</v>
      </c>
    </row>
    <row r="5" spans="1:2">
      <c r="A5" t="s">
        <v>498</v>
      </c>
      <c r="B5">
        <v>5</v>
      </c>
    </row>
    <row r="6" spans="1:2">
      <c r="A6" t="s">
        <v>499</v>
      </c>
      <c r="B6">
        <v>6</v>
      </c>
    </row>
    <row r="7" spans="1:2">
      <c r="A7" t="s">
        <v>500</v>
      </c>
      <c r="B7">
        <v>7</v>
      </c>
    </row>
    <row r="8" spans="1:2">
      <c r="A8" t="s">
        <v>501</v>
      </c>
      <c r="B8">
        <v>8</v>
      </c>
    </row>
    <row r="9" spans="1:2">
      <c r="A9" t="s">
        <v>502</v>
      </c>
      <c r="B9">
        <v>9</v>
      </c>
    </row>
    <row r="10" spans="1:2">
      <c r="A10" t="s">
        <v>503</v>
      </c>
      <c r="B10">
        <v>10</v>
      </c>
    </row>
    <row r="11" spans="1:2">
      <c r="A11" t="s">
        <v>504</v>
      </c>
      <c r="B11">
        <v>11</v>
      </c>
    </row>
    <row r="12" spans="1:2">
      <c r="A12" t="s">
        <v>505</v>
      </c>
      <c r="B12">
        <v>12</v>
      </c>
    </row>
    <row r="13" spans="1:2">
      <c r="A13" t="s">
        <v>506</v>
      </c>
      <c r="B13">
        <v>13</v>
      </c>
    </row>
    <row r="14" spans="1:2">
      <c r="A14" t="s">
        <v>507</v>
      </c>
      <c r="B14">
        <v>14</v>
      </c>
    </row>
    <row r="15" spans="1:2">
      <c r="A15" t="s">
        <v>508</v>
      </c>
      <c r="B15">
        <v>15</v>
      </c>
    </row>
    <row r="16" spans="1:2">
      <c r="A16" t="s">
        <v>509</v>
      </c>
      <c r="B16">
        <v>16</v>
      </c>
    </row>
    <row r="17" spans="1:2">
      <c r="A17" t="s">
        <v>510</v>
      </c>
      <c r="B17">
        <v>17</v>
      </c>
    </row>
    <row r="18" spans="1:2">
      <c r="A18" t="s">
        <v>511</v>
      </c>
      <c r="B18">
        <v>18</v>
      </c>
    </row>
    <row r="19" spans="1:2">
      <c r="A19" t="s">
        <v>512</v>
      </c>
      <c r="B19">
        <v>19</v>
      </c>
    </row>
    <row r="20" spans="1:2">
      <c r="A20" t="s">
        <v>513</v>
      </c>
      <c r="B20">
        <v>20</v>
      </c>
    </row>
    <row r="21" spans="1:2">
      <c r="A21" t="s">
        <v>514</v>
      </c>
      <c r="B21">
        <v>21</v>
      </c>
    </row>
    <row r="22" spans="1:2">
      <c r="A22" t="s">
        <v>515</v>
      </c>
      <c r="B22">
        <v>22</v>
      </c>
    </row>
    <row r="23" spans="1:2">
      <c r="A23" t="s">
        <v>516</v>
      </c>
      <c r="B23">
        <v>23</v>
      </c>
    </row>
    <row r="24" spans="1:2">
      <c r="A24" t="s">
        <v>517</v>
      </c>
      <c r="B24">
        <v>24</v>
      </c>
    </row>
    <row r="25" spans="1:2">
      <c r="A25" t="s">
        <v>518</v>
      </c>
      <c r="B25">
        <v>25</v>
      </c>
    </row>
    <row r="26" spans="1:2">
      <c r="A26" t="s">
        <v>519</v>
      </c>
      <c r="B26">
        <v>26</v>
      </c>
    </row>
    <row r="27" spans="1:2">
      <c r="A27" t="s">
        <v>520</v>
      </c>
      <c r="B27">
        <v>27</v>
      </c>
    </row>
    <row r="28" spans="1:2">
      <c r="A28" t="s">
        <v>521</v>
      </c>
      <c r="B28">
        <v>28</v>
      </c>
    </row>
    <row r="29" spans="1:2">
      <c r="A29" t="s">
        <v>522</v>
      </c>
      <c r="B29">
        <v>29</v>
      </c>
    </row>
    <row r="30" spans="1:2">
      <c r="A30" t="s">
        <v>523</v>
      </c>
      <c r="B30">
        <v>30</v>
      </c>
    </row>
    <row r="31" spans="1:2">
      <c r="A31" t="s">
        <v>524</v>
      </c>
      <c r="B31">
        <v>31</v>
      </c>
    </row>
    <row r="32" spans="1:2">
      <c r="A32" t="s">
        <v>525</v>
      </c>
      <c r="B32">
        <v>32</v>
      </c>
    </row>
    <row r="33" spans="1:2">
      <c r="A33" t="s">
        <v>526</v>
      </c>
      <c r="B33">
        <v>33</v>
      </c>
    </row>
    <row r="34" spans="1:2">
      <c r="A34" t="s">
        <v>527</v>
      </c>
      <c r="B34">
        <v>34</v>
      </c>
    </row>
    <row r="35" spans="1:2">
      <c r="A35" t="s">
        <v>528</v>
      </c>
      <c r="B35">
        <v>35</v>
      </c>
    </row>
    <row r="36" spans="1:2">
      <c r="A36" t="s">
        <v>529</v>
      </c>
      <c r="B36">
        <v>36</v>
      </c>
    </row>
    <row r="37" spans="1:2">
      <c r="A37" t="s">
        <v>530</v>
      </c>
      <c r="B37">
        <v>37</v>
      </c>
    </row>
    <row r="38" spans="1:2">
      <c r="A38" t="s">
        <v>531</v>
      </c>
      <c r="B38">
        <v>38</v>
      </c>
    </row>
    <row r="39" spans="1:2">
      <c r="A39" t="s">
        <v>532</v>
      </c>
      <c r="B39">
        <v>39</v>
      </c>
    </row>
    <row r="40" spans="1:2">
      <c r="A40" t="s">
        <v>73</v>
      </c>
      <c r="B40">
        <v>40</v>
      </c>
    </row>
    <row r="41" spans="1:2">
      <c r="A41" t="s">
        <v>33</v>
      </c>
      <c r="B41">
        <v>41</v>
      </c>
    </row>
    <row r="42" spans="1:2">
      <c r="A42" t="s">
        <v>38</v>
      </c>
      <c r="B42">
        <v>42</v>
      </c>
    </row>
    <row r="43" spans="1:2">
      <c r="A43" t="s">
        <v>42</v>
      </c>
      <c r="B43">
        <v>43</v>
      </c>
    </row>
    <row r="44" spans="1:2">
      <c r="A44" t="s">
        <v>46</v>
      </c>
      <c r="B44">
        <v>44</v>
      </c>
    </row>
    <row r="45" spans="1:2">
      <c r="A45" t="s">
        <v>49</v>
      </c>
      <c r="B45">
        <v>45</v>
      </c>
    </row>
    <row r="46" spans="1:2">
      <c r="A46" t="s">
        <v>54</v>
      </c>
      <c r="B46">
        <v>46</v>
      </c>
    </row>
    <row r="47" spans="1:2">
      <c r="A47" t="s">
        <v>56</v>
      </c>
      <c r="B47">
        <v>47</v>
      </c>
    </row>
    <row r="48" spans="1:2">
      <c r="A48" t="s">
        <v>58</v>
      </c>
      <c r="B48">
        <v>48</v>
      </c>
    </row>
    <row r="49" spans="1:2">
      <c r="A49" t="s">
        <v>62</v>
      </c>
      <c r="B49">
        <v>49</v>
      </c>
    </row>
    <row r="50" spans="1:2">
      <c r="A50" t="s">
        <v>84</v>
      </c>
      <c r="B50">
        <v>50</v>
      </c>
    </row>
    <row r="51" spans="1:2">
      <c r="A51" t="s">
        <v>88</v>
      </c>
      <c r="B51">
        <v>51</v>
      </c>
    </row>
    <row r="52" spans="1:2">
      <c r="A52" t="s">
        <v>97</v>
      </c>
      <c r="B52">
        <v>52</v>
      </c>
    </row>
    <row r="53" spans="1:2">
      <c r="A53" t="s">
        <v>91</v>
      </c>
      <c r="B53">
        <v>53</v>
      </c>
    </row>
    <row r="54" spans="1:2">
      <c r="A54" t="s">
        <v>176</v>
      </c>
      <c r="B54">
        <v>54</v>
      </c>
    </row>
    <row r="55" spans="1:2">
      <c r="A55" t="s">
        <v>533</v>
      </c>
      <c r="B55">
        <v>55</v>
      </c>
    </row>
    <row r="56" spans="1:2">
      <c r="A56" t="s">
        <v>534</v>
      </c>
      <c r="B56">
        <v>56</v>
      </c>
    </row>
    <row r="57" spans="1:2">
      <c r="A57" t="s">
        <v>535</v>
      </c>
      <c r="B57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A7" sqref="A7"/>
    </sheetView>
  </sheetViews>
  <sheetFormatPr baseColWidth="10" defaultRowHeight="15"/>
  <cols>
    <col min="1" max="1" width="60.85546875" bestFit="1" customWidth="1"/>
  </cols>
  <sheetData>
    <row r="1" spans="1:2">
      <c r="A1" s="138" t="s">
        <v>14</v>
      </c>
      <c r="B1" s="138">
        <v>1</v>
      </c>
    </row>
    <row r="2" spans="1:2">
      <c r="A2" s="138" t="s">
        <v>15</v>
      </c>
      <c r="B2" s="138">
        <v>2</v>
      </c>
    </row>
    <row r="3" spans="1:2">
      <c r="A3" s="138" t="s">
        <v>536</v>
      </c>
      <c r="B3" s="138">
        <v>3</v>
      </c>
    </row>
    <row r="4" spans="1:2">
      <c r="A4" s="138" t="s">
        <v>16</v>
      </c>
      <c r="B4" s="138">
        <v>4</v>
      </c>
    </row>
    <row r="5" spans="1:2">
      <c r="A5" s="138" t="s">
        <v>17</v>
      </c>
      <c r="B5" s="138">
        <v>5</v>
      </c>
    </row>
    <row r="6" spans="1:2">
      <c r="A6" s="138" t="s">
        <v>537</v>
      </c>
      <c r="B6" s="138">
        <v>6</v>
      </c>
    </row>
    <row r="7" spans="1:2">
      <c r="A7" s="138" t="s">
        <v>538</v>
      </c>
      <c r="B7" s="138">
        <v>7</v>
      </c>
    </row>
    <row r="8" spans="1:2">
      <c r="A8" s="138" t="s">
        <v>539</v>
      </c>
      <c r="B8" s="138">
        <v>8</v>
      </c>
    </row>
    <row r="9" spans="1:2">
      <c r="A9" s="138" t="s">
        <v>21</v>
      </c>
      <c r="B9" s="138">
        <v>9</v>
      </c>
    </row>
    <row r="10" spans="1:2">
      <c r="A10" s="138" t="s">
        <v>540</v>
      </c>
      <c r="B10" s="138">
        <v>10</v>
      </c>
    </row>
    <row r="11" spans="1:2">
      <c r="A11" s="138" t="s">
        <v>22</v>
      </c>
      <c r="B11" s="138">
        <v>11</v>
      </c>
    </row>
    <row r="12" spans="1:2">
      <c r="A12" s="138" t="s">
        <v>23</v>
      </c>
      <c r="B12" s="138">
        <v>12</v>
      </c>
    </row>
    <row r="13" spans="1:2">
      <c r="A13" s="138" t="s">
        <v>492</v>
      </c>
      <c r="B13" s="138">
        <v>13</v>
      </c>
    </row>
    <row r="14" spans="1:2">
      <c r="A14" s="138" t="s">
        <v>27</v>
      </c>
      <c r="B14" s="138">
        <v>14</v>
      </c>
    </row>
    <row r="15" spans="1:2">
      <c r="A15" s="138" t="s">
        <v>13</v>
      </c>
      <c r="B15" s="138">
        <v>15</v>
      </c>
    </row>
    <row r="16" spans="1:2">
      <c r="A16" s="138" t="s">
        <v>541</v>
      </c>
      <c r="B16" s="138">
        <v>16</v>
      </c>
    </row>
    <row r="17" spans="1:2">
      <c r="A17" s="138" t="s">
        <v>24</v>
      </c>
      <c r="B17" s="138">
        <v>17</v>
      </c>
    </row>
    <row r="18" spans="1:2">
      <c r="A18" s="138" t="s">
        <v>26</v>
      </c>
      <c r="B18" s="138">
        <v>18</v>
      </c>
    </row>
    <row r="19" spans="1:2">
      <c r="A19" s="138" t="s">
        <v>542</v>
      </c>
      <c r="B19" s="138">
        <v>19</v>
      </c>
    </row>
    <row r="20" spans="1:2">
      <c r="A20" s="138" t="s">
        <v>20</v>
      </c>
      <c r="B20" s="138">
        <v>20</v>
      </c>
    </row>
    <row r="21" spans="1:2">
      <c r="A21" s="138" t="s">
        <v>12</v>
      </c>
      <c r="B21" s="138">
        <v>21</v>
      </c>
    </row>
    <row r="22" spans="1:2">
      <c r="A22" s="138" t="s">
        <v>19</v>
      </c>
      <c r="B22" s="138">
        <v>22</v>
      </c>
    </row>
    <row r="23" spans="1:2">
      <c r="A23" s="138" t="s">
        <v>27</v>
      </c>
      <c r="B23" s="138">
        <v>23</v>
      </c>
    </row>
    <row r="24" spans="1:2">
      <c r="A24" s="138" t="s">
        <v>28</v>
      </c>
      <c r="B24" s="138">
        <v>24</v>
      </c>
    </row>
    <row r="25" spans="1:2">
      <c r="A25" s="138" t="s">
        <v>543</v>
      </c>
      <c r="B25" s="138">
        <v>25</v>
      </c>
    </row>
    <row r="26" spans="1:2">
      <c r="A26" s="138" t="s">
        <v>544</v>
      </c>
      <c r="B26" s="138">
        <v>26</v>
      </c>
    </row>
    <row r="27" spans="1:2">
      <c r="A27" s="138" t="s">
        <v>25</v>
      </c>
      <c r="B27" s="138">
        <v>27</v>
      </c>
    </row>
    <row r="28" spans="1:2">
      <c r="A28" s="138" t="s">
        <v>545</v>
      </c>
      <c r="B28" s="138">
        <v>28</v>
      </c>
    </row>
    <row r="29" spans="1:2">
      <c r="A29" s="138" t="s">
        <v>546</v>
      </c>
      <c r="B29" s="138">
        <v>29</v>
      </c>
    </row>
    <row r="30" spans="1:2">
      <c r="A30" s="138" t="s">
        <v>547</v>
      </c>
      <c r="B30" s="138">
        <v>30</v>
      </c>
    </row>
    <row r="31" spans="1:2">
      <c r="A31" s="138" t="s">
        <v>548</v>
      </c>
      <c r="B31" s="138">
        <v>31</v>
      </c>
    </row>
    <row r="32" spans="1:2">
      <c r="A32" s="138" t="s">
        <v>549</v>
      </c>
      <c r="B32" s="138">
        <v>32</v>
      </c>
    </row>
    <row r="33" spans="1:2">
      <c r="A33" s="138" t="s">
        <v>550</v>
      </c>
      <c r="B33" s="138">
        <v>33</v>
      </c>
    </row>
    <row r="34" spans="1:2">
      <c r="A34" s="138" t="s">
        <v>551</v>
      </c>
      <c r="B34" s="138">
        <v>34</v>
      </c>
    </row>
    <row r="35" spans="1:2">
      <c r="A35" s="138" t="s">
        <v>552</v>
      </c>
      <c r="B35" s="138">
        <v>35</v>
      </c>
    </row>
    <row r="36" spans="1:2">
      <c r="A36" s="138" t="s">
        <v>553</v>
      </c>
      <c r="B36" s="138">
        <v>36</v>
      </c>
    </row>
    <row r="37" spans="1:2">
      <c r="A37" s="138" t="s">
        <v>554</v>
      </c>
      <c r="B37" s="138">
        <v>37</v>
      </c>
    </row>
    <row r="38" spans="1:2">
      <c r="A38" s="139">
        <v>1E-3</v>
      </c>
      <c r="B38" s="138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topLeftCell="A211" workbookViewId="0">
      <selection activeCell="D2" sqref="D2"/>
    </sheetView>
  </sheetViews>
  <sheetFormatPr baseColWidth="10" defaultRowHeight="15"/>
  <sheetData>
    <row r="1" spans="1:5" ht="25.5">
      <c r="A1" s="140" t="s">
        <v>555</v>
      </c>
      <c r="B1" s="141" t="s">
        <v>556</v>
      </c>
      <c r="C1" s="140" t="s">
        <v>557</v>
      </c>
      <c r="D1" s="140" t="s">
        <v>558</v>
      </c>
      <c r="E1" s="141" t="s">
        <v>559</v>
      </c>
    </row>
    <row r="2" spans="1:5">
      <c r="A2">
        <f>'NOMINA DOCENTE 1Q FEB 2014'!D6</f>
        <v>915808588</v>
      </c>
      <c r="B2">
        <f>VLOOKUP('NOMINA DOCENTE 1Q FEB 2014'!E6,Departamentos!$A$1:$B$57,2,FALSE)</f>
        <v>41</v>
      </c>
      <c r="C2">
        <f>VLOOKUP('NOMINA DOCENTE 1Q FEB 2014'!$AD$5,Rubros!$A$1:$B$36,2,FALSE)</f>
        <v>24</v>
      </c>
      <c r="D2" s="142">
        <f>'NOMINA DOCENTE 1Q FEB 2014'!AD6</f>
        <v>0</v>
      </c>
      <c r="E2" t="str">
        <f>CONCATENATE("EXEC PA_IngresarRolEmpleado '",A2,"',",B2,",",C2,",@fecha_pago,",D2,",@tipo_pago;")</f>
        <v>EXEC PA_IngresarRolEmpleado '915808588',41,24,@fecha_pago,0,@tipo_pago;</v>
      </c>
    </row>
    <row r="3" spans="1:5">
      <c r="A3" t="str">
        <f>'NOMINA DOCENTE 1Q FEB 2014'!D7</f>
        <v>1202086664</v>
      </c>
      <c r="B3">
        <f>VLOOKUP('NOMINA DOCENTE 1Q FEB 2014'!E7,Departamentos!$A$1:$B$57,2,FALSE)</f>
        <v>41</v>
      </c>
      <c r="C3">
        <f>VLOOKUP('NOMINA DOCENTE 1Q FEB 2014'!$AD$5,Rubros!$A$1:$B$36,2,FALSE)</f>
        <v>24</v>
      </c>
      <c r="D3" s="142">
        <f>'NOMINA DOCENTE 1Q FEB 2014'!AD7</f>
        <v>0</v>
      </c>
      <c r="E3" t="str">
        <f t="shared" ref="E3:E66" si="0">CONCATENATE("EXEC PA_IngresarRolEmpleado '",A3,"',",B3,",",C3,",@fecha_pago,",D3,",@tipo_pago;")</f>
        <v>EXEC PA_IngresarRolEmpleado '1202086664',41,24,@fecha_pago,0,@tipo_pago;</v>
      </c>
    </row>
    <row r="4" spans="1:5">
      <c r="A4" t="str">
        <f>'NOMINA DOCENTE 1Q FEB 2014'!D8</f>
        <v>0901904094</v>
      </c>
      <c r="B4">
        <f>VLOOKUP('NOMINA DOCENTE 1Q FEB 2014'!E8,Departamentos!$A$1:$B$57,2,FALSE)</f>
        <v>42</v>
      </c>
      <c r="C4">
        <f>VLOOKUP('NOMINA DOCENTE 1Q FEB 2014'!$AD$5,Rubros!$A$1:$B$36,2,FALSE)</f>
        <v>24</v>
      </c>
      <c r="D4" s="142">
        <f>'NOMINA DOCENTE 1Q FEB 2014'!AD8</f>
        <v>0</v>
      </c>
      <c r="E4" t="str">
        <f t="shared" si="0"/>
        <v>EXEC PA_IngresarRolEmpleado '0901904094',42,24,@fecha_pago,0,@tipo_pago;</v>
      </c>
    </row>
    <row r="5" spans="1:5">
      <c r="A5" t="str">
        <f>'NOMINA DOCENTE 1Q FEB 2014'!D9</f>
        <v>0600056857</v>
      </c>
      <c r="B5">
        <f>VLOOKUP('NOMINA DOCENTE 1Q FEB 2014'!E9,Departamentos!$A$1:$B$57,2,FALSE)</f>
        <v>43</v>
      </c>
      <c r="C5">
        <f>VLOOKUP('NOMINA DOCENTE 1Q FEB 2014'!$AD$5,Rubros!$A$1:$B$36,2,FALSE)</f>
        <v>24</v>
      </c>
      <c r="D5" s="142">
        <f>'NOMINA DOCENTE 1Q FEB 2014'!AD9</f>
        <v>0</v>
      </c>
      <c r="E5" t="str">
        <f t="shared" si="0"/>
        <v>EXEC PA_IngresarRolEmpleado '0600056857',43,24,@fecha_pago,0,@tipo_pago;</v>
      </c>
    </row>
    <row r="6" spans="1:5">
      <c r="A6" t="str">
        <f>'NOMINA DOCENTE 1Q FEB 2014'!D10</f>
        <v>0905567830</v>
      </c>
      <c r="B6">
        <f>VLOOKUP('NOMINA DOCENTE 1Q FEB 2014'!E10,Departamentos!$A$1:$B$57,2,FALSE)</f>
        <v>42</v>
      </c>
      <c r="C6">
        <f>VLOOKUP('NOMINA DOCENTE 1Q FEB 2014'!$AD$5,Rubros!$A$1:$B$36,2,FALSE)</f>
        <v>24</v>
      </c>
      <c r="D6" s="142">
        <f>'NOMINA DOCENTE 1Q FEB 2014'!AD10</f>
        <v>0</v>
      </c>
      <c r="E6" t="str">
        <f t="shared" si="0"/>
        <v>EXEC PA_IngresarRolEmpleado '0905567830',42,24,@fecha_pago,0,@tipo_pago;</v>
      </c>
    </row>
    <row r="7" spans="1:5">
      <c r="A7" t="str">
        <f>'NOMINA DOCENTE 1Q FEB 2014'!D11</f>
        <v>1201287685</v>
      </c>
      <c r="B7">
        <f>VLOOKUP('NOMINA DOCENTE 1Q FEB 2014'!E11,Departamentos!$A$1:$B$57,2,FALSE)</f>
        <v>44</v>
      </c>
      <c r="C7">
        <f>VLOOKUP('NOMINA DOCENTE 1Q FEB 2014'!$AD$5,Rubros!$A$1:$B$36,2,FALSE)</f>
        <v>24</v>
      </c>
      <c r="D7" s="142">
        <f>'NOMINA DOCENTE 1Q FEB 2014'!AD11</f>
        <v>0</v>
      </c>
      <c r="E7" t="str">
        <f t="shared" si="0"/>
        <v>EXEC PA_IngresarRolEmpleado '1201287685',44,24,@fecha_pago,0,@tipo_pago;</v>
      </c>
    </row>
    <row r="8" spans="1:5">
      <c r="A8">
        <f>'NOMINA DOCENTE 1Q FEB 2014'!D12</f>
        <v>915093629</v>
      </c>
      <c r="B8">
        <f>VLOOKUP('NOMINA DOCENTE 1Q FEB 2014'!E12,Departamentos!$A$1:$B$57,2,FALSE)</f>
        <v>45</v>
      </c>
      <c r="C8">
        <f>VLOOKUP('NOMINA DOCENTE 1Q FEB 2014'!$AD$5,Rubros!$A$1:$B$36,2,FALSE)</f>
        <v>24</v>
      </c>
      <c r="D8" s="142">
        <f>'NOMINA DOCENTE 1Q FEB 2014'!AD12</f>
        <v>0</v>
      </c>
      <c r="E8" t="str">
        <f t="shared" si="0"/>
        <v>EXEC PA_IngresarRolEmpleado '915093629',45,24,@fecha_pago,0,@tipo_pago;</v>
      </c>
    </row>
    <row r="9" spans="1:5">
      <c r="A9" t="str">
        <f>'NOMINA DOCENTE 1Q FEB 2014'!D13</f>
        <v>0915309496</v>
      </c>
      <c r="B9">
        <f>VLOOKUP('NOMINA DOCENTE 1Q FEB 2014'!E13,Departamentos!$A$1:$B$57,2,FALSE)</f>
        <v>42</v>
      </c>
      <c r="C9">
        <f>VLOOKUP('NOMINA DOCENTE 1Q FEB 2014'!$AD$5,Rubros!$A$1:$B$36,2,FALSE)</f>
        <v>24</v>
      </c>
      <c r="D9" s="142">
        <f>'NOMINA DOCENTE 1Q FEB 2014'!AD13</f>
        <v>0</v>
      </c>
      <c r="E9" t="str">
        <f t="shared" si="0"/>
        <v>EXEC PA_IngresarRolEmpleado '0915309496',42,24,@fecha_pago,0,@tipo_pago;</v>
      </c>
    </row>
    <row r="10" spans="1:5">
      <c r="A10" t="str">
        <f>'NOMINA DOCENTE 1Q FEB 2014'!D14</f>
        <v>0907281968</v>
      </c>
      <c r="B10">
        <f>VLOOKUP('NOMINA DOCENTE 1Q FEB 2014'!E14,Departamentos!$A$1:$B$57,2,FALSE)</f>
        <v>46</v>
      </c>
      <c r="C10">
        <f>VLOOKUP('NOMINA DOCENTE 1Q FEB 2014'!$AD$5,Rubros!$A$1:$B$36,2,FALSE)</f>
        <v>24</v>
      </c>
      <c r="D10" s="142">
        <f>'NOMINA DOCENTE 1Q FEB 2014'!AD14</f>
        <v>0</v>
      </c>
      <c r="E10" t="str">
        <f t="shared" si="0"/>
        <v>EXEC PA_IngresarRolEmpleado '0907281968',46,24,@fecha_pago,0,@tipo_pago;</v>
      </c>
    </row>
    <row r="11" spans="1:5">
      <c r="A11">
        <f>'NOMINA DOCENTE 1Q FEB 2014'!D15</f>
        <v>908226731</v>
      </c>
      <c r="B11">
        <f>VLOOKUP('NOMINA DOCENTE 1Q FEB 2014'!E15,Departamentos!$A$1:$B$57,2,FALSE)</f>
        <v>47</v>
      </c>
      <c r="C11">
        <f>VLOOKUP('NOMINA DOCENTE 1Q FEB 2014'!$AD$5,Rubros!$A$1:$B$36,2,FALSE)</f>
        <v>24</v>
      </c>
      <c r="D11" s="142">
        <f>'NOMINA DOCENTE 1Q FEB 2014'!AD15</f>
        <v>0</v>
      </c>
      <c r="E11" t="str">
        <f t="shared" si="0"/>
        <v>EXEC PA_IngresarRolEmpleado '908226731',47,24,@fecha_pago,0,@tipo_pago;</v>
      </c>
    </row>
    <row r="12" spans="1:5">
      <c r="A12" t="str">
        <f>'NOMINA DOCENTE 1Q FEB 2014'!D16</f>
        <v>0906654710</v>
      </c>
      <c r="B12">
        <f>VLOOKUP('NOMINA DOCENTE 1Q FEB 2014'!E16,Departamentos!$A$1:$B$57,2,FALSE)</f>
        <v>48</v>
      </c>
      <c r="C12">
        <f>VLOOKUP('NOMINA DOCENTE 1Q FEB 2014'!$AD$5,Rubros!$A$1:$B$36,2,FALSE)</f>
        <v>24</v>
      </c>
      <c r="D12" s="142">
        <f>'NOMINA DOCENTE 1Q FEB 2014'!AD16</f>
        <v>0</v>
      </c>
      <c r="E12" t="str">
        <f t="shared" si="0"/>
        <v>EXEC PA_IngresarRolEmpleado '0906654710',48,24,@fecha_pago,0,@tipo_pago;</v>
      </c>
    </row>
    <row r="13" spans="1:5">
      <c r="A13" t="str">
        <f>'NOMINA DOCENTE 1Q FEB 2014'!D17</f>
        <v>0917583767</v>
      </c>
      <c r="B13">
        <f>VLOOKUP('NOMINA DOCENTE 1Q FEB 2014'!E17,Departamentos!$A$1:$B$57,2,FALSE)</f>
        <v>49</v>
      </c>
      <c r="C13">
        <f>VLOOKUP('NOMINA DOCENTE 1Q FEB 2014'!$AD$5,Rubros!$A$1:$B$36,2,FALSE)</f>
        <v>24</v>
      </c>
      <c r="D13" s="142">
        <f>'NOMINA DOCENTE 1Q FEB 2014'!AD17</f>
        <v>0</v>
      </c>
      <c r="E13" t="str">
        <f t="shared" si="0"/>
        <v>EXEC PA_IngresarRolEmpleado '0917583767',49,24,@fecha_pago,0,@tipo_pago;</v>
      </c>
    </row>
    <row r="14" spans="1:5">
      <c r="A14">
        <f>'NOMINA DOCENTE 1Q FEB 2014'!D18</f>
        <v>909548786</v>
      </c>
      <c r="B14">
        <f>VLOOKUP('NOMINA DOCENTE 1Q FEB 2014'!E18,Departamentos!$A$1:$B$57,2,FALSE)</f>
        <v>42</v>
      </c>
      <c r="C14">
        <f>VLOOKUP('NOMINA DOCENTE 1Q FEB 2014'!$AD$5,Rubros!$A$1:$B$36,2,FALSE)</f>
        <v>24</v>
      </c>
      <c r="D14" s="142">
        <f>'NOMINA DOCENTE 1Q FEB 2014'!AD18</f>
        <v>0</v>
      </c>
      <c r="E14" t="str">
        <f t="shared" si="0"/>
        <v>EXEC PA_IngresarRolEmpleado '909548786',42,24,@fecha_pago,0,@tipo_pago;</v>
      </c>
    </row>
    <row r="15" spans="1:5">
      <c r="A15" t="str">
        <f>'NOMINA DOCENTE 1Q FEB 2014'!D19</f>
        <v>0902371459</v>
      </c>
      <c r="B15">
        <f>VLOOKUP('NOMINA DOCENTE 1Q FEB 2014'!E19,Departamentos!$A$1:$B$57,2,FALSE)</f>
        <v>47</v>
      </c>
      <c r="C15">
        <f>VLOOKUP('NOMINA DOCENTE 1Q FEB 2014'!$AD$5,Rubros!$A$1:$B$36,2,FALSE)</f>
        <v>24</v>
      </c>
      <c r="D15" s="142">
        <f>'NOMINA DOCENTE 1Q FEB 2014'!AD19</f>
        <v>0</v>
      </c>
      <c r="E15" t="str">
        <f t="shared" si="0"/>
        <v>EXEC PA_IngresarRolEmpleado '0902371459',47,24,@fecha_pago,0,@tipo_pago;</v>
      </c>
    </row>
    <row r="16" spans="1:5">
      <c r="A16">
        <f>'NOMINA DOCENTE 1Q FEB 2014'!D20</f>
        <v>920869542</v>
      </c>
      <c r="B16">
        <f>VLOOKUP('NOMINA DOCENTE 1Q FEB 2014'!E20,Departamentos!$A$1:$B$57,2,FALSE)</f>
        <v>41</v>
      </c>
      <c r="C16">
        <f>VLOOKUP('NOMINA DOCENTE 1Q FEB 2014'!$AD$5,Rubros!$A$1:$B$36,2,FALSE)</f>
        <v>24</v>
      </c>
      <c r="D16" s="142">
        <f>'NOMINA DOCENTE 1Q FEB 2014'!AD20</f>
        <v>0</v>
      </c>
      <c r="E16" t="str">
        <f t="shared" si="0"/>
        <v>EXEC PA_IngresarRolEmpleado '920869542',41,24,@fecha_pago,0,@tipo_pago;</v>
      </c>
    </row>
    <row r="17" spans="1:5">
      <c r="A17" t="str">
        <f>'NOMINA DOCENTE 1Q FEB 2014'!D21</f>
        <v>0917360455</v>
      </c>
      <c r="B17">
        <f>VLOOKUP('NOMINA DOCENTE 1Q FEB 2014'!E21,Departamentos!$A$1:$B$57,2,FALSE)</f>
        <v>47</v>
      </c>
      <c r="C17">
        <f>VLOOKUP('NOMINA DOCENTE 1Q FEB 2014'!$AD$5,Rubros!$A$1:$B$36,2,FALSE)</f>
        <v>24</v>
      </c>
      <c r="D17" s="142">
        <f>'NOMINA DOCENTE 1Q FEB 2014'!AD21</f>
        <v>0</v>
      </c>
      <c r="E17" t="str">
        <f t="shared" si="0"/>
        <v>EXEC PA_IngresarRolEmpleado '0917360455',47,24,@fecha_pago,0,@tipo_pago;</v>
      </c>
    </row>
    <row r="18" spans="1:5">
      <c r="A18" t="str">
        <f>'NOMINA DOCENTE 1Q FEB 2014'!D22</f>
        <v>0912171014</v>
      </c>
      <c r="B18">
        <f>VLOOKUP('NOMINA DOCENTE 1Q FEB 2014'!E22,Departamentos!$A$1:$B$57,2,FALSE)</f>
        <v>43</v>
      </c>
      <c r="C18">
        <f>VLOOKUP('NOMINA DOCENTE 1Q FEB 2014'!$AD$5,Rubros!$A$1:$B$36,2,FALSE)</f>
        <v>24</v>
      </c>
      <c r="D18" s="142">
        <f>'NOMINA DOCENTE 1Q FEB 2014'!AD22</f>
        <v>0</v>
      </c>
      <c r="E18" t="str">
        <f t="shared" si="0"/>
        <v>EXEC PA_IngresarRolEmpleado '0912171014',43,24,@fecha_pago,0,@tipo_pago;</v>
      </c>
    </row>
    <row r="19" spans="1:5">
      <c r="A19" t="str">
        <f>'NOMINA DOCENTE 1Q FEB 2014'!D23</f>
        <v>1302534605</v>
      </c>
      <c r="B19">
        <f>VLOOKUP('NOMINA DOCENTE 1Q FEB 2014'!E23,Departamentos!$A$1:$B$57,2,FALSE)</f>
        <v>40</v>
      </c>
      <c r="C19">
        <f>VLOOKUP('NOMINA DOCENTE 1Q FEB 2014'!$AD$5,Rubros!$A$1:$B$36,2,FALSE)</f>
        <v>24</v>
      </c>
      <c r="D19" s="142">
        <f>'NOMINA DOCENTE 1Q FEB 2014'!AD23</f>
        <v>0</v>
      </c>
      <c r="E19" t="str">
        <f t="shared" si="0"/>
        <v>EXEC PA_IngresarRolEmpleado '1302534605',40,24,@fecha_pago,0,@tipo_pago;</v>
      </c>
    </row>
    <row r="20" spans="1:5">
      <c r="A20" t="str">
        <f>'NOMINA DOCENTE 1Q FEB 2014'!D24</f>
        <v>1704188000</v>
      </c>
      <c r="B20">
        <f>VLOOKUP('NOMINA DOCENTE 1Q FEB 2014'!E24,Departamentos!$A$1:$B$57,2,FALSE)</f>
        <v>40</v>
      </c>
      <c r="C20">
        <f>VLOOKUP('NOMINA DOCENTE 1Q FEB 2014'!$AD$5,Rubros!$A$1:$B$36,2,FALSE)</f>
        <v>24</v>
      </c>
      <c r="D20" s="142">
        <f>'NOMINA DOCENTE 1Q FEB 2014'!AD24</f>
        <v>0</v>
      </c>
      <c r="E20" t="str">
        <f t="shared" si="0"/>
        <v>EXEC PA_IngresarRolEmpleado '1704188000',40,24,@fecha_pago,0,@tipo_pago;</v>
      </c>
    </row>
    <row r="21" spans="1:5">
      <c r="A21" t="str">
        <f>'NOMINA DOCENTE 1Q FEB 2014'!D25</f>
        <v>0904217056</v>
      </c>
      <c r="B21">
        <f>VLOOKUP('NOMINA DOCENTE 1Q FEB 2014'!E25,Departamentos!$A$1:$B$57,2,FALSE)</f>
        <v>44</v>
      </c>
      <c r="C21">
        <f>VLOOKUP('NOMINA DOCENTE 1Q FEB 2014'!$AD$5,Rubros!$A$1:$B$36,2,FALSE)</f>
        <v>24</v>
      </c>
      <c r="D21" s="142">
        <f>'NOMINA DOCENTE 1Q FEB 2014'!AD25</f>
        <v>0</v>
      </c>
      <c r="E21" t="str">
        <f t="shared" si="0"/>
        <v>EXEC PA_IngresarRolEmpleado '0904217056',44,24,@fecha_pago,0,@tipo_pago;</v>
      </c>
    </row>
    <row r="22" spans="1:5">
      <c r="A22" t="str">
        <f>'NOMINA DOCENTE 1Q FEB 2014'!D26</f>
        <v>0907587778</v>
      </c>
      <c r="B22">
        <f>VLOOKUP('NOMINA DOCENTE 1Q FEB 2014'!E26,Departamentos!$A$1:$B$57,2,FALSE)</f>
        <v>46</v>
      </c>
      <c r="C22">
        <f>VLOOKUP('NOMINA DOCENTE 1Q FEB 2014'!$AD$5,Rubros!$A$1:$B$36,2,FALSE)</f>
        <v>24</v>
      </c>
      <c r="D22" s="142">
        <f>'NOMINA DOCENTE 1Q FEB 2014'!AD26</f>
        <v>0</v>
      </c>
      <c r="E22" t="str">
        <f t="shared" si="0"/>
        <v>EXEC PA_IngresarRolEmpleado '0907587778',46,24,@fecha_pago,0,@tipo_pago;</v>
      </c>
    </row>
    <row r="23" spans="1:5">
      <c r="A23" t="str">
        <f>'NOMINA DOCENTE 1Q FEB 2014'!D27</f>
        <v>0904684453</v>
      </c>
      <c r="B23">
        <f>VLOOKUP('NOMINA DOCENTE 1Q FEB 2014'!E27,Departamentos!$A$1:$B$57,2,FALSE)</f>
        <v>44</v>
      </c>
      <c r="C23">
        <f>VLOOKUP('NOMINA DOCENTE 1Q FEB 2014'!$AD$5,Rubros!$A$1:$B$36,2,FALSE)</f>
        <v>24</v>
      </c>
      <c r="D23" s="142">
        <f>'NOMINA DOCENTE 1Q FEB 2014'!AD27</f>
        <v>0</v>
      </c>
      <c r="E23" t="str">
        <f t="shared" si="0"/>
        <v>EXEC PA_IngresarRolEmpleado '0904684453',44,24,@fecha_pago,0,@tipo_pago;</v>
      </c>
    </row>
    <row r="24" spans="1:5">
      <c r="A24">
        <f>'NOMINA DOCENTE 1Q FEB 2014'!D28</f>
        <v>909591208</v>
      </c>
      <c r="B24">
        <f>VLOOKUP('NOMINA DOCENTE 1Q FEB 2014'!E28,Departamentos!$A$1:$B$57,2,FALSE)</f>
        <v>47</v>
      </c>
      <c r="C24">
        <f>VLOOKUP('NOMINA DOCENTE 1Q FEB 2014'!$AD$5,Rubros!$A$1:$B$36,2,FALSE)</f>
        <v>24</v>
      </c>
      <c r="D24" s="142">
        <f>'NOMINA DOCENTE 1Q FEB 2014'!AD28</f>
        <v>0</v>
      </c>
      <c r="E24" t="str">
        <f t="shared" si="0"/>
        <v>EXEC PA_IngresarRolEmpleado '909591208',47,24,@fecha_pago,0,@tipo_pago;</v>
      </c>
    </row>
    <row r="25" spans="1:5">
      <c r="A25" t="str">
        <f>'NOMINA DOCENTE 1Q FEB 2014'!D29</f>
        <v>0922268438</v>
      </c>
      <c r="B25">
        <f>VLOOKUP('NOMINA DOCENTE 1Q FEB 2014'!E29,Departamentos!$A$1:$B$57,2,FALSE)</f>
        <v>50</v>
      </c>
      <c r="C25">
        <f>VLOOKUP('NOMINA DOCENTE 1Q FEB 2014'!$AD$5,Rubros!$A$1:$B$36,2,FALSE)</f>
        <v>24</v>
      </c>
      <c r="D25" s="142">
        <f>'NOMINA DOCENTE 1Q FEB 2014'!AD29</f>
        <v>0</v>
      </c>
      <c r="E25" t="str">
        <f t="shared" si="0"/>
        <v>EXEC PA_IngresarRolEmpleado '0922268438',50,24,@fecha_pago,0,@tipo_pago;</v>
      </c>
    </row>
    <row r="26" spans="1:5">
      <c r="A26" t="str">
        <f>'NOMINA DOCENTE 1Q FEB 2014'!D30</f>
        <v>0909373144</v>
      </c>
      <c r="B26">
        <f>VLOOKUP('NOMINA DOCENTE 1Q FEB 2014'!E30,Departamentos!$A$1:$B$57,2,FALSE)</f>
        <v>51</v>
      </c>
      <c r="C26">
        <f>VLOOKUP('NOMINA DOCENTE 1Q FEB 2014'!$AD$5,Rubros!$A$1:$B$36,2,FALSE)</f>
        <v>24</v>
      </c>
      <c r="D26" s="142">
        <f>'NOMINA DOCENTE 1Q FEB 2014'!AD30</f>
        <v>0</v>
      </c>
      <c r="E26" t="str">
        <f t="shared" si="0"/>
        <v>EXEC PA_IngresarRolEmpleado '0909373144',51,24,@fecha_pago,0,@tipo_pago;</v>
      </c>
    </row>
    <row r="27" spans="1:5">
      <c r="A27" t="str">
        <f>'NOMINA DOCENTE 1Q FEB 2014'!D31</f>
        <v>0909833238</v>
      </c>
      <c r="B27">
        <f>VLOOKUP('NOMINA DOCENTE 1Q FEB 2014'!E31,Departamentos!$A$1:$B$57,2,FALSE)</f>
        <v>53</v>
      </c>
      <c r="C27">
        <f>VLOOKUP('NOMINA DOCENTE 1Q FEB 2014'!$AD$5,Rubros!$A$1:$B$36,2,FALSE)</f>
        <v>24</v>
      </c>
      <c r="D27" s="142">
        <f>'NOMINA DOCENTE 1Q FEB 2014'!AD31</f>
        <v>0</v>
      </c>
      <c r="E27" t="str">
        <f t="shared" si="0"/>
        <v>EXEC PA_IngresarRolEmpleado '0909833238',53,24,@fecha_pago,0,@tipo_pago;</v>
      </c>
    </row>
    <row r="28" spans="1:5">
      <c r="A28">
        <f>'NOMINA DOCENTE 1Q FEB 2014'!D32</f>
        <v>909935041</v>
      </c>
      <c r="B28">
        <f>VLOOKUP('NOMINA DOCENTE 1Q FEB 2014'!E32,Departamentos!$A$1:$B$57,2,FALSE)</f>
        <v>44</v>
      </c>
      <c r="C28">
        <f>VLOOKUP('NOMINA DOCENTE 1Q FEB 2014'!$AD$5,Rubros!$A$1:$B$36,2,FALSE)</f>
        <v>24</v>
      </c>
      <c r="D28" s="142">
        <f>'NOMINA DOCENTE 1Q FEB 2014'!AD32</f>
        <v>0</v>
      </c>
      <c r="E28" t="str">
        <f t="shared" si="0"/>
        <v>EXEC PA_IngresarRolEmpleado '909935041',44,24,@fecha_pago,0,@tipo_pago;</v>
      </c>
    </row>
    <row r="29" spans="1:5">
      <c r="A29" t="str">
        <f>'NOMINA DOCENTE 1Q FEB 2014'!D33</f>
        <v>0908731953</v>
      </c>
      <c r="B29">
        <f>VLOOKUP('NOMINA DOCENTE 1Q FEB 2014'!E33,Departamentos!$A$1:$B$57,2,FALSE)</f>
        <v>47</v>
      </c>
      <c r="C29">
        <f>VLOOKUP('NOMINA DOCENTE 1Q FEB 2014'!$AD$5,Rubros!$A$1:$B$36,2,FALSE)</f>
        <v>24</v>
      </c>
      <c r="D29" s="142">
        <f>'NOMINA DOCENTE 1Q FEB 2014'!AD33</f>
        <v>0</v>
      </c>
      <c r="E29" t="str">
        <f t="shared" si="0"/>
        <v>EXEC PA_IngresarRolEmpleado '0908731953',47,24,@fecha_pago,0,@tipo_pago;</v>
      </c>
    </row>
    <row r="30" spans="1:5">
      <c r="A30" t="str">
        <f>'NOMINA DOCENTE 1Q FEB 2014'!D34</f>
        <v>0913782777</v>
      </c>
      <c r="B30">
        <f>VLOOKUP('NOMINA DOCENTE 1Q FEB 2014'!E34,Departamentos!$A$1:$B$57,2,FALSE)</f>
        <v>52</v>
      </c>
      <c r="C30">
        <f>VLOOKUP('NOMINA DOCENTE 1Q FEB 2014'!$AD$5,Rubros!$A$1:$B$36,2,FALSE)</f>
        <v>24</v>
      </c>
      <c r="D30" s="142">
        <f>'NOMINA DOCENTE 1Q FEB 2014'!AD34</f>
        <v>0</v>
      </c>
      <c r="E30" t="str">
        <f t="shared" si="0"/>
        <v>EXEC PA_IngresarRolEmpleado '0913782777',52,24,@fecha_pago,0,@tipo_pago;</v>
      </c>
    </row>
    <row r="31" spans="1:5">
      <c r="A31">
        <f>'NOMINA DOCENTE 1Q FEB 2014'!D35</f>
        <v>1802260529</v>
      </c>
      <c r="B31">
        <f>VLOOKUP('NOMINA DOCENTE 1Q FEB 2014'!E35,Departamentos!$A$1:$B$57,2,FALSE)</f>
        <v>43</v>
      </c>
      <c r="C31">
        <f>VLOOKUP('NOMINA DOCENTE 1Q FEB 2014'!$AD$5,Rubros!$A$1:$B$36,2,FALSE)</f>
        <v>24</v>
      </c>
      <c r="D31" s="142">
        <f>'NOMINA DOCENTE 1Q FEB 2014'!AD35</f>
        <v>0</v>
      </c>
      <c r="E31" t="str">
        <f t="shared" si="0"/>
        <v>EXEC PA_IngresarRolEmpleado '1802260529',43,24,@fecha_pago,0,@tipo_pago;</v>
      </c>
    </row>
    <row r="32" spans="1:5">
      <c r="A32" t="str">
        <f>'NOMINA DOCENTE 1Q FEB 2014'!D36</f>
        <v>0901209304</v>
      </c>
      <c r="B32">
        <f>VLOOKUP('NOMINA DOCENTE 1Q FEB 2014'!E36,Departamentos!$A$1:$B$57,2,FALSE)</f>
        <v>43</v>
      </c>
      <c r="C32">
        <f>VLOOKUP('NOMINA DOCENTE 1Q FEB 2014'!$AD$5,Rubros!$A$1:$B$36,2,FALSE)</f>
        <v>24</v>
      </c>
      <c r="D32" s="142">
        <f>'NOMINA DOCENTE 1Q FEB 2014'!AD36</f>
        <v>13.89</v>
      </c>
      <c r="E32" t="str">
        <f t="shared" si="0"/>
        <v>EXEC PA_IngresarRolEmpleado '0901209304',43,24,@fecha_pago,13.89,@tipo_pago;</v>
      </c>
    </row>
    <row r="33" spans="1:5">
      <c r="A33" t="str">
        <f>'NOMINA DOCENTE 1Q FEB 2014'!D37</f>
        <v>0918741026</v>
      </c>
      <c r="B33">
        <f>VLOOKUP('NOMINA DOCENTE 1Q FEB 2014'!E37,Departamentos!$A$1:$B$57,2,FALSE)</f>
        <v>53</v>
      </c>
      <c r="C33">
        <f>VLOOKUP('NOMINA DOCENTE 1Q FEB 2014'!$AD$5,Rubros!$A$1:$B$36,2,FALSE)</f>
        <v>24</v>
      </c>
      <c r="D33" s="142">
        <f>'NOMINA DOCENTE 1Q FEB 2014'!AD37</f>
        <v>0</v>
      </c>
      <c r="E33" t="str">
        <f t="shared" si="0"/>
        <v>EXEC PA_IngresarRolEmpleado '0918741026',53,24,@fecha_pago,0,@tipo_pago;</v>
      </c>
    </row>
    <row r="34" spans="1:5">
      <c r="A34" t="str">
        <f>'NOMINA DOCENTE 1Q FEB 2014'!D38</f>
        <v>0913896965</v>
      </c>
      <c r="B34">
        <f>VLOOKUP('NOMINA DOCENTE 1Q FEB 2014'!E38,Departamentos!$A$1:$B$57,2,FALSE)</f>
        <v>46</v>
      </c>
      <c r="C34">
        <f>VLOOKUP('NOMINA DOCENTE 1Q FEB 2014'!$AD$5,Rubros!$A$1:$B$36,2,FALSE)</f>
        <v>24</v>
      </c>
      <c r="D34" s="142">
        <f>'NOMINA DOCENTE 1Q FEB 2014'!AD38</f>
        <v>0</v>
      </c>
      <c r="E34" t="str">
        <f t="shared" si="0"/>
        <v>EXEC PA_IngresarRolEmpleado '0913896965',46,24,@fecha_pago,0,@tipo_pago;</v>
      </c>
    </row>
    <row r="35" spans="1:5">
      <c r="A35" t="str">
        <f>'NOMINA DOCENTE 1Q FEB 2014'!D39</f>
        <v>0901014928</v>
      </c>
      <c r="B35">
        <f>VLOOKUP('NOMINA DOCENTE 1Q FEB 2014'!E39,Departamentos!$A$1:$B$57,2,FALSE)</f>
        <v>53</v>
      </c>
      <c r="C35">
        <f>VLOOKUP('NOMINA DOCENTE 1Q FEB 2014'!$AD$5,Rubros!$A$1:$B$36,2,FALSE)</f>
        <v>24</v>
      </c>
      <c r="D35" s="142">
        <f>'NOMINA DOCENTE 1Q FEB 2014'!AD39</f>
        <v>0</v>
      </c>
      <c r="E35" t="str">
        <f t="shared" si="0"/>
        <v>EXEC PA_IngresarRolEmpleado '0901014928',53,24,@fecha_pago,0,@tipo_pago;</v>
      </c>
    </row>
    <row r="36" spans="1:5">
      <c r="A36" t="str">
        <f>'NOMINA DOCENTE 1Q FEB 2014'!D40</f>
        <v>0906831607</v>
      </c>
      <c r="B36">
        <f>VLOOKUP('NOMINA DOCENTE 1Q FEB 2014'!E40,Departamentos!$A$1:$B$57,2,FALSE)</f>
        <v>48</v>
      </c>
      <c r="C36">
        <f>VLOOKUP('NOMINA DOCENTE 1Q FEB 2014'!$AD$5,Rubros!$A$1:$B$36,2,FALSE)</f>
        <v>24</v>
      </c>
      <c r="D36" s="142">
        <f>'NOMINA DOCENTE 1Q FEB 2014'!AD40</f>
        <v>0</v>
      </c>
      <c r="E36" t="str">
        <f t="shared" si="0"/>
        <v>EXEC PA_IngresarRolEmpleado '0906831607',48,24,@fecha_pago,0,@tipo_pago;</v>
      </c>
    </row>
    <row r="37" spans="1:5">
      <c r="A37" t="str">
        <f>'NOMINA DOCENTE 1Q FEB 2014'!D41</f>
        <v>0900852146</v>
      </c>
      <c r="B37">
        <f>VLOOKUP('NOMINA DOCENTE 1Q FEB 2014'!E41,Departamentos!$A$1:$B$57,2,FALSE)</f>
        <v>47</v>
      </c>
      <c r="C37">
        <f>VLOOKUP('NOMINA DOCENTE 1Q FEB 2014'!$AD$5,Rubros!$A$1:$B$36,2,FALSE)</f>
        <v>24</v>
      </c>
      <c r="D37" s="142">
        <f>'NOMINA DOCENTE 1Q FEB 2014'!AD41</f>
        <v>0</v>
      </c>
      <c r="E37" t="str">
        <f t="shared" si="0"/>
        <v>EXEC PA_IngresarRolEmpleado '0900852146',47,24,@fecha_pago,0,@tipo_pago;</v>
      </c>
    </row>
    <row r="38" spans="1:5">
      <c r="A38" t="str">
        <f>'NOMINA DOCENTE 1Q FEB 2014'!D42</f>
        <v>0905197869</v>
      </c>
      <c r="B38">
        <f>VLOOKUP('NOMINA DOCENTE 1Q FEB 2014'!E42,Departamentos!$A$1:$B$57,2,FALSE)</f>
        <v>49</v>
      </c>
      <c r="C38">
        <f>VLOOKUP('NOMINA DOCENTE 1Q FEB 2014'!$AD$5,Rubros!$A$1:$B$36,2,FALSE)</f>
        <v>24</v>
      </c>
      <c r="D38" s="142">
        <f>'NOMINA DOCENTE 1Q FEB 2014'!AD42</f>
        <v>0</v>
      </c>
      <c r="E38" t="str">
        <f t="shared" si="0"/>
        <v>EXEC PA_IngresarRolEmpleado '0905197869',49,24,@fecha_pago,0,@tipo_pago;</v>
      </c>
    </row>
    <row r="39" spans="1:5">
      <c r="A39" t="str">
        <f>'NOMINA DOCENTE 1Q FEB 2014'!D43</f>
        <v>0905094157</v>
      </c>
      <c r="B39">
        <f>VLOOKUP('NOMINA DOCENTE 1Q FEB 2014'!E43,Departamentos!$A$1:$B$57,2,FALSE)</f>
        <v>48</v>
      </c>
      <c r="C39">
        <f>VLOOKUP('NOMINA DOCENTE 1Q FEB 2014'!$AD$5,Rubros!$A$1:$B$36,2,FALSE)</f>
        <v>24</v>
      </c>
      <c r="D39" s="142">
        <f>'NOMINA DOCENTE 1Q FEB 2014'!AD43</f>
        <v>0</v>
      </c>
      <c r="E39" t="str">
        <f t="shared" si="0"/>
        <v>EXEC PA_IngresarRolEmpleado '0905094157',48,24,@fecha_pago,0,@tipo_pago;</v>
      </c>
    </row>
    <row r="40" spans="1:5">
      <c r="A40" t="str">
        <f>'NOMINA DOCENTE 1Q FEB 2014'!D44</f>
        <v>0902212877</v>
      </c>
      <c r="B40">
        <f>VLOOKUP('NOMINA DOCENTE 1Q FEB 2014'!E44,Departamentos!$A$1:$B$57,2,FALSE)</f>
        <v>47</v>
      </c>
      <c r="C40">
        <f>VLOOKUP('NOMINA DOCENTE 1Q FEB 2014'!$AD$5,Rubros!$A$1:$B$36,2,FALSE)</f>
        <v>24</v>
      </c>
      <c r="D40" s="142">
        <f>'NOMINA DOCENTE 1Q FEB 2014'!AD44</f>
        <v>0</v>
      </c>
      <c r="E40" t="str">
        <f t="shared" si="0"/>
        <v>EXEC PA_IngresarRolEmpleado '0902212877',47,24,@fecha_pago,0,@tipo_pago;</v>
      </c>
    </row>
    <row r="41" spans="1:5">
      <c r="A41" t="str">
        <f>'NOMINA DOCENTE 1Q FEB 2014'!D45</f>
        <v>0907821698</v>
      </c>
      <c r="B41">
        <f>VLOOKUP('NOMINA DOCENTE 1Q FEB 2014'!E45,Departamentos!$A$1:$B$57,2,FALSE)</f>
        <v>40</v>
      </c>
      <c r="C41">
        <f>VLOOKUP('NOMINA DOCENTE 1Q FEB 2014'!$AD$5,Rubros!$A$1:$B$36,2,FALSE)</f>
        <v>24</v>
      </c>
      <c r="D41" s="142">
        <f>'NOMINA DOCENTE 1Q FEB 2014'!AD45</f>
        <v>0</v>
      </c>
      <c r="E41" t="str">
        <f t="shared" si="0"/>
        <v>EXEC PA_IngresarRolEmpleado '0907821698',40,24,@fecha_pago,0,@tipo_pago;</v>
      </c>
    </row>
    <row r="42" spans="1:5">
      <c r="A42" t="str">
        <f>'NOMINA DOCENTE 1Q FEB 2014'!D46</f>
        <v>0901239087</v>
      </c>
      <c r="B42">
        <f>VLOOKUP('NOMINA DOCENTE 1Q FEB 2014'!E46,Departamentos!$A$1:$B$57,2,FALSE)</f>
        <v>44</v>
      </c>
      <c r="C42">
        <f>VLOOKUP('NOMINA DOCENTE 1Q FEB 2014'!$AD$5,Rubros!$A$1:$B$36,2,FALSE)</f>
        <v>24</v>
      </c>
      <c r="D42" s="142">
        <f>'NOMINA DOCENTE 1Q FEB 2014'!AD46</f>
        <v>0</v>
      </c>
      <c r="E42" t="str">
        <f t="shared" si="0"/>
        <v>EXEC PA_IngresarRolEmpleado '0901239087',44,24,@fecha_pago,0,@tipo_pago;</v>
      </c>
    </row>
    <row r="43" spans="1:5">
      <c r="A43">
        <f>'NOMINA DOCENTE 1Q FEB 2014'!D47</f>
        <v>915819585</v>
      </c>
      <c r="B43">
        <f>VLOOKUP('NOMINA DOCENTE 1Q FEB 2014'!E47,Departamentos!$A$1:$B$57,2,FALSE)</f>
        <v>44</v>
      </c>
      <c r="C43">
        <f>VLOOKUP('NOMINA DOCENTE 1Q FEB 2014'!$AD$5,Rubros!$A$1:$B$36,2,FALSE)</f>
        <v>24</v>
      </c>
      <c r="D43" s="142">
        <f>'NOMINA DOCENTE 1Q FEB 2014'!AD47</f>
        <v>0</v>
      </c>
      <c r="E43" t="str">
        <f t="shared" si="0"/>
        <v>EXEC PA_IngresarRolEmpleado '915819585',44,24,@fecha_pago,0,@tipo_pago;</v>
      </c>
    </row>
    <row r="44" spans="1:5">
      <c r="A44" t="str">
        <f>'NOMINA DOCENTE 1Q FEB 2014'!D48</f>
        <v>0909797417</v>
      </c>
      <c r="B44">
        <f>VLOOKUP('NOMINA DOCENTE 1Q FEB 2014'!E48,Departamentos!$A$1:$B$57,2,FALSE)</f>
        <v>42</v>
      </c>
      <c r="C44">
        <f>VLOOKUP('NOMINA DOCENTE 1Q FEB 2014'!$AD$5,Rubros!$A$1:$B$36,2,FALSE)</f>
        <v>24</v>
      </c>
      <c r="D44" s="142">
        <f>'NOMINA DOCENTE 1Q FEB 2014'!AD48</f>
        <v>0</v>
      </c>
      <c r="E44" t="str">
        <f t="shared" si="0"/>
        <v>EXEC PA_IngresarRolEmpleado '0909797417',42,24,@fecha_pago,0,@tipo_pago;</v>
      </c>
    </row>
    <row r="45" spans="1:5">
      <c r="A45" t="str">
        <f>'NOMINA DOCENTE 1Q FEB 2014'!D49</f>
        <v>1701618132</v>
      </c>
      <c r="B45">
        <f>VLOOKUP('NOMINA DOCENTE 1Q FEB 2014'!E49,Departamentos!$A$1:$B$57,2,FALSE)</f>
        <v>47</v>
      </c>
      <c r="C45">
        <f>VLOOKUP('NOMINA DOCENTE 1Q FEB 2014'!$AD$5,Rubros!$A$1:$B$36,2,FALSE)</f>
        <v>24</v>
      </c>
      <c r="D45" s="142">
        <f>'NOMINA DOCENTE 1Q FEB 2014'!AD49</f>
        <v>0</v>
      </c>
      <c r="E45" t="str">
        <f t="shared" si="0"/>
        <v>EXEC PA_IngresarRolEmpleado '1701618132',47,24,@fecha_pago,0,@tipo_pago;</v>
      </c>
    </row>
    <row r="46" spans="1:5">
      <c r="A46" t="str">
        <f>'NOMINA DOCENTE 1Q FEB 2014'!D50</f>
        <v>0905021648</v>
      </c>
      <c r="B46">
        <f>VLOOKUP('NOMINA DOCENTE 1Q FEB 2014'!E50,Departamentos!$A$1:$B$57,2,FALSE)</f>
        <v>49</v>
      </c>
      <c r="C46">
        <f>VLOOKUP('NOMINA DOCENTE 1Q FEB 2014'!$AD$5,Rubros!$A$1:$B$36,2,FALSE)</f>
        <v>24</v>
      </c>
      <c r="D46" s="142">
        <f>'NOMINA DOCENTE 1Q FEB 2014'!AD50</f>
        <v>0</v>
      </c>
      <c r="E46" t="str">
        <f t="shared" si="0"/>
        <v>EXEC PA_IngresarRolEmpleado '0905021648',49,24,@fecha_pago,0,@tipo_pago;</v>
      </c>
    </row>
    <row r="47" spans="1:5">
      <c r="A47" t="str">
        <f>'NOMINA DOCENTE 1Q FEB 2014'!D51</f>
        <v>0903880102</v>
      </c>
      <c r="B47">
        <f>VLOOKUP('NOMINA DOCENTE 1Q FEB 2014'!E51,Departamentos!$A$1:$B$57,2,FALSE)</f>
        <v>44</v>
      </c>
      <c r="C47">
        <f>VLOOKUP('NOMINA DOCENTE 1Q FEB 2014'!$AD$5,Rubros!$A$1:$B$36,2,FALSE)</f>
        <v>24</v>
      </c>
      <c r="D47" s="142">
        <f>'NOMINA DOCENTE 1Q FEB 2014'!AD51</f>
        <v>0</v>
      </c>
      <c r="E47" t="str">
        <f t="shared" si="0"/>
        <v>EXEC PA_IngresarRolEmpleado '0903880102',44,24,@fecha_pago,0,@tipo_pago;</v>
      </c>
    </row>
    <row r="48" spans="1:5">
      <c r="A48" t="str">
        <f>'NOMINA DOCENTE 1Q FEB 2014'!D52</f>
        <v>0916567407</v>
      </c>
      <c r="B48">
        <f>VLOOKUP('NOMINA DOCENTE 1Q FEB 2014'!E52,Departamentos!$A$1:$B$57,2,FALSE)</f>
        <v>40</v>
      </c>
      <c r="C48">
        <f>VLOOKUP('NOMINA DOCENTE 1Q FEB 2014'!$AD$5,Rubros!$A$1:$B$36,2,FALSE)</f>
        <v>24</v>
      </c>
      <c r="D48" s="142">
        <f>'NOMINA DOCENTE 1Q FEB 2014'!AD52</f>
        <v>0</v>
      </c>
      <c r="E48" t="str">
        <f t="shared" si="0"/>
        <v>EXEC PA_IngresarRolEmpleado '0916567407',40,24,@fecha_pago,0,@tipo_pago;</v>
      </c>
    </row>
    <row r="49" spans="1:5">
      <c r="A49" t="str">
        <f>'NOMINA DOCENTE 1Q FEB 2014'!D53</f>
        <v>0906394713</v>
      </c>
      <c r="B49">
        <f>VLOOKUP('NOMINA DOCENTE 1Q FEB 2014'!E53,Departamentos!$A$1:$B$57,2,FALSE)</f>
        <v>41</v>
      </c>
      <c r="C49">
        <f>VLOOKUP('NOMINA DOCENTE 1Q FEB 2014'!$AD$5,Rubros!$A$1:$B$36,2,FALSE)</f>
        <v>24</v>
      </c>
      <c r="D49" s="142">
        <f>'NOMINA DOCENTE 1Q FEB 2014'!AD53</f>
        <v>0</v>
      </c>
      <c r="E49" t="str">
        <f t="shared" si="0"/>
        <v>EXEC PA_IngresarRolEmpleado '0906394713',41,24,@fecha_pago,0,@tipo_pago;</v>
      </c>
    </row>
    <row r="50" spans="1:5">
      <c r="A50">
        <f>'NOMINA DOCENTE 1Q FEB 2014'!D54</f>
        <v>1712263100</v>
      </c>
      <c r="B50">
        <f>VLOOKUP('NOMINA DOCENTE 1Q FEB 2014'!E54,Departamentos!$A$1:$B$57,2,FALSE)</f>
        <v>44</v>
      </c>
      <c r="C50">
        <f>VLOOKUP('NOMINA DOCENTE 1Q FEB 2014'!$AD$5,Rubros!$A$1:$B$36,2,FALSE)</f>
        <v>24</v>
      </c>
      <c r="D50" s="142">
        <f>'NOMINA DOCENTE 1Q FEB 2014'!AD54</f>
        <v>0</v>
      </c>
      <c r="E50" t="str">
        <f t="shared" si="0"/>
        <v>EXEC PA_IngresarRolEmpleado '1712263100',44,24,@fecha_pago,0,@tipo_pago;</v>
      </c>
    </row>
    <row r="51" spans="1:5">
      <c r="A51" t="str">
        <f>'NOMINA DOCENTE 1Q FEB 2014'!D55</f>
        <v>0905942579</v>
      </c>
      <c r="B51">
        <f>VLOOKUP('NOMINA DOCENTE 1Q FEB 2014'!E55,Departamentos!$A$1:$B$57,2,FALSE)</f>
        <v>40</v>
      </c>
      <c r="C51">
        <f>VLOOKUP('NOMINA DOCENTE 1Q FEB 2014'!$AD$5,Rubros!$A$1:$B$36,2,FALSE)</f>
        <v>24</v>
      </c>
      <c r="D51" s="142">
        <f>'NOMINA DOCENTE 1Q FEB 2014'!AD55</f>
        <v>0</v>
      </c>
      <c r="E51" t="str">
        <f t="shared" si="0"/>
        <v>EXEC PA_IngresarRolEmpleado '0905942579',40,24,@fecha_pago,0,@tipo_pago;</v>
      </c>
    </row>
    <row r="52" spans="1:5">
      <c r="A52">
        <f>'NOMINA DOCENTE 1Q FEB 2014'!D56</f>
        <v>908675044</v>
      </c>
      <c r="B52">
        <f>VLOOKUP('NOMINA DOCENTE 1Q FEB 2014'!E56,Departamentos!$A$1:$B$57,2,FALSE)</f>
        <v>51</v>
      </c>
      <c r="C52">
        <f>VLOOKUP('NOMINA DOCENTE 1Q FEB 2014'!$AD$5,Rubros!$A$1:$B$36,2,FALSE)</f>
        <v>24</v>
      </c>
      <c r="D52" s="142">
        <f>'NOMINA DOCENTE 1Q FEB 2014'!AD56</f>
        <v>0</v>
      </c>
      <c r="E52" t="str">
        <f t="shared" si="0"/>
        <v>EXEC PA_IngresarRolEmpleado '908675044',51,24,@fecha_pago,0,@tipo_pago;</v>
      </c>
    </row>
    <row r="53" spans="1:5">
      <c r="A53" t="str">
        <f>'NOMINA DOCENTE 1Q FEB 2014'!D57</f>
        <v>0904366713</v>
      </c>
      <c r="B53">
        <f>VLOOKUP('NOMINA DOCENTE 1Q FEB 2014'!E57,Departamentos!$A$1:$B$57,2,FALSE)</f>
        <v>47</v>
      </c>
      <c r="C53">
        <f>VLOOKUP('NOMINA DOCENTE 1Q FEB 2014'!$AD$5,Rubros!$A$1:$B$36,2,FALSE)</f>
        <v>24</v>
      </c>
      <c r="D53" s="142">
        <f>'NOMINA DOCENTE 1Q FEB 2014'!AD57</f>
        <v>0</v>
      </c>
      <c r="E53" t="str">
        <f t="shared" si="0"/>
        <v>EXEC PA_IngresarRolEmpleado '0904366713',47,24,@fecha_pago,0,@tipo_pago;</v>
      </c>
    </row>
    <row r="54" spans="1:5">
      <c r="A54" t="str">
        <f>'NOMINA DOCENTE 1Q FEB 2014'!D58</f>
        <v>0903954725</v>
      </c>
      <c r="B54">
        <f>VLOOKUP('NOMINA DOCENTE 1Q FEB 2014'!E58,Departamentos!$A$1:$B$57,2,FALSE)</f>
        <v>52</v>
      </c>
      <c r="C54">
        <f>VLOOKUP('NOMINA DOCENTE 1Q FEB 2014'!$AD$5,Rubros!$A$1:$B$36,2,FALSE)</f>
        <v>24</v>
      </c>
      <c r="D54" s="142">
        <f>'NOMINA DOCENTE 1Q FEB 2014'!AD58</f>
        <v>0</v>
      </c>
      <c r="E54" t="str">
        <f t="shared" si="0"/>
        <v>EXEC PA_IngresarRolEmpleado '0903954725',52,24,@fecha_pago,0,@tipo_pago;</v>
      </c>
    </row>
    <row r="55" spans="1:5">
      <c r="A55" t="str">
        <f>'NOMINA DOCENTE 1Q FEB 2014'!D59</f>
        <v>0905317251</v>
      </c>
      <c r="B55">
        <f>VLOOKUP('NOMINA DOCENTE 1Q FEB 2014'!E59,Departamentos!$A$1:$B$57,2,FALSE)</f>
        <v>44</v>
      </c>
      <c r="C55">
        <f>VLOOKUP('NOMINA DOCENTE 1Q FEB 2014'!$AD$5,Rubros!$A$1:$B$36,2,FALSE)</f>
        <v>24</v>
      </c>
      <c r="D55" s="142">
        <f>'NOMINA DOCENTE 1Q FEB 2014'!AD59</f>
        <v>0</v>
      </c>
      <c r="E55" t="str">
        <f t="shared" si="0"/>
        <v>EXEC PA_IngresarRolEmpleado '0905317251',44,24,@fecha_pago,0,@tipo_pago;</v>
      </c>
    </row>
    <row r="56" spans="1:5">
      <c r="A56" t="str">
        <f>'NOMINA DOCENTE 1Q FEB 2014'!D60</f>
        <v>0905811683</v>
      </c>
      <c r="B56">
        <f>VLOOKUP('NOMINA DOCENTE 1Q FEB 2014'!E60,Departamentos!$A$1:$B$57,2,FALSE)</f>
        <v>46</v>
      </c>
      <c r="C56">
        <f>VLOOKUP('NOMINA DOCENTE 1Q FEB 2014'!$AD$5,Rubros!$A$1:$B$36,2,FALSE)</f>
        <v>24</v>
      </c>
      <c r="D56" s="142">
        <f>'NOMINA DOCENTE 1Q FEB 2014'!AD60</f>
        <v>0</v>
      </c>
      <c r="E56" t="str">
        <f t="shared" si="0"/>
        <v>EXEC PA_IngresarRolEmpleado '0905811683',46,24,@fecha_pago,0,@tipo_pago;</v>
      </c>
    </row>
    <row r="57" spans="1:5">
      <c r="A57" t="str">
        <f>'NOMINA DOCENTE 1Q FEB 2014'!D61</f>
        <v>0907646210</v>
      </c>
      <c r="B57">
        <f>VLOOKUP('NOMINA DOCENTE 1Q FEB 2014'!E61,Departamentos!$A$1:$B$57,2,FALSE)</f>
        <v>42</v>
      </c>
      <c r="C57">
        <f>VLOOKUP('NOMINA DOCENTE 1Q FEB 2014'!$AD$5,Rubros!$A$1:$B$36,2,FALSE)</f>
        <v>24</v>
      </c>
      <c r="D57" s="142">
        <f>'NOMINA DOCENTE 1Q FEB 2014'!AD61</f>
        <v>0</v>
      </c>
      <c r="E57" t="str">
        <f t="shared" si="0"/>
        <v>EXEC PA_IngresarRolEmpleado '0907646210',42,24,@fecha_pago,0,@tipo_pago;</v>
      </c>
    </row>
    <row r="58" spans="1:5">
      <c r="A58" t="str">
        <f>'NOMINA DOCENTE 1Q FEB 2014'!D62</f>
        <v>1701161687</v>
      </c>
      <c r="B58">
        <f>VLOOKUP('NOMINA DOCENTE 1Q FEB 2014'!E62,Departamentos!$A$1:$B$57,2,FALSE)</f>
        <v>53</v>
      </c>
      <c r="C58">
        <f>VLOOKUP('NOMINA DOCENTE 1Q FEB 2014'!$AD$5,Rubros!$A$1:$B$36,2,FALSE)</f>
        <v>24</v>
      </c>
      <c r="D58" s="142">
        <f>'NOMINA DOCENTE 1Q FEB 2014'!AD62</f>
        <v>0</v>
      </c>
      <c r="E58" t="str">
        <f t="shared" si="0"/>
        <v>EXEC PA_IngresarRolEmpleado '1701161687',53,24,@fecha_pago,0,@tipo_pago;</v>
      </c>
    </row>
    <row r="59" spans="1:5">
      <c r="A59" t="str">
        <f>'NOMINA DOCENTE 1Q FEB 2014'!D63</f>
        <v>0900017427</v>
      </c>
      <c r="B59">
        <f>VLOOKUP('NOMINA DOCENTE 1Q FEB 2014'!E63,Departamentos!$A$1:$B$57,2,FALSE)</f>
        <v>46</v>
      </c>
      <c r="C59">
        <f>VLOOKUP('NOMINA DOCENTE 1Q FEB 2014'!$AD$5,Rubros!$A$1:$B$36,2,FALSE)</f>
        <v>24</v>
      </c>
      <c r="D59" s="142">
        <f>'NOMINA DOCENTE 1Q FEB 2014'!AD63</f>
        <v>0</v>
      </c>
      <c r="E59" t="str">
        <f t="shared" si="0"/>
        <v>EXEC PA_IngresarRolEmpleado '0900017427',46,24,@fecha_pago,0,@tipo_pago;</v>
      </c>
    </row>
    <row r="60" spans="1:5">
      <c r="A60" t="str">
        <f>'NOMINA DOCENTE 1Q FEB 2014'!D64</f>
        <v>0905846606</v>
      </c>
      <c r="B60">
        <f>VLOOKUP('NOMINA DOCENTE 1Q FEB 2014'!E64,Departamentos!$A$1:$B$57,2,FALSE)</f>
        <v>47</v>
      </c>
      <c r="C60">
        <f>VLOOKUP('NOMINA DOCENTE 1Q FEB 2014'!$AD$5,Rubros!$A$1:$B$36,2,FALSE)</f>
        <v>24</v>
      </c>
      <c r="D60" s="142">
        <f>'NOMINA DOCENTE 1Q FEB 2014'!AD64</f>
        <v>0</v>
      </c>
      <c r="E60" t="str">
        <f t="shared" si="0"/>
        <v>EXEC PA_IngresarRolEmpleado '0905846606',47,24,@fecha_pago,0,@tipo_pago;</v>
      </c>
    </row>
    <row r="61" spans="1:5">
      <c r="A61" t="str">
        <f>'NOMINA DOCENTE 1Q FEB 2014'!D65</f>
        <v>0908382542</v>
      </c>
      <c r="B61">
        <f>VLOOKUP('NOMINA DOCENTE 1Q FEB 2014'!E65,Departamentos!$A$1:$B$57,2,FALSE)</f>
        <v>42</v>
      </c>
      <c r="C61">
        <f>VLOOKUP('NOMINA DOCENTE 1Q FEB 2014'!$AD$5,Rubros!$A$1:$B$36,2,FALSE)</f>
        <v>24</v>
      </c>
      <c r="D61" s="142">
        <f>'NOMINA DOCENTE 1Q FEB 2014'!AD65</f>
        <v>0</v>
      </c>
      <c r="E61" t="str">
        <f t="shared" si="0"/>
        <v>EXEC PA_IngresarRolEmpleado '0908382542',42,24,@fecha_pago,0,@tipo_pago;</v>
      </c>
    </row>
    <row r="62" spans="1:5">
      <c r="A62" t="str">
        <f>'NOMINA DOCENTE 1Q FEB 2014'!D66</f>
        <v>0915200042</v>
      </c>
      <c r="B62">
        <f>VLOOKUP('NOMINA DOCENTE 1Q FEB 2014'!E66,Departamentos!$A$1:$B$57,2,FALSE)</f>
        <v>41</v>
      </c>
      <c r="C62">
        <f>VLOOKUP('NOMINA DOCENTE 1Q FEB 2014'!$AD$5,Rubros!$A$1:$B$36,2,FALSE)</f>
        <v>24</v>
      </c>
      <c r="D62" s="142">
        <f>'NOMINA DOCENTE 1Q FEB 2014'!AD66</f>
        <v>0</v>
      </c>
      <c r="E62" t="str">
        <f t="shared" si="0"/>
        <v>EXEC PA_IngresarRolEmpleado '0915200042',41,24,@fecha_pago,0,@tipo_pago;</v>
      </c>
    </row>
    <row r="63" spans="1:5">
      <c r="A63" t="str">
        <f>'NOMINA DOCENTE 1Q FEB 2014'!D67</f>
        <v>0905892253</v>
      </c>
      <c r="B63">
        <f>VLOOKUP('NOMINA DOCENTE 1Q FEB 2014'!E67,Departamentos!$A$1:$B$57,2,FALSE)</f>
        <v>50</v>
      </c>
      <c r="C63">
        <f>VLOOKUP('NOMINA DOCENTE 1Q FEB 2014'!$AD$5,Rubros!$A$1:$B$36,2,FALSE)</f>
        <v>24</v>
      </c>
      <c r="D63" s="142">
        <f>'NOMINA DOCENTE 1Q FEB 2014'!AD67</f>
        <v>0</v>
      </c>
      <c r="E63" t="str">
        <f t="shared" si="0"/>
        <v>EXEC PA_IngresarRolEmpleado '0905892253',50,24,@fecha_pago,0,@tipo_pago;</v>
      </c>
    </row>
    <row r="64" spans="1:5">
      <c r="A64" t="str">
        <f>'NOMINA DOCENTE 1Q FEB 2014'!D68</f>
        <v>0909502296</v>
      </c>
      <c r="B64">
        <f>VLOOKUP('NOMINA DOCENTE 1Q FEB 2014'!E68,Departamentos!$A$1:$B$57,2,FALSE)</f>
        <v>42</v>
      </c>
      <c r="C64">
        <f>VLOOKUP('NOMINA DOCENTE 1Q FEB 2014'!$AD$5,Rubros!$A$1:$B$36,2,FALSE)</f>
        <v>24</v>
      </c>
      <c r="D64" s="142">
        <f>'NOMINA DOCENTE 1Q FEB 2014'!AD68</f>
        <v>0</v>
      </c>
      <c r="E64" t="str">
        <f t="shared" si="0"/>
        <v>EXEC PA_IngresarRolEmpleado '0909502296',42,24,@fecha_pago,0,@tipo_pago;</v>
      </c>
    </row>
    <row r="65" spans="1:5">
      <c r="A65" t="str">
        <f>'NOMINA DOCENTE 1Q FEB 2014'!D69</f>
        <v>0910045970</v>
      </c>
      <c r="B65">
        <f>VLOOKUP('NOMINA DOCENTE 1Q FEB 2014'!E69,Departamentos!$A$1:$B$57,2,FALSE)</f>
        <v>52</v>
      </c>
      <c r="C65">
        <f>VLOOKUP('NOMINA DOCENTE 1Q FEB 2014'!$AD$5,Rubros!$A$1:$B$36,2,FALSE)</f>
        <v>24</v>
      </c>
      <c r="D65" s="142">
        <f>'NOMINA DOCENTE 1Q FEB 2014'!AD69</f>
        <v>0</v>
      </c>
      <c r="E65" t="str">
        <f t="shared" si="0"/>
        <v>EXEC PA_IngresarRolEmpleado '0910045970',52,24,@fecha_pago,0,@tipo_pago;</v>
      </c>
    </row>
    <row r="66" spans="1:5">
      <c r="A66">
        <f>'NOMINA DOCENTE 1Q FEB 2014'!D70</f>
        <v>912819646</v>
      </c>
      <c r="B66">
        <f>VLOOKUP('NOMINA DOCENTE 1Q FEB 2014'!E70,Departamentos!$A$1:$B$57,2,FALSE)</f>
        <v>47</v>
      </c>
      <c r="C66">
        <f>VLOOKUP('NOMINA DOCENTE 1Q FEB 2014'!$AD$5,Rubros!$A$1:$B$36,2,FALSE)</f>
        <v>24</v>
      </c>
      <c r="D66" s="142">
        <f>'NOMINA DOCENTE 1Q FEB 2014'!AD70</f>
        <v>0</v>
      </c>
      <c r="E66" t="str">
        <f t="shared" si="0"/>
        <v>EXEC PA_IngresarRolEmpleado '912819646',47,24,@fecha_pago,0,@tipo_pago;</v>
      </c>
    </row>
    <row r="67" spans="1:5">
      <c r="A67">
        <f>'NOMINA DOCENTE 1Q FEB 2014'!D71</f>
        <v>910273663</v>
      </c>
      <c r="B67">
        <f>VLOOKUP('NOMINA DOCENTE 1Q FEB 2014'!E71,Departamentos!$A$1:$B$57,2,FALSE)</f>
        <v>48</v>
      </c>
      <c r="C67">
        <f>VLOOKUP('NOMINA DOCENTE 1Q FEB 2014'!$AD$5,Rubros!$A$1:$B$36,2,FALSE)</f>
        <v>24</v>
      </c>
      <c r="D67" s="142">
        <f>'NOMINA DOCENTE 1Q FEB 2014'!AD71</f>
        <v>0</v>
      </c>
      <c r="E67" t="str">
        <f t="shared" ref="E67:E130" si="1">CONCATENATE("EXEC PA_IngresarRolEmpleado '",A67,"',",B67,",",C67,",@fecha_pago,",D67,",@tipo_pago;")</f>
        <v>EXEC PA_IngresarRolEmpleado '910273663',48,24,@fecha_pago,0,@tipo_pago;</v>
      </c>
    </row>
    <row r="68" spans="1:5">
      <c r="A68" t="str">
        <f>'NOMINA DOCENTE 1Q FEB 2014'!D72</f>
        <v>0918119660</v>
      </c>
      <c r="B68">
        <f>VLOOKUP('NOMINA DOCENTE 1Q FEB 2014'!E72,Departamentos!$A$1:$B$57,2,FALSE)</f>
        <v>51</v>
      </c>
      <c r="C68">
        <f>VLOOKUP('NOMINA DOCENTE 1Q FEB 2014'!$AD$5,Rubros!$A$1:$B$36,2,FALSE)</f>
        <v>24</v>
      </c>
      <c r="D68" s="142">
        <f>'NOMINA DOCENTE 1Q FEB 2014'!AD72</f>
        <v>0</v>
      </c>
      <c r="E68" t="str">
        <f t="shared" si="1"/>
        <v>EXEC PA_IngresarRolEmpleado '0918119660',51,24,@fecha_pago,0,@tipo_pago;</v>
      </c>
    </row>
    <row r="69" spans="1:5">
      <c r="A69">
        <f>'NOMINA DOCENTE 1Q FEB 2014'!D73</f>
        <v>912937836</v>
      </c>
      <c r="B69">
        <f>VLOOKUP('NOMINA DOCENTE 1Q FEB 2014'!E73,Departamentos!$A$1:$B$57,2,FALSE)</f>
        <v>41</v>
      </c>
      <c r="C69">
        <f>VLOOKUP('NOMINA DOCENTE 1Q FEB 2014'!$AD$5,Rubros!$A$1:$B$36,2,FALSE)</f>
        <v>24</v>
      </c>
      <c r="D69" s="142">
        <f>'NOMINA DOCENTE 1Q FEB 2014'!AD73</f>
        <v>0</v>
      </c>
      <c r="E69" t="str">
        <f t="shared" si="1"/>
        <v>EXEC PA_IngresarRolEmpleado '912937836',41,24,@fecha_pago,0,@tipo_pago;</v>
      </c>
    </row>
    <row r="70" spans="1:5">
      <c r="A70" t="str">
        <f>'NOMINA DOCENTE 1Q FEB 2014'!D74</f>
        <v>1303722365</v>
      </c>
      <c r="B70">
        <f>VLOOKUP('NOMINA DOCENTE 1Q FEB 2014'!E74,Departamentos!$A$1:$B$57,2,FALSE)</f>
        <v>50</v>
      </c>
      <c r="C70">
        <f>VLOOKUP('NOMINA DOCENTE 1Q FEB 2014'!$AD$5,Rubros!$A$1:$B$36,2,FALSE)</f>
        <v>24</v>
      </c>
      <c r="D70" s="142">
        <f>'NOMINA DOCENTE 1Q FEB 2014'!AD74</f>
        <v>0</v>
      </c>
      <c r="E70" t="str">
        <f t="shared" si="1"/>
        <v>EXEC PA_IngresarRolEmpleado '1303722365',50,24,@fecha_pago,0,@tipo_pago;</v>
      </c>
    </row>
    <row r="71" spans="1:5">
      <c r="A71">
        <f>'NOMINA DOCENTE 1Q FEB 2014'!D75</f>
        <v>914840244</v>
      </c>
      <c r="B71">
        <f>VLOOKUP('NOMINA DOCENTE 1Q FEB 2014'!E75,Departamentos!$A$1:$B$57,2,FALSE)</f>
        <v>40</v>
      </c>
      <c r="C71">
        <f>VLOOKUP('NOMINA DOCENTE 1Q FEB 2014'!$AD$5,Rubros!$A$1:$B$36,2,FALSE)</f>
        <v>24</v>
      </c>
      <c r="D71" s="142">
        <f>'NOMINA DOCENTE 1Q FEB 2014'!AD75</f>
        <v>0</v>
      </c>
      <c r="E71" t="str">
        <f t="shared" si="1"/>
        <v>EXEC PA_IngresarRolEmpleado '914840244',40,24,@fecha_pago,0,@tipo_pago;</v>
      </c>
    </row>
    <row r="72" spans="1:5">
      <c r="A72" t="str">
        <f>'NOMINA DOCENTE 1Q FEB 2014'!D76</f>
        <v>0904198546</v>
      </c>
      <c r="B72">
        <f>VLOOKUP('NOMINA DOCENTE 1Q FEB 2014'!E76,Departamentos!$A$1:$B$57,2,FALSE)</f>
        <v>54</v>
      </c>
      <c r="C72">
        <f>VLOOKUP('NOMINA DOCENTE 1Q FEB 2014'!$AD$5,Rubros!$A$1:$B$36,2,FALSE)</f>
        <v>24</v>
      </c>
      <c r="D72" s="142">
        <f>'NOMINA DOCENTE 1Q FEB 2014'!AD76</f>
        <v>0</v>
      </c>
      <c r="E72" t="str">
        <f t="shared" si="1"/>
        <v>EXEC PA_IngresarRolEmpleado '0904198546',54,24,@fecha_pago,0,@tipo_pago;</v>
      </c>
    </row>
    <row r="73" spans="1:5">
      <c r="A73" t="str">
        <f>'NOMINA DOCENTE 1Q FEB 2014'!D77</f>
        <v>0601112964</v>
      </c>
      <c r="B73">
        <f>VLOOKUP('NOMINA DOCENTE 1Q FEB 2014'!E77,Departamentos!$A$1:$B$57,2,FALSE)</f>
        <v>54</v>
      </c>
      <c r="C73">
        <f>VLOOKUP('NOMINA DOCENTE 1Q FEB 2014'!$AD$5,Rubros!$A$1:$B$36,2,FALSE)</f>
        <v>24</v>
      </c>
      <c r="D73" s="142">
        <f>'NOMINA DOCENTE 1Q FEB 2014'!AD77</f>
        <v>0</v>
      </c>
      <c r="E73" t="str">
        <f t="shared" si="1"/>
        <v>EXEC PA_IngresarRolEmpleado '0601112964',54,24,@fecha_pago,0,@tipo_pago;</v>
      </c>
    </row>
    <row r="74" spans="1:5">
      <c r="A74" t="str">
        <f>'NOMINA DOCENTE 1Q FEB 2014'!D78</f>
        <v>0903579415</v>
      </c>
      <c r="B74">
        <f>VLOOKUP('NOMINA DOCENTE 1Q FEB 2014'!E78,Departamentos!$A$1:$B$57,2,FALSE)</f>
        <v>47</v>
      </c>
      <c r="C74">
        <f>VLOOKUP('NOMINA DOCENTE 1Q FEB 2014'!$AD$5,Rubros!$A$1:$B$36,2,FALSE)</f>
        <v>24</v>
      </c>
      <c r="D74" s="142">
        <f>'NOMINA DOCENTE 1Q FEB 2014'!AD78</f>
        <v>0</v>
      </c>
      <c r="E74" t="str">
        <f t="shared" si="1"/>
        <v>EXEC PA_IngresarRolEmpleado '0903579415',47,24,@fecha_pago,0,@tipo_pago;</v>
      </c>
    </row>
    <row r="75" spans="1:5">
      <c r="A75">
        <f>'NOMINA DOCENTE 1Q FEB 2014'!D79</f>
        <v>909452096</v>
      </c>
      <c r="B75">
        <f>VLOOKUP('NOMINA DOCENTE 1Q FEB 2014'!E79,Departamentos!$A$1:$B$57,2,FALSE)</f>
        <v>52</v>
      </c>
      <c r="C75">
        <f>VLOOKUP('NOMINA DOCENTE 1Q FEB 2014'!$AD$5,Rubros!$A$1:$B$36,2,FALSE)</f>
        <v>24</v>
      </c>
      <c r="D75" s="142">
        <f>'NOMINA DOCENTE 1Q FEB 2014'!AD79</f>
        <v>0</v>
      </c>
      <c r="E75" t="str">
        <f t="shared" si="1"/>
        <v>EXEC PA_IngresarRolEmpleado '909452096',52,24,@fecha_pago,0,@tipo_pago;</v>
      </c>
    </row>
    <row r="76" spans="1:5">
      <c r="A76">
        <f>'NOMINA DOCENTE 1Q FEB 2014'!D80</f>
        <v>903402303</v>
      </c>
      <c r="B76">
        <f>VLOOKUP('NOMINA DOCENTE 1Q FEB 2014'!E80,Departamentos!$A$1:$B$57,2,FALSE)</f>
        <v>47</v>
      </c>
      <c r="C76">
        <f>VLOOKUP('NOMINA DOCENTE 1Q FEB 2014'!$AD$5,Rubros!$A$1:$B$36,2,FALSE)</f>
        <v>24</v>
      </c>
      <c r="D76" s="142">
        <f>'NOMINA DOCENTE 1Q FEB 2014'!AD80</f>
        <v>0</v>
      </c>
      <c r="E76" t="str">
        <f t="shared" si="1"/>
        <v>EXEC PA_IngresarRolEmpleado '903402303',47,24,@fecha_pago,0,@tipo_pago;</v>
      </c>
    </row>
    <row r="77" spans="1:5">
      <c r="A77" t="str">
        <f>'NOMINA DOCENTE 1Q FEB 2014'!D81</f>
        <v>0907511505</v>
      </c>
      <c r="B77">
        <f>VLOOKUP('NOMINA DOCENTE 1Q FEB 2014'!E81,Departamentos!$A$1:$B$57,2,FALSE)</f>
        <v>48</v>
      </c>
      <c r="C77">
        <f>VLOOKUP('NOMINA DOCENTE 1Q FEB 2014'!$AD$5,Rubros!$A$1:$B$36,2,FALSE)</f>
        <v>24</v>
      </c>
      <c r="D77" s="142">
        <f>'NOMINA DOCENTE 1Q FEB 2014'!AD81</f>
        <v>0</v>
      </c>
      <c r="E77" t="str">
        <f t="shared" si="1"/>
        <v>EXEC PA_IngresarRolEmpleado '0907511505',48,24,@fecha_pago,0,@tipo_pago;</v>
      </c>
    </row>
    <row r="78" spans="1:5">
      <c r="A78">
        <f>'NOMINA DOCENTE 1Q FEB 2014'!D82</f>
        <v>920279833</v>
      </c>
      <c r="B78">
        <f>VLOOKUP('NOMINA DOCENTE 1Q FEB 2014'!E82,Departamentos!$A$1:$B$57,2,FALSE)</f>
        <v>46</v>
      </c>
      <c r="C78">
        <f>VLOOKUP('NOMINA DOCENTE 1Q FEB 2014'!$AD$5,Rubros!$A$1:$B$36,2,FALSE)</f>
        <v>24</v>
      </c>
      <c r="D78" s="142">
        <f>'NOMINA DOCENTE 1Q FEB 2014'!AD82</f>
        <v>0</v>
      </c>
      <c r="E78" t="str">
        <f t="shared" si="1"/>
        <v>EXEC PA_IngresarRolEmpleado '920279833',46,24,@fecha_pago,0,@tipo_pago;</v>
      </c>
    </row>
    <row r="79" spans="1:5">
      <c r="A79" t="str">
        <f>'NOMINA DOCENTE 1Q FEB 2014'!D83</f>
        <v>0900723073</v>
      </c>
      <c r="B79">
        <f>VLOOKUP('NOMINA DOCENTE 1Q FEB 2014'!E83,Departamentos!$A$1:$B$57,2,FALSE)</f>
        <v>47</v>
      </c>
      <c r="C79">
        <f>VLOOKUP('NOMINA DOCENTE 1Q FEB 2014'!$AD$5,Rubros!$A$1:$B$36,2,FALSE)</f>
        <v>24</v>
      </c>
      <c r="D79" s="142">
        <f>'NOMINA DOCENTE 1Q FEB 2014'!AD83</f>
        <v>0</v>
      </c>
      <c r="E79" t="str">
        <f t="shared" si="1"/>
        <v>EXEC PA_IngresarRolEmpleado '0900723073',47,24,@fecha_pago,0,@tipo_pago;</v>
      </c>
    </row>
    <row r="80" spans="1:5">
      <c r="A80">
        <f>'NOMINA DOCENTE 1Q FEB 2014'!D84</f>
        <v>912081478</v>
      </c>
      <c r="B80">
        <f>VLOOKUP('NOMINA DOCENTE 1Q FEB 2014'!E84,Departamentos!$A$1:$B$57,2,FALSE)</f>
        <v>51</v>
      </c>
      <c r="C80">
        <f>VLOOKUP('NOMINA DOCENTE 1Q FEB 2014'!$AD$5,Rubros!$A$1:$B$36,2,FALSE)</f>
        <v>24</v>
      </c>
      <c r="D80" s="142">
        <f>'NOMINA DOCENTE 1Q FEB 2014'!AD84</f>
        <v>0</v>
      </c>
      <c r="E80" t="str">
        <f t="shared" si="1"/>
        <v>EXEC PA_IngresarRolEmpleado '912081478',51,24,@fecha_pago,0,@tipo_pago;</v>
      </c>
    </row>
    <row r="81" spans="1:5">
      <c r="A81" t="str">
        <f>'NOMINA DOCENTE 1Q FEB 2014'!D85</f>
        <v>0920335122</v>
      </c>
      <c r="B81">
        <f>VLOOKUP('NOMINA DOCENTE 1Q FEB 2014'!E85,Departamentos!$A$1:$B$57,2,FALSE)</f>
        <v>42</v>
      </c>
      <c r="C81">
        <f>VLOOKUP('NOMINA DOCENTE 1Q FEB 2014'!$AD$5,Rubros!$A$1:$B$36,2,FALSE)</f>
        <v>24</v>
      </c>
      <c r="D81" s="142">
        <f>'NOMINA DOCENTE 1Q FEB 2014'!AD85</f>
        <v>0</v>
      </c>
      <c r="E81" t="str">
        <f t="shared" si="1"/>
        <v>EXEC PA_IngresarRolEmpleado '0920335122',42,24,@fecha_pago,0,@tipo_pago;</v>
      </c>
    </row>
    <row r="82" spans="1:5">
      <c r="A82" t="str">
        <f>'NOMINA DOCENTE 1Q FEB 2014'!D86</f>
        <v>0909067977</v>
      </c>
      <c r="B82">
        <f>VLOOKUP('NOMINA DOCENTE 1Q FEB 2014'!E86,Departamentos!$A$1:$B$57,2,FALSE)</f>
        <v>44</v>
      </c>
      <c r="C82">
        <f>VLOOKUP('NOMINA DOCENTE 1Q FEB 2014'!$AD$5,Rubros!$A$1:$B$36,2,FALSE)</f>
        <v>24</v>
      </c>
      <c r="D82" s="142">
        <f>'NOMINA DOCENTE 1Q FEB 2014'!AD86</f>
        <v>0</v>
      </c>
      <c r="E82" t="str">
        <f t="shared" si="1"/>
        <v>EXEC PA_IngresarRolEmpleado '0909067977',44,24,@fecha_pago,0,@tipo_pago;</v>
      </c>
    </row>
    <row r="83" spans="1:5">
      <c r="A83" t="str">
        <f>'NOMINA DOCENTE 1Q FEB 2014'!D87</f>
        <v>0905612693</v>
      </c>
      <c r="B83">
        <f>VLOOKUP('NOMINA DOCENTE 1Q FEB 2014'!E87,Departamentos!$A$1:$B$57,2,FALSE)</f>
        <v>40</v>
      </c>
      <c r="C83">
        <f>VLOOKUP('NOMINA DOCENTE 1Q FEB 2014'!$AD$5,Rubros!$A$1:$B$36,2,FALSE)</f>
        <v>24</v>
      </c>
      <c r="D83" s="142">
        <f>'NOMINA DOCENTE 1Q FEB 2014'!AD87</f>
        <v>0</v>
      </c>
      <c r="E83" t="str">
        <f t="shared" si="1"/>
        <v>EXEC PA_IngresarRolEmpleado '0905612693',40,24,@fecha_pago,0,@tipo_pago;</v>
      </c>
    </row>
    <row r="84" spans="1:5">
      <c r="A84" t="str">
        <f>'NOMINA DOCENTE 1Q FEB 2014'!D88</f>
        <v>0919200766</v>
      </c>
      <c r="B84">
        <f>VLOOKUP('NOMINA DOCENTE 1Q FEB 2014'!E88,Departamentos!$A$1:$B$57,2,FALSE)</f>
        <v>48</v>
      </c>
      <c r="C84">
        <f>VLOOKUP('NOMINA DOCENTE 1Q FEB 2014'!$AD$5,Rubros!$A$1:$B$36,2,FALSE)</f>
        <v>24</v>
      </c>
      <c r="D84" s="142">
        <f>'NOMINA DOCENTE 1Q FEB 2014'!AD88</f>
        <v>0</v>
      </c>
      <c r="E84" t="str">
        <f t="shared" si="1"/>
        <v>EXEC PA_IngresarRolEmpleado '0919200766',48,24,@fecha_pago,0,@tipo_pago;</v>
      </c>
    </row>
    <row r="85" spans="1:5">
      <c r="A85" t="str">
        <f>'NOMINA DOCENTE 1Q FEB 2014'!D89</f>
        <v>0904164506</v>
      </c>
      <c r="B85">
        <f>VLOOKUP('NOMINA DOCENTE 1Q FEB 2014'!E89,Departamentos!$A$1:$B$57,2,FALSE)</f>
        <v>52</v>
      </c>
      <c r="C85">
        <f>VLOOKUP('NOMINA DOCENTE 1Q FEB 2014'!$AD$5,Rubros!$A$1:$B$36,2,FALSE)</f>
        <v>24</v>
      </c>
      <c r="D85" s="142">
        <f>'NOMINA DOCENTE 1Q FEB 2014'!AD89</f>
        <v>0</v>
      </c>
      <c r="E85" t="str">
        <f t="shared" si="1"/>
        <v>EXEC PA_IngresarRolEmpleado '0904164506',52,24,@fecha_pago,0,@tipo_pago;</v>
      </c>
    </row>
    <row r="86" spans="1:5">
      <c r="A86">
        <f>'NOMINA DOCENTE 1Q FEB 2014'!D90</f>
        <v>200395838</v>
      </c>
      <c r="B86">
        <f>VLOOKUP('NOMINA DOCENTE 1Q FEB 2014'!E90,Departamentos!$A$1:$B$57,2,FALSE)</f>
        <v>45</v>
      </c>
      <c r="C86">
        <f>VLOOKUP('NOMINA DOCENTE 1Q FEB 2014'!$AD$5,Rubros!$A$1:$B$36,2,FALSE)</f>
        <v>24</v>
      </c>
      <c r="D86" s="142">
        <f>'NOMINA DOCENTE 1Q FEB 2014'!AD90</f>
        <v>0</v>
      </c>
      <c r="E86" t="str">
        <f t="shared" si="1"/>
        <v>EXEC PA_IngresarRolEmpleado '200395838',45,24,@fecha_pago,0,@tipo_pago;</v>
      </c>
    </row>
    <row r="87" spans="1:5">
      <c r="A87" t="str">
        <f>'NOMINA DOCENTE 1Q FEB 2014'!D91</f>
        <v>0913791455</v>
      </c>
      <c r="B87">
        <f>VLOOKUP('NOMINA DOCENTE 1Q FEB 2014'!E91,Departamentos!$A$1:$B$57,2,FALSE)</f>
        <v>52</v>
      </c>
      <c r="C87">
        <f>VLOOKUP('NOMINA DOCENTE 1Q FEB 2014'!$AD$5,Rubros!$A$1:$B$36,2,FALSE)</f>
        <v>24</v>
      </c>
      <c r="D87" s="142">
        <f>'NOMINA DOCENTE 1Q FEB 2014'!AD91</f>
        <v>0</v>
      </c>
      <c r="E87" t="str">
        <f t="shared" si="1"/>
        <v>EXEC PA_IngresarRolEmpleado '0913791455',52,24,@fecha_pago,0,@tipo_pago;</v>
      </c>
    </row>
    <row r="88" spans="1:5">
      <c r="A88">
        <f>'NOMINA DOCENTE 1Q FEB 2014'!D92</f>
        <v>914020235</v>
      </c>
      <c r="B88">
        <f>VLOOKUP('NOMINA DOCENTE 1Q FEB 2014'!E92,Departamentos!$A$1:$B$57,2,FALSE)</f>
        <v>41</v>
      </c>
      <c r="C88">
        <f>VLOOKUP('NOMINA DOCENTE 1Q FEB 2014'!$AD$5,Rubros!$A$1:$B$36,2,FALSE)</f>
        <v>24</v>
      </c>
      <c r="D88" s="142">
        <f>'NOMINA DOCENTE 1Q FEB 2014'!AD92</f>
        <v>0</v>
      </c>
      <c r="E88" t="str">
        <f t="shared" si="1"/>
        <v>EXEC PA_IngresarRolEmpleado '914020235',41,24,@fecha_pago,0,@tipo_pago;</v>
      </c>
    </row>
    <row r="89" spans="1:5">
      <c r="A89" t="str">
        <f>'NOMINA DOCENTE 1Q FEB 2014'!D93</f>
        <v>0908515307</v>
      </c>
      <c r="B89">
        <f>VLOOKUP('NOMINA DOCENTE 1Q FEB 2014'!E93,Departamentos!$A$1:$B$57,2,FALSE)</f>
        <v>42</v>
      </c>
      <c r="C89">
        <f>VLOOKUP('NOMINA DOCENTE 1Q FEB 2014'!$AD$5,Rubros!$A$1:$B$36,2,FALSE)</f>
        <v>24</v>
      </c>
      <c r="D89" s="142">
        <f>'NOMINA DOCENTE 1Q FEB 2014'!AD93</f>
        <v>0</v>
      </c>
      <c r="E89" t="str">
        <f t="shared" si="1"/>
        <v>EXEC PA_IngresarRolEmpleado '0908515307',42,24,@fecha_pago,0,@tipo_pago;</v>
      </c>
    </row>
    <row r="90" spans="1:5">
      <c r="A90" t="str">
        <f>'NOMINA DOCENTE 1Q FEB 2014'!D94</f>
        <v>0910498229</v>
      </c>
      <c r="B90">
        <f>VLOOKUP('NOMINA DOCENTE 1Q FEB 2014'!E94,Departamentos!$A$1:$B$57,2,FALSE)</f>
        <v>49</v>
      </c>
      <c r="C90">
        <f>VLOOKUP('NOMINA DOCENTE 1Q FEB 2014'!$AD$5,Rubros!$A$1:$B$36,2,FALSE)</f>
        <v>24</v>
      </c>
      <c r="D90" s="142">
        <f>'NOMINA DOCENTE 1Q FEB 2014'!AD94</f>
        <v>0</v>
      </c>
      <c r="E90" t="str">
        <f t="shared" si="1"/>
        <v>EXEC PA_IngresarRolEmpleado '0910498229',49,24,@fecha_pago,0,@tipo_pago;</v>
      </c>
    </row>
    <row r="91" spans="1:5">
      <c r="A91" t="str">
        <f>'NOMINA DOCENTE 1Q FEB 2014'!D95</f>
        <v>0908903073</v>
      </c>
      <c r="B91">
        <f>VLOOKUP('NOMINA DOCENTE 1Q FEB 2014'!E95,Departamentos!$A$1:$B$57,2,FALSE)</f>
        <v>43</v>
      </c>
      <c r="C91">
        <f>VLOOKUP('NOMINA DOCENTE 1Q FEB 2014'!$AD$5,Rubros!$A$1:$B$36,2,FALSE)</f>
        <v>24</v>
      </c>
      <c r="D91" s="142">
        <f>'NOMINA DOCENTE 1Q FEB 2014'!AD95</f>
        <v>0</v>
      </c>
      <c r="E91" t="str">
        <f t="shared" si="1"/>
        <v>EXEC PA_IngresarRolEmpleado '0908903073',43,24,@fecha_pago,0,@tipo_pago;</v>
      </c>
    </row>
    <row r="92" spans="1:5">
      <c r="A92" t="str">
        <f>'NOMINA DOCENTE 1Q FEB 2014'!D96</f>
        <v>0910571983</v>
      </c>
      <c r="B92">
        <f>VLOOKUP('NOMINA DOCENTE 1Q FEB 2014'!E96,Departamentos!$A$1:$B$57,2,FALSE)</f>
        <v>47</v>
      </c>
      <c r="C92">
        <f>VLOOKUP('NOMINA DOCENTE 1Q FEB 2014'!$AD$5,Rubros!$A$1:$B$36,2,FALSE)</f>
        <v>24</v>
      </c>
      <c r="D92" s="142">
        <f>'NOMINA DOCENTE 1Q FEB 2014'!AD96</f>
        <v>0</v>
      </c>
      <c r="E92" t="str">
        <f t="shared" si="1"/>
        <v>EXEC PA_IngresarRolEmpleado '0910571983',47,24,@fecha_pago,0,@tipo_pago;</v>
      </c>
    </row>
    <row r="93" spans="1:5">
      <c r="A93" t="str">
        <f>'NOMINA DOCENTE 1Q FEB 2014'!D97</f>
        <v>0911566685</v>
      </c>
      <c r="B93">
        <f>VLOOKUP('NOMINA DOCENTE 1Q FEB 2014'!E97,Departamentos!$A$1:$B$57,2,FALSE)</f>
        <v>43</v>
      </c>
      <c r="C93">
        <f>VLOOKUP('NOMINA DOCENTE 1Q FEB 2014'!$AD$5,Rubros!$A$1:$B$36,2,FALSE)</f>
        <v>24</v>
      </c>
      <c r="D93" s="142">
        <f>'NOMINA DOCENTE 1Q FEB 2014'!AD97</f>
        <v>0</v>
      </c>
      <c r="E93" t="str">
        <f t="shared" si="1"/>
        <v>EXEC PA_IngresarRolEmpleado '0911566685',43,24,@fecha_pago,0,@tipo_pago;</v>
      </c>
    </row>
    <row r="94" spans="1:5">
      <c r="A94">
        <f>'NOMINA DOCENTE 1Q FEB 2014'!D98</f>
        <v>201457199</v>
      </c>
      <c r="B94">
        <f>VLOOKUP('NOMINA DOCENTE 1Q FEB 2014'!E98,Departamentos!$A$1:$B$57,2,FALSE)</f>
        <v>46</v>
      </c>
      <c r="C94">
        <f>VLOOKUP('NOMINA DOCENTE 1Q FEB 2014'!$AD$5,Rubros!$A$1:$B$36,2,FALSE)</f>
        <v>24</v>
      </c>
      <c r="D94" s="142">
        <f>'NOMINA DOCENTE 1Q FEB 2014'!AD98</f>
        <v>0</v>
      </c>
      <c r="E94" t="str">
        <f t="shared" si="1"/>
        <v>EXEC PA_IngresarRolEmpleado '201457199',46,24,@fecha_pago,0,@tipo_pago;</v>
      </c>
    </row>
    <row r="95" spans="1:5">
      <c r="A95">
        <f>'NOMINA DOCENTE 1Q FEB 2014'!D99</f>
        <v>918185539</v>
      </c>
      <c r="B95">
        <f>VLOOKUP('NOMINA DOCENTE 1Q FEB 2014'!E99,Departamentos!$A$1:$B$57,2,FALSE)</f>
        <v>47</v>
      </c>
      <c r="C95">
        <f>VLOOKUP('NOMINA DOCENTE 1Q FEB 2014'!$AD$5,Rubros!$A$1:$B$36,2,FALSE)</f>
        <v>24</v>
      </c>
      <c r="D95" s="142">
        <f>'NOMINA DOCENTE 1Q FEB 2014'!AD99</f>
        <v>0</v>
      </c>
      <c r="E95" t="str">
        <f t="shared" si="1"/>
        <v>EXEC PA_IngresarRolEmpleado '918185539',47,24,@fecha_pago,0,@tipo_pago;</v>
      </c>
    </row>
    <row r="96" spans="1:5">
      <c r="A96" t="str">
        <f>'NOMINA DOCENTE 1Q FEB 2014'!D100</f>
        <v>0910256379</v>
      </c>
      <c r="B96">
        <f>VLOOKUP('NOMINA DOCENTE 1Q FEB 2014'!E100,Departamentos!$A$1:$B$57,2,FALSE)</f>
        <v>43</v>
      </c>
      <c r="C96">
        <f>VLOOKUP('NOMINA DOCENTE 1Q FEB 2014'!$AD$5,Rubros!$A$1:$B$36,2,FALSE)</f>
        <v>24</v>
      </c>
      <c r="D96" s="142">
        <f>'NOMINA DOCENTE 1Q FEB 2014'!AD100</f>
        <v>0</v>
      </c>
      <c r="E96" t="str">
        <f t="shared" si="1"/>
        <v>EXEC PA_IngresarRolEmpleado '0910256379',43,24,@fecha_pago,0,@tipo_pago;</v>
      </c>
    </row>
    <row r="97" spans="1:5">
      <c r="A97" t="str">
        <f>'NOMINA DOCENTE 1Q FEB 2014'!D101</f>
        <v>0914800917</v>
      </c>
      <c r="B97">
        <f>VLOOKUP('NOMINA DOCENTE 1Q FEB 2014'!E101,Departamentos!$A$1:$B$57,2,FALSE)</f>
        <v>48</v>
      </c>
      <c r="C97">
        <f>VLOOKUP('NOMINA DOCENTE 1Q FEB 2014'!$AD$5,Rubros!$A$1:$B$36,2,FALSE)</f>
        <v>24</v>
      </c>
      <c r="D97" s="142">
        <f>'NOMINA DOCENTE 1Q FEB 2014'!AD101</f>
        <v>0</v>
      </c>
      <c r="E97" t="str">
        <f t="shared" si="1"/>
        <v>EXEC PA_IngresarRolEmpleado '0914800917',48,24,@fecha_pago,0,@tipo_pago;</v>
      </c>
    </row>
    <row r="98" spans="1:5">
      <c r="A98" t="str">
        <f>'NOMINA DOCENTE 1Q FEB 2014'!D102</f>
        <v>0912368412</v>
      </c>
      <c r="B98">
        <f>VLOOKUP('NOMINA DOCENTE 1Q FEB 2014'!E102,Departamentos!$A$1:$B$57,2,FALSE)</f>
        <v>47</v>
      </c>
      <c r="C98">
        <f>VLOOKUP('NOMINA DOCENTE 1Q FEB 2014'!$AD$5,Rubros!$A$1:$B$36,2,FALSE)</f>
        <v>24</v>
      </c>
      <c r="D98" s="142">
        <f>'NOMINA DOCENTE 1Q FEB 2014'!AD102</f>
        <v>0</v>
      </c>
      <c r="E98" t="str">
        <f t="shared" si="1"/>
        <v>EXEC PA_IngresarRolEmpleado '0912368412',47,24,@fecha_pago,0,@tipo_pago;</v>
      </c>
    </row>
    <row r="99" spans="1:5">
      <c r="A99">
        <f>'NOMINA DOCENTE 1Q FEB 2014'!D103</f>
        <v>906653365</v>
      </c>
      <c r="B99">
        <f>VLOOKUP('NOMINA DOCENTE 1Q FEB 2014'!E103,Departamentos!$A$1:$B$57,2,FALSE)</f>
        <v>43</v>
      </c>
      <c r="C99">
        <f>VLOOKUP('NOMINA DOCENTE 1Q FEB 2014'!$AD$5,Rubros!$A$1:$B$36,2,FALSE)</f>
        <v>24</v>
      </c>
      <c r="D99" s="142">
        <f>'NOMINA DOCENTE 1Q FEB 2014'!AD103</f>
        <v>0</v>
      </c>
      <c r="E99" t="str">
        <f t="shared" si="1"/>
        <v>EXEC PA_IngresarRolEmpleado '906653365',43,24,@fecha_pago,0,@tipo_pago;</v>
      </c>
    </row>
    <row r="100" spans="1:5">
      <c r="A100" t="str">
        <f>'NOMINA DOCENTE 1Q FEB 2014'!D104</f>
        <v>0906579842</v>
      </c>
      <c r="B100">
        <f>VLOOKUP('NOMINA DOCENTE 1Q FEB 2014'!E104,Departamentos!$A$1:$B$57,2,FALSE)</f>
        <v>40</v>
      </c>
      <c r="C100">
        <f>VLOOKUP('NOMINA DOCENTE 1Q FEB 2014'!$AD$5,Rubros!$A$1:$B$36,2,FALSE)</f>
        <v>24</v>
      </c>
      <c r="D100" s="142">
        <f>'NOMINA DOCENTE 1Q FEB 2014'!AD104</f>
        <v>0</v>
      </c>
      <c r="E100" t="str">
        <f t="shared" si="1"/>
        <v>EXEC PA_IngresarRolEmpleado '0906579842',40,24,@fecha_pago,0,@tipo_pago;</v>
      </c>
    </row>
    <row r="101" spans="1:5">
      <c r="A101" t="str">
        <f>'NOMINA DOCENTE 1Q FEB 2014'!D105</f>
        <v>0919694505</v>
      </c>
      <c r="B101">
        <f>VLOOKUP('NOMINA DOCENTE 1Q FEB 2014'!E105,Departamentos!$A$1:$B$57,2,FALSE)</f>
        <v>51</v>
      </c>
      <c r="C101">
        <f>VLOOKUP('NOMINA DOCENTE 1Q FEB 2014'!$AD$5,Rubros!$A$1:$B$36,2,FALSE)</f>
        <v>24</v>
      </c>
      <c r="D101" s="142">
        <f>'NOMINA DOCENTE 1Q FEB 2014'!AD105</f>
        <v>0</v>
      </c>
      <c r="E101" t="str">
        <f t="shared" si="1"/>
        <v>EXEC PA_IngresarRolEmpleado '0919694505',51,24,@fecha_pago,0,@tipo_pago;</v>
      </c>
    </row>
    <row r="102" spans="1:5">
      <c r="A102" t="str">
        <f>'NOMINA DOCENTE 1Q FEB 2014'!D106</f>
        <v>0914076450</v>
      </c>
      <c r="B102">
        <f>VLOOKUP('NOMINA DOCENTE 1Q FEB 2014'!E106,Departamentos!$A$1:$B$57,2,FALSE)</f>
        <v>40</v>
      </c>
      <c r="C102">
        <f>VLOOKUP('NOMINA DOCENTE 1Q FEB 2014'!$AD$5,Rubros!$A$1:$B$36,2,FALSE)</f>
        <v>24</v>
      </c>
      <c r="D102" s="142">
        <f>'NOMINA DOCENTE 1Q FEB 2014'!AD106</f>
        <v>0</v>
      </c>
      <c r="E102" t="str">
        <f t="shared" si="1"/>
        <v>EXEC PA_IngresarRolEmpleado '0914076450',40,24,@fecha_pago,0,@tipo_pago;</v>
      </c>
    </row>
    <row r="103" spans="1:5">
      <c r="A103" t="str">
        <f>'NOMINA DOCENTE 1Q FEB 2014'!D107</f>
        <v>0908625056</v>
      </c>
      <c r="B103">
        <f>VLOOKUP('NOMINA DOCENTE 1Q FEB 2014'!E107,Departamentos!$A$1:$B$57,2,FALSE)</f>
        <v>40</v>
      </c>
      <c r="C103">
        <f>VLOOKUP('NOMINA DOCENTE 1Q FEB 2014'!$AD$5,Rubros!$A$1:$B$36,2,FALSE)</f>
        <v>24</v>
      </c>
      <c r="D103" s="142">
        <f>'NOMINA DOCENTE 1Q FEB 2014'!AD107</f>
        <v>0</v>
      </c>
      <c r="E103" t="str">
        <f t="shared" si="1"/>
        <v>EXEC PA_IngresarRolEmpleado '0908625056',40,24,@fecha_pago,0,@tipo_pago;</v>
      </c>
    </row>
    <row r="104" spans="1:5">
      <c r="A104">
        <f>'NOMINA DOCENTE 1Q FEB 2014'!D108</f>
        <v>913734836</v>
      </c>
      <c r="B104">
        <f>VLOOKUP('NOMINA DOCENTE 1Q FEB 2014'!E108,Departamentos!$A$1:$B$57,2,FALSE)</f>
        <v>51</v>
      </c>
      <c r="C104">
        <f>VLOOKUP('NOMINA DOCENTE 1Q FEB 2014'!$AD$5,Rubros!$A$1:$B$36,2,FALSE)</f>
        <v>24</v>
      </c>
      <c r="D104" s="142">
        <f>'NOMINA DOCENTE 1Q FEB 2014'!AD108</f>
        <v>0</v>
      </c>
      <c r="E104" t="str">
        <f t="shared" si="1"/>
        <v>EXEC PA_IngresarRolEmpleado '913734836',51,24,@fecha_pago,0,@tipo_pago;</v>
      </c>
    </row>
    <row r="105" spans="1:5">
      <c r="A105">
        <f>'NOMINA DOCENTE 1Q FEB 2014'!D109</f>
        <v>912498961</v>
      </c>
      <c r="B105">
        <f>VLOOKUP('NOMINA DOCENTE 1Q FEB 2014'!E109,Departamentos!$A$1:$B$57,2,FALSE)</f>
        <v>52</v>
      </c>
      <c r="C105">
        <f>VLOOKUP('NOMINA DOCENTE 1Q FEB 2014'!$AD$5,Rubros!$A$1:$B$36,2,FALSE)</f>
        <v>24</v>
      </c>
      <c r="D105" s="142">
        <f>'NOMINA DOCENTE 1Q FEB 2014'!AD109</f>
        <v>0</v>
      </c>
      <c r="E105" t="str">
        <f t="shared" si="1"/>
        <v>EXEC PA_IngresarRolEmpleado '912498961',52,24,@fecha_pago,0,@tipo_pago;</v>
      </c>
    </row>
    <row r="106" spans="1:5">
      <c r="A106" t="str">
        <f>'NOMINA DOCENTE 1Q FEB 2014'!D110</f>
        <v>0912643533</v>
      </c>
      <c r="B106">
        <f>VLOOKUP('NOMINA DOCENTE 1Q FEB 2014'!E110,Departamentos!$A$1:$B$57,2,FALSE)</f>
        <v>44</v>
      </c>
      <c r="C106">
        <f>VLOOKUP('NOMINA DOCENTE 1Q FEB 2014'!$AD$5,Rubros!$A$1:$B$36,2,FALSE)</f>
        <v>24</v>
      </c>
      <c r="D106" s="142">
        <f>'NOMINA DOCENTE 1Q FEB 2014'!AD110</f>
        <v>0</v>
      </c>
      <c r="E106" t="str">
        <f t="shared" si="1"/>
        <v>EXEC PA_IngresarRolEmpleado '0912643533',44,24,@fecha_pago,0,@tipo_pago;</v>
      </c>
    </row>
    <row r="107" spans="1:5">
      <c r="A107" t="str">
        <f>'NOMINA DOCENTE 1Q FEB 2014'!D111</f>
        <v>0916201569</v>
      </c>
      <c r="B107">
        <f>VLOOKUP('NOMINA DOCENTE 1Q FEB 2014'!E111,Departamentos!$A$1:$B$57,2,FALSE)</f>
        <v>53</v>
      </c>
      <c r="C107">
        <f>VLOOKUP('NOMINA DOCENTE 1Q FEB 2014'!$AD$5,Rubros!$A$1:$B$36,2,FALSE)</f>
        <v>24</v>
      </c>
      <c r="D107" s="142">
        <f>'NOMINA DOCENTE 1Q FEB 2014'!AD111</f>
        <v>0</v>
      </c>
      <c r="E107" t="str">
        <f t="shared" si="1"/>
        <v>EXEC PA_IngresarRolEmpleado '0916201569',53,24,@fecha_pago,0,@tipo_pago;</v>
      </c>
    </row>
    <row r="108" spans="1:5">
      <c r="A108" t="str">
        <f>'NOMINA DOCENTE 1Q FEB 2014'!D112</f>
        <v>0903306835</v>
      </c>
      <c r="B108">
        <f>VLOOKUP('NOMINA DOCENTE 1Q FEB 2014'!E112,Departamentos!$A$1:$B$57,2,FALSE)</f>
        <v>49</v>
      </c>
      <c r="C108">
        <f>VLOOKUP('NOMINA DOCENTE 1Q FEB 2014'!$AD$5,Rubros!$A$1:$B$36,2,FALSE)</f>
        <v>24</v>
      </c>
      <c r="D108" s="142">
        <f>'NOMINA DOCENTE 1Q FEB 2014'!AD112</f>
        <v>0</v>
      </c>
      <c r="E108" t="str">
        <f t="shared" si="1"/>
        <v>EXEC PA_IngresarRolEmpleado '0903306835',49,24,@fecha_pago,0,@tipo_pago;</v>
      </c>
    </row>
    <row r="109" spans="1:5">
      <c r="A109" t="str">
        <f>'NOMINA DOCENTE 1Q FEB 2014'!D113</f>
        <v>0905309233</v>
      </c>
      <c r="B109">
        <f>VLOOKUP('NOMINA DOCENTE 1Q FEB 2014'!E113,Departamentos!$A$1:$B$57,2,FALSE)</f>
        <v>47</v>
      </c>
      <c r="C109">
        <f>VLOOKUP('NOMINA DOCENTE 1Q FEB 2014'!$AD$5,Rubros!$A$1:$B$36,2,FALSE)</f>
        <v>24</v>
      </c>
      <c r="D109" s="142">
        <f>'NOMINA DOCENTE 1Q FEB 2014'!AD113</f>
        <v>0</v>
      </c>
      <c r="E109" t="str">
        <f t="shared" si="1"/>
        <v>EXEC PA_IngresarRolEmpleado '0905309233',47,24,@fecha_pago,0,@tipo_pago;</v>
      </c>
    </row>
    <row r="110" spans="1:5">
      <c r="A110" t="str">
        <f>'NOMINA DOCENTE 1Q FEB 2014'!D114</f>
        <v>0903454122</v>
      </c>
      <c r="B110">
        <f>VLOOKUP('NOMINA DOCENTE 1Q FEB 2014'!E114,Departamentos!$A$1:$B$57,2,FALSE)</f>
        <v>41</v>
      </c>
      <c r="C110">
        <f>VLOOKUP('NOMINA DOCENTE 1Q FEB 2014'!$AD$5,Rubros!$A$1:$B$36,2,FALSE)</f>
        <v>24</v>
      </c>
      <c r="D110" s="142">
        <f>'NOMINA DOCENTE 1Q FEB 2014'!AD114</f>
        <v>0</v>
      </c>
      <c r="E110" t="str">
        <f t="shared" si="1"/>
        <v>EXEC PA_IngresarRolEmpleado '0903454122',41,24,@fecha_pago,0,@tipo_pago;</v>
      </c>
    </row>
    <row r="111" spans="1:5">
      <c r="A111">
        <f>'NOMINA DOCENTE 1Q FEB 2014'!D115</f>
        <v>900200718</v>
      </c>
      <c r="B111">
        <f>VLOOKUP('NOMINA DOCENTE 1Q FEB 2014'!E115,Departamentos!$A$1:$B$57,2,FALSE)</f>
        <v>53</v>
      </c>
      <c r="C111">
        <f>VLOOKUP('NOMINA DOCENTE 1Q FEB 2014'!$AD$5,Rubros!$A$1:$B$36,2,FALSE)</f>
        <v>24</v>
      </c>
      <c r="D111" s="142">
        <f>'NOMINA DOCENTE 1Q FEB 2014'!AD115</f>
        <v>0</v>
      </c>
      <c r="E111" t="str">
        <f t="shared" si="1"/>
        <v>EXEC PA_IngresarRolEmpleado '900200718',53,24,@fecha_pago,0,@tipo_pago;</v>
      </c>
    </row>
    <row r="112" spans="1:5">
      <c r="A112" t="str">
        <f>'NOMINA DOCENTE 1Q FEB 2014'!D116</f>
        <v>0916615487</v>
      </c>
      <c r="B112">
        <f>VLOOKUP('NOMINA DOCENTE 1Q FEB 2014'!E116,Departamentos!$A$1:$B$57,2,FALSE)</f>
        <v>40</v>
      </c>
      <c r="C112">
        <f>VLOOKUP('NOMINA DOCENTE 1Q FEB 2014'!$AD$5,Rubros!$A$1:$B$36,2,FALSE)</f>
        <v>24</v>
      </c>
      <c r="D112" s="142">
        <f>'NOMINA DOCENTE 1Q FEB 2014'!AD116</f>
        <v>0</v>
      </c>
      <c r="E112" t="str">
        <f t="shared" si="1"/>
        <v>EXEC PA_IngresarRolEmpleado '0916615487',40,24,@fecha_pago,0,@tipo_pago;</v>
      </c>
    </row>
    <row r="113" spans="1:5">
      <c r="A113" t="str">
        <f>'NOMINA DOCENTE 1Q FEB 2014'!D117</f>
        <v>0915999155</v>
      </c>
      <c r="B113">
        <f>VLOOKUP('NOMINA DOCENTE 1Q FEB 2014'!E117,Departamentos!$A$1:$B$57,2,FALSE)</f>
        <v>40</v>
      </c>
      <c r="C113">
        <f>VLOOKUP('NOMINA DOCENTE 1Q FEB 2014'!$AD$5,Rubros!$A$1:$B$36,2,FALSE)</f>
        <v>24</v>
      </c>
      <c r="D113" s="142">
        <f>'NOMINA DOCENTE 1Q FEB 2014'!AD117</f>
        <v>0</v>
      </c>
      <c r="E113" t="str">
        <f t="shared" si="1"/>
        <v>EXEC PA_IngresarRolEmpleado '0915999155',40,24,@fecha_pago,0,@tipo_pago;</v>
      </c>
    </row>
    <row r="114" spans="1:5">
      <c r="A114" t="str">
        <f>'NOMINA DOCENTE 1Q FEB 2014'!D118</f>
        <v>0913136883</v>
      </c>
      <c r="B114">
        <f>VLOOKUP('NOMINA DOCENTE 1Q FEB 2014'!E118,Departamentos!$A$1:$B$57,2,FALSE)</f>
        <v>44</v>
      </c>
      <c r="C114">
        <f>VLOOKUP('NOMINA DOCENTE 1Q FEB 2014'!$AD$5,Rubros!$A$1:$B$36,2,FALSE)</f>
        <v>24</v>
      </c>
      <c r="D114" s="142">
        <f>'NOMINA DOCENTE 1Q FEB 2014'!AD118</f>
        <v>0</v>
      </c>
      <c r="E114" t="str">
        <f t="shared" si="1"/>
        <v>EXEC PA_IngresarRolEmpleado '0913136883',44,24,@fecha_pago,0,@tipo_pago;</v>
      </c>
    </row>
    <row r="115" spans="1:5">
      <c r="A115" t="str">
        <f>'NOMINA DOCENTE 1Q FEB 2014'!D119</f>
        <v>0903513851</v>
      </c>
      <c r="B115">
        <f>VLOOKUP('NOMINA DOCENTE 1Q FEB 2014'!E119,Departamentos!$A$1:$B$57,2,FALSE)</f>
        <v>52</v>
      </c>
      <c r="C115">
        <f>VLOOKUP('NOMINA DOCENTE 1Q FEB 2014'!$AD$5,Rubros!$A$1:$B$36,2,FALSE)</f>
        <v>24</v>
      </c>
      <c r="D115" s="142">
        <f>'NOMINA DOCENTE 1Q FEB 2014'!AD119</f>
        <v>0</v>
      </c>
      <c r="E115" t="str">
        <f t="shared" si="1"/>
        <v>EXEC PA_IngresarRolEmpleado '0903513851',52,24,@fecha_pago,0,@tipo_pago;</v>
      </c>
    </row>
    <row r="116" spans="1:5">
      <c r="A116" t="str">
        <f>'NOMINA DOCENTE 1Q FEB 2014'!D120</f>
        <v>0902421775</v>
      </c>
      <c r="B116">
        <f>VLOOKUP('NOMINA DOCENTE 1Q FEB 2014'!E120,Departamentos!$A$1:$B$57,2,FALSE)</f>
        <v>47</v>
      </c>
      <c r="C116">
        <f>VLOOKUP('NOMINA DOCENTE 1Q FEB 2014'!$AD$5,Rubros!$A$1:$B$36,2,FALSE)</f>
        <v>24</v>
      </c>
      <c r="D116" s="142">
        <f>'NOMINA DOCENTE 1Q FEB 2014'!AD120</f>
        <v>0</v>
      </c>
      <c r="E116" t="str">
        <f t="shared" si="1"/>
        <v>EXEC PA_IngresarRolEmpleado '0902421775',47,24,@fecha_pago,0,@tipo_pago;</v>
      </c>
    </row>
    <row r="117" spans="1:5">
      <c r="A117">
        <f>'NOMINA DOCENTE 1Q FEB 2014'!D121</f>
        <v>909046542</v>
      </c>
      <c r="B117">
        <f>VLOOKUP('NOMINA DOCENTE 1Q FEB 2014'!E121,Departamentos!$A$1:$B$57,2,FALSE)</f>
        <v>40</v>
      </c>
      <c r="C117">
        <f>VLOOKUP('NOMINA DOCENTE 1Q FEB 2014'!$AD$5,Rubros!$A$1:$B$36,2,FALSE)</f>
        <v>24</v>
      </c>
      <c r="D117" s="142">
        <f>'NOMINA DOCENTE 1Q FEB 2014'!AD121</f>
        <v>0</v>
      </c>
      <c r="E117" t="str">
        <f t="shared" si="1"/>
        <v>EXEC PA_IngresarRolEmpleado '909046542',40,24,@fecha_pago,0,@tipo_pago;</v>
      </c>
    </row>
    <row r="118" spans="1:5">
      <c r="A118" t="str">
        <f>'NOMINA DOCENTE 1Q FEB 2014'!D122</f>
        <v>0912828795</v>
      </c>
      <c r="B118">
        <f>VLOOKUP('NOMINA DOCENTE 1Q FEB 2014'!E122,Departamentos!$A$1:$B$57,2,FALSE)</f>
        <v>47</v>
      </c>
      <c r="C118">
        <f>VLOOKUP('NOMINA DOCENTE 1Q FEB 2014'!$AD$5,Rubros!$A$1:$B$36,2,FALSE)</f>
        <v>24</v>
      </c>
      <c r="D118" s="142">
        <f>'NOMINA DOCENTE 1Q FEB 2014'!AD122</f>
        <v>0</v>
      </c>
      <c r="E118" t="str">
        <f t="shared" si="1"/>
        <v>EXEC PA_IngresarRolEmpleado '0912828795',47,24,@fecha_pago,0,@tipo_pago;</v>
      </c>
    </row>
    <row r="119" spans="1:5">
      <c r="A119" t="str">
        <f>'NOMINA DOCENTE 1Q FEB 2014'!D123</f>
        <v>0906253893</v>
      </c>
      <c r="B119">
        <f>VLOOKUP('NOMINA DOCENTE 1Q FEB 2014'!E123,Departamentos!$A$1:$B$57,2,FALSE)</f>
        <v>53</v>
      </c>
      <c r="C119">
        <f>VLOOKUP('NOMINA DOCENTE 1Q FEB 2014'!$AD$5,Rubros!$A$1:$B$36,2,FALSE)</f>
        <v>24</v>
      </c>
      <c r="D119" s="142">
        <f>'NOMINA DOCENTE 1Q FEB 2014'!AD123</f>
        <v>0</v>
      </c>
      <c r="E119" t="str">
        <f t="shared" si="1"/>
        <v>EXEC PA_IngresarRolEmpleado '0906253893',53,24,@fecha_pago,0,@tipo_pago;</v>
      </c>
    </row>
    <row r="120" spans="1:5">
      <c r="A120" t="str">
        <f>'NOMINA DOCENTE 1Q FEB 2014'!D124</f>
        <v>0600903389</v>
      </c>
      <c r="B120">
        <f>VLOOKUP('NOMINA DOCENTE 1Q FEB 2014'!E124,Departamentos!$A$1:$B$57,2,FALSE)</f>
        <v>43</v>
      </c>
      <c r="C120">
        <f>VLOOKUP('NOMINA DOCENTE 1Q FEB 2014'!$AD$5,Rubros!$A$1:$B$36,2,FALSE)</f>
        <v>24</v>
      </c>
      <c r="D120" s="142">
        <f>'NOMINA DOCENTE 1Q FEB 2014'!AD124</f>
        <v>0</v>
      </c>
      <c r="E120" t="str">
        <f t="shared" si="1"/>
        <v>EXEC PA_IngresarRolEmpleado '0600903389',43,24,@fecha_pago,0,@tipo_pago;</v>
      </c>
    </row>
    <row r="121" spans="1:5">
      <c r="A121" t="str">
        <f>'NOMINA DOCENTE 1Q FEB 2014'!D125</f>
        <v>0905892766</v>
      </c>
      <c r="B121">
        <f>VLOOKUP('NOMINA DOCENTE 1Q FEB 2014'!E125,Departamentos!$A$1:$B$57,2,FALSE)</f>
        <v>52</v>
      </c>
      <c r="C121">
        <f>VLOOKUP('NOMINA DOCENTE 1Q FEB 2014'!$AD$5,Rubros!$A$1:$B$36,2,FALSE)</f>
        <v>24</v>
      </c>
      <c r="D121" s="142">
        <f>'NOMINA DOCENTE 1Q FEB 2014'!AD125</f>
        <v>0</v>
      </c>
      <c r="E121" t="str">
        <f t="shared" si="1"/>
        <v>EXEC PA_IngresarRolEmpleado '0905892766',52,24,@fecha_pago,0,@tipo_pago;</v>
      </c>
    </row>
    <row r="122" spans="1:5">
      <c r="A122" t="str">
        <f>'NOMINA DOCENTE 1Q FEB 2014'!D126</f>
        <v>0600338297</v>
      </c>
      <c r="B122">
        <f>VLOOKUP('NOMINA DOCENTE 1Q FEB 2014'!E126,Departamentos!$A$1:$B$57,2,FALSE)</f>
        <v>42</v>
      </c>
      <c r="C122">
        <f>VLOOKUP('NOMINA DOCENTE 1Q FEB 2014'!$AD$5,Rubros!$A$1:$B$36,2,FALSE)</f>
        <v>24</v>
      </c>
      <c r="D122" s="142">
        <f>'NOMINA DOCENTE 1Q FEB 2014'!AD126</f>
        <v>0</v>
      </c>
      <c r="E122" t="str">
        <f t="shared" si="1"/>
        <v>EXEC PA_IngresarRolEmpleado '0600338297',42,24,@fecha_pago,0,@tipo_pago;</v>
      </c>
    </row>
    <row r="123" spans="1:5">
      <c r="A123" t="str">
        <f>'NOMINA DOCENTE 1Q FEB 2014'!D127</f>
        <v>0918878976</v>
      </c>
      <c r="B123">
        <f>VLOOKUP('NOMINA DOCENTE 1Q FEB 2014'!E127,Departamentos!$A$1:$B$57,2,FALSE)</f>
        <v>45</v>
      </c>
      <c r="C123">
        <f>VLOOKUP('NOMINA DOCENTE 1Q FEB 2014'!$AD$5,Rubros!$A$1:$B$36,2,FALSE)</f>
        <v>24</v>
      </c>
      <c r="D123" s="142">
        <f>'NOMINA DOCENTE 1Q FEB 2014'!AD127</f>
        <v>0</v>
      </c>
      <c r="E123" t="str">
        <f t="shared" si="1"/>
        <v>EXEC PA_IngresarRolEmpleado '0918878976',45,24,@fecha_pago,0,@tipo_pago;</v>
      </c>
    </row>
    <row r="124" spans="1:5">
      <c r="A124" t="str">
        <f>'NOMINA DOCENTE 1Q FEB 2014'!D128</f>
        <v>0917054330</v>
      </c>
      <c r="B124">
        <f>VLOOKUP('NOMINA DOCENTE 1Q FEB 2014'!E128,Departamentos!$A$1:$B$57,2,FALSE)</f>
        <v>43</v>
      </c>
      <c r="C124">
        <f>VLOOKUP('NOMINA DOCENTE 1Q FEB 2014'!$AD$5,Rubros!$A$1:$B$36,2,FALSE)</f>
        <v>24</v>
      </c>
      <c r="D124" s="142">
        <f>'NOMINA DOCENTE 1Q FEB 2014'!AD128</f>
        <v>0</v>
      </c>
      <c r="E124" t="str">
        <f t="shared" si="1"/>
        <v>EXEC PA_IngresarRolEmpleado '0917054330',43,24,@fecha_pago,0,@tipo_pago;</v>
      </c>
    </row>
    <row r="125" spans="1:5">
      <c r="A125">
        <f>'NOMINA DOCENTE 1Q FEB 2014'!D129</f>
        <v>916100795</v>
      </c>
      <c r="B125">
        <f>VLOOKUP('NOMINA DOCENTE 1Q FEB 2014'!E129,Departamentos!$A$1:$B$57,2,FALSE)</f>
        <v>51</v>
      </c>
      <c r="C125">
        <f>VLOOKUP('NOMINA DOCENTE 1Q FEB 2014'!$AD$5,Rubros!$A$1:$B$36,2,FALSE)</f>
        <v>24</v>
      </c>
      <c r="D125" s="142">
        <f>'NOMINA DOCENTE 1Q FEB 2014'!AD129</f>
        <v>0</v>
      </c>
      <c r="E125" t="str">
        <f t="shared" si="1"/>
        <v>EXEC PA_IngresarRolEmpleado '916100795',51,24,@fecha_pago,0,@tipo_pago;</v>
      </c>
    </row>
    <row r="126" spans="1:5">
      <c r="A126" t="str">
        <f>'NOMINA DOCENTE 1Q FEB 2014'!D130</f>
        <v>0917747222</v>
      </c>
      <c r="B126">
        <f>VLOOKUP('NOMINA DOCENTE 1Q FEB 2014'!E130,Departamentos!$A$1:$B$57,2,FALSE)</f>
        <v>47</v>
      </c>
      <c r="C126">
        <f>VLOOKUP('NOMINA DOCENTE 1Q FEB 2014'!$AD$5,Rubros!$A$1:$B$36,2,FALSE)</f>
        <v>24</v>
      </c>
      <c r="D126" s="142">
        <f>'NOMINA DOCENTE 1Q FEB 2014'!AD130</f>
        <v>0</v>
      </c>
      <c r="E126" t="str">
        <f t="shared" si="1"/>
        <v>EXEC PA_IngresarRolEmpleado '0917747222',47,24,@fecha_pago,0,@tipo_pago;</v>
      </c>
    </row>
    <row r="127" spans="1:5">
      <c r="A127" t="str">
        <f>'NOMINA DOCENTE 1Q FEB 2014'!D131</f>
        <v>0924516578</v>
      </c>
      <c r="B127">
        <f>VLOOKUP('NOMINA DOCENTE 1Q FEB 2014'!E131,Departamentos!$A$1:$B$57,2,FALSE)</f>
        <v>40</v>
      </c>
      <c r="C127">
        <f>VLOOKUP('NOMINA DOCENTE 1Q FEB 2014'!$AD$5,Rubros!$A$1:$B$36,2,FALSE)</f>
        <v>24</v>
      </c>
      <c r="D127" s="142">
        <f>'NOMINA DOCENTE 1Q FEB 2014'!AD131</f>
        <v>0</v>
      </c>
      <c r="E127" t="str">
        <f t="shared" si="1"/>
        <v>EXEC PA_IngresarRolEmpleado '0924516578',40,24,@fecha_pago,0,@tipo_pago;</v>
      </c>
    </row>
    <row r="128" spans="1:5">
      <c r="A128" t="str">
        <f>'NOMINA DOCENTE 1Q FEB 2014'!D132</f>
        <v>1202348882</v>
      </c>
      <c r="B128">
        <f>VLOOKUP('NOMINA DOCENTE 1Q FEB 2014'!E132,Departamentos!$A$1:$B$57,2,FALSE)</f>
        <v>40</v>
      </c>
      <c r="C128">
        <f>VLOOKUP('NOMINA DOCENTE 1Q FEB 2014'!$AD$5,Rubros!$A$1:$B$36,2,FALSE)</f>
        <v>24</v>
      </c>
      <c r="D128" s="142">
        <f>'NOMINA DOCENTE 1Q FEB 2014'!AD132</f>
        <v>0</v>
      </c>
      <c r="E128" t="str">
        <f t="shared" si="1"/>
        <v>EXEC PA_IngresarRolEmpleado '1202348882',40,24,@fecha_pago,0,@tipo_pago;</v>
      </c>
    </row>
    <row r="129" spans="1:5">
      <c r="A129" t="str">
        <f>'NOMINA DOCENTE 1Q FEB 2014'!D133</f>
        <v>0915819536</v>
      </c>
      <c r="B129">
        <f>VLOOKUP('NOMINA DOCENTE 1Q FEB 2014'!E133,Departamentos!$A$1:$B$57,2,FALSE)</f>
        <v>43</v>
      </c>
      <c r="C129">
        <f>VLOOKUP('NOMINA DOCENTE 1Q FEB 2014'!$AD$5,Rubros!$A$1:$B$36,2,FALSE)</f>
        <v>24</v>
      </c>
      <c r="D129" s="142">
        <f>'NOMINA DOCENTE 1Q FEB 2014'!AD133</f>
        <v>0</v>
      </c>
      <c r="E129" t="str">
        <f t="shared" si="1"/>
        <v>EXEC PA_IngresarRolEmpleado '0915819536',43,24,@fecha_pago,0,@tipo_pago;</v>
      </c>
    </row>
    <row r="130" spans="1:5">
      <c r="A130" t="str">
        <f>'NOMINA DOCENTE 1Q FEB 2014'!D134</f>
        <v>0903506590</v>
      </c>
      <c r="B130">
        <f>VLOOKUP('NOMINA DOCENTE 1Q FEB 2014'!E134,Departamentos!$A$1:$B$57,2,FALSE)</f>
        <v>47</v>
      </c>
      <c r="C130">
        <f>VLOOKUP('NOMINA DOCENTE 1Q FEB 2014'!$AD$5,Rubros!$A$1:$B$36,2,FALSE)</f>
        <v>24</v>
      </c>
      <c r="D130" s="142">
        <f>'NOMINA DOCENTE 1Q FEB 2014'!AD134</f>
        <v>0</v>
      </c>
      <c r="E130" t="str">
        <f t="shared" si="1"/>
        <v>EXEC PA_IngresarRolEmpleado '0903506590',47,24,@fecha_pago,0,@tipo_pago;</v>
      </c>
    </row>
    <row r="131" spans="1:5">
      <c r="A131" t="str">
        <f>'NOMINA DOCENTE 1Q FEB 2014'!D135</f>
        <v>0300803061</v>
      </c>
      <c r="B131">
        <f>VLOOKUP('NOMINA DOCENTE 1Q FEB 2014'!E135,Departamentos!$A$1:$B$57,2,FALSE)</f>
        <v>42</v>
      </c>
      <c r="C131">
        <f>VLOOKUP('NOMINA DOCENTE 1Q FEB 2014'!$AD$5,Rubros!$A$1:$B$36,2,FALSE)</f>
        <v>24</v>
      </c>
      <c r="D131" s="142">
        <f>'NOMINA DOCENTE 1Q FEB 2014'!AD135</f>
        <v>0</v>
      </c>
      <c r="E131" t="str">
        <f t="shared" ref="E131:E194" si="2">CONCATENATE("EXEC PA_IngresarRolEmpleado '",A131,"',",B131,",",C131,",@fecha_pago,",D131,",@tipo_pago;")</f>
        <v>EXEC PA_IngresarRolEmpleado '0300803061',42,24,@fecha_pago,0,@tipo_pago;</v>
      </c>
    </row>
    <row r="132" spans="1:5">
      <c r="A132" t="str">
        <f>'NOMINA DOCENTE 1Q FEB 2014'!D136</f>
        <v>0916069818</v>
      </c>
      <c r="B132">
        <f>VLOOKUP('NOMINA DOCENTE 1Q FEB 2014'!E136,Departamentos!$A$1:$B$57,2,FALSE)</f>
        <v>47</v>
      </c>
      <c r="C132">
        <f>VLOOKUP('NOMINA DOCENTE 1Q FEB 2014'!$AD$5,Rubros!$A$1:$B$36,2,FALSE)</f>
        <v>24</v>
      </c>
      <c r="D132" s="142">
        <f>'NOMINA DOCENTE 1Q FEB 2014'!AD136</f>
        <v>0</v>
      </c>
      <c r="E132" t="str">
        <f t="shared" si="2"/>
        <v>EXEC PA_IngresarRolEmpleado '0916069818',47,24,@fecha_pago,0,@tipo_pago;</v>
      </c>
    </row>
    <row r="133" spans="1:5">
      <c r="A133" t="str">
        <f>'NOMINA DOCENTE 1Q FEB 2014'!D137</f>
        <v>0915330138</v>
      </c>
      <c r="B133">
        <f>VLOOKUP('NOMINA DOCENTE 1Q FEB 2014'!E137,Departamentos!$A$1:$B$57,2,FALSE)</f>
        <v>44</v>
      </c>
      <c r="C133">
        <f>VLOOKUP('NOMINA DOCENTE 1Q FEB 2014'!$AD$5,Rubros!$A$1:$B$36,2,FALSE)</f>
        <v>24</v>
      </c>
      <c r="D133" s="142">
        <f>'NOMINA DOCENTE 1Q FEB 2014'!AD137</f>
        <v>0</v>
      </c>
      <c r="E133" t="str">
        <f t="shared" si="2"/>
        <v>EXEC PA_IngresarRolEmpleado '0915330138',44,24,@fecha_pago,0,@tipo_pago;</v>
      </c>
    </row>
    <row r="134" spans="1:5">
      <c r="A134">
        <f>'NOMINA DOCENTE 1Q FEB 2014'!D138</f>
        <v>913057881</v>
      </c>
      <c r="B134">
        <f>VLOOKUP('NOMINA DOCENTE 1Q FEB 2014'!E138,Departamentos!$A$1:$B$57,2,FALSE)</f>
        <v>47</v>
      </c>
      <c r="C134">
        <f>VLOOKUP('NOMINA DOCENTE 1Q FEB 2014'!$AD$5,Rubros!$A$1:$B$36,2,FALSE)</f>
        <v>24</v>
      </c>
      <c r="D134" s="142">
        <f>'NOMINA DOCENTE 1Q FEB 2014'!AD138</f>
        <v>0</v>
      </c>
      <c r="E134" t="str">
        <f t="shared" si="2"/>
        <v>EXEC PA_IngresarRolEmpleado '913057881',47,24,@fecha_pago,0,@tipo_pago;</v>
      </c>
    </row>
    <row r="135" spans="1:5">
      <c r="A135" t="str">
        <f>'NOMINA DOCENTE 1Q FEB 2014'!D139</f>
        <v>0900561903</v>
      </c>
      <c r="B135">
        <f>VLOOKUP('NOMINA DOCENTE 1Q FEB 2014'!E139,Departamentos!$A$1:$B$57,2,FALSE)</f>
        <v>46</v>
      </c>
      <c r="C135">
        <f>VLOOKUP('NOMINA DOCENTE 1Q FEB 2014'!$AD$5,Rubros!$A$1:$B$36,2,FALSE)</f>
        <v>24</v>
      </c>
      <c r="D135" s="142">
        <f>'NOMINA DOCENTE 1Q FEB 2014'!AD139</f>
        <v>0</v>
      </c>
      <c r="E135" t="str">
        <f t="shared" si="2"/>
        <v>EXEC PA_IngresarRolEmpleado '0900561903',46,24,@fecha_pago,0,@tipo_pago;</v>
      </c>
    </row>
    <row r="136" spans="1:5">
      <c r="A136">
        <f>'NOMINA DOCENTE 1Q FEB 2014'!D140</f>
        <v>910920685</v>
      </c>
      <c r="B136">
        <f>VLOOKUP('NOMINA DOCENTE 1Q FEB 2014'!E140,Departamentos!$A$1:$B$57,2,FALSE)</f>
        <v>40</v>
      </c>
      <c r="C136">
        <f>VLOOKUP('NOMINA DOCENTE 1Q FEB 2014'!$AD$5,Rubros!$A$1:$B$36,2,FALSE)</f>
        <v>24</v>
      </c>
      <c r="D136" s="142">
        <f>'NOMINA DOCENTE 1Q FEB 2014'!AD140</f>
        <v>0</v>
      </c>
      <c r="E136" t="str">
        <f t="shared" si="2"/>
        <v>EXEC PA_IngresarRolEmpleado '910920685',40,24,@fecha_pago,0,@tipo_pago;</v>
      </c>
    </row>
    <row r="137" spans="1:5">
      <c r="A137" t="str">
        <f>'NOMINA DOCENTE 1Q FEB 2014'!D141</f>
        <v>0907096572</v>
      </c>
      <c r="B137">
        <f>VLOOKUP('NOMINA DOCENTE 1Q FEB 2014'!E141,Departamentos!$A$1:$B$57,2,FALSE)</f>
        <v>46</v>
      </c>
      <c r="C137">
        <f>VLOOKUP('NOMINA DOCENTE 1Q FEB 2014'!$AD$5,Rubros!$A$1:$B$36,2,FALSE)</f>
        <v>24</v>
      </c>
      <c r="D137" s="142">
        <f>'NOMINA DOCENTE 1Q FEB 2014'!AD141</f>
        <v>0</v>
      </c>
      <c r="E137" t="str">
        <f t="shared" si="2"/>
        <v>EXEC PA_IngresarRolEmpleado '0907096572',46,24,@fecha_pago,0,@tipo_pago;</v>
      </c>
    </row>
    <row r="138" spans="1:5">
      <c r="A138">
        <f>'NOMINA DOCENTE 1Q FEB 2014'!D142</f>
        <v>901340562</v>
      </c>
      <c r="B138">
        <f>VLOOKUP('NOMINA DOCENTE 1Q FEB 2014'!E142,Departamentos!$A$1:$B$57,2,FALSE)</f>
        <v>53</v>
      </c>
      <c r="C138">
        <f>VLOOKUP('NOMINA DOCENTE 1Q FEB 2014'!$AD$5,Rubros!$A$1:$B$36,2,FALSE)</f>
        <v>24</v>
      </c>
      <c r="D138" s="142">
        <f>'NOMINA DOCENTE 1Q FEB 2014'!AD142</f>
        <v>0</v>
      </c>
      <c r="E138" t="str">
        <f t="shared" si="2"/>
        <v>EXEC PA_IngresarRolEmpleado '901340562',53,24,@fecha_pago,0,@tipo_pago;</v>
      </c>
    </row>
    <row r="139" spans="1:5">
      <c r="A139" t="str">
        <f>'NOMINA DOCENTE 1Q FEB 2014'!D143</f>
        <v>0913235727</v>
      </c>
      <c r="B139">
        <f>VLOOKUP('NOMINA DOCENTE 1Q FEB 2014'!E143,Departamentos!$A$1:$B$57,2,FALSE)</f>
        <v>40</v>
      </c>
      <c r="C139">
        <f>VLOOKUP('NOMINA DOCENTE 1Q FEB 2014'!$AD$5,Rubros!$A$1:$B$36,2,FALSE)</f>
        <v>24</v>
      </c>
      <c r="D139" s="142">
        <f>'NOMINA DOCENTE 1Q FEB 2014'!AD143</f>
        <v>0</v>
      </c>
      <c r="E139" t="str">
        <f t="shared" si="2"/>
        <v>EXEC PA_IngresarRolEmpleado '0913235727',40,24,@fecha_pago,0,@tipo_pago;</v>
      </c>
    </row>
    <row r="140" spans="1:5">
      <c r="A140">
        <f>'NOMINA DOCENTE 1Q FEB 2014'!D144</f>
        <v>912316338</v>
      </c>
      <c r="B140">
        <f>VLOOKUP('NOMINA DOCENTE 1Q FEB 2014'!E144,Departamentos!$A$1:$B$57,2,FALSE)</f>
        <v>46</v>
      </c>
      <c r="C140">
        <f>VLOOKUP('NOMINA DOCENTE 1Q FEB 2014'!$AD$5,Rubros!$A$1:$B$36,2,FALSE)</f>
        <v>24</v>
      </c>
      <c r="D140" s="142">
        <f>'NOMINA DOCENTE 1Q FEB 2014'!AD144</f>
        <v>0</v>
      </c>
      <c r="E140" t="str">
        <f t="shared" si="2"/>
        <v>EXEC PA_IngresarRolEmpleado '912316338',46,24,@fecha_pago,0,@tipo_pago;</v>
      </c>
    </row>
    <row r="141" spans="1:5">
      <c r="A141" t="str">
        <f>'NOMINA DOCENTE 1Q FEB 2014'!D145</f>
        <v>0901901660</v>
      </c>
      <c r="B141">
        <f>VLOOKUP('NOMINA DOCENTE 1Q FEB 2014'!E145,Departamentos!$A$1:$B$57,2,FALSE)</f>
        <v>53</v>
      </c>
      <c r="C141">
        <f>VLOOKUP('NOMINA DOCENTE 1Q FEB 2014'!$AD$5,Rubros!$A$1:$B$36,2,FALSE)</f>
        <v>24</v>
      </c>
      <c r="D141" s="142">
        <f>'NOMINA DOCENTE 1Q FEB 2014'!AD145</f>
        <v>0</v>
      </c>
      <c r="E141" t="str">
        <f t="shared" si="2"/>
        <v>EXEC PA_IngresarRolEmpleado '0901901660',53,24,@fecha_pago,0,@tipo_pago;</v>
      </c>
    </row>
    <row r="142" spans="1:5">
      <c r="A142" t="str">
        <f>'NOMINA DOCENTE 1Q FEB 2014'!D146</f>
        <v>0909854143</v>
      </c>
      <c r="B142">
        <f>VLOOKUP('NOMINA DOCENTE 1Q FEB 2014'!E146,Departamentos!$A$1:$B$57,2,FALSE)</f>
        <v>49</v>
      </c>
      <c r="C142">
        <f>VLOOKUP('NOMINA DOCENTE 1Q FEB 2014'!$AD$5,Rubros!$A$1:$B$36,2,FALSE)</f>
        <v>24</v>
      </c>
      <c r="D142" s="142">
        <f>'NOMINA DOCENTE 1Q FEB 2014'!AD146</f>
        <v>0</v>
      </c>
      <c r="E142" t="str">
        <f t="shared" si="2"/>
        <v>EXEC PA_IngresarRolEmpleado '0909854143',49,24,@fecha_pago,0,@tipo_pago;</v>
      </c>
    </row>
    <row r="143" spans="1:5">
      <c r="A143" t="str">
        <f>'NOMINA DOCENTE 1Q FEB 2014'!D147</f>
        <v>0908504749</v>
      </c>
      <c r="B143">
        <f>VLOOKUP('NOMINA DOCENTE 1Q FEB 2014'!E147,Departamentos!$A$1:$B$57,2,FALSE)</f>
        <v>48</v>
      </c>
      <c r="C143">
        <f>VLOOKUP('NOMINA DOCENTE 1Q FEB 2014'!$AD$5,Rubros!$A$1:$B$36,2,FALSE)</f>
        <v>24</v>
      </c>
      <c r="D143" s="142">
        <f>'NOMINA DOCENTE 1Q FEB 2014'!AD147</f>
        <v>0</v>
      </c>
      <c r="E143" t="str">
        <f t="shared" si="2"/>
        <v>EXEC PA_IngresarRolEmpleado '0908504749',48,24,@fecha_pago,0,@tipo_pago;</v>
      </c>
    </row>
    <row r="144" spans="1:5">
      <c r="A144">
        <f>'NOMINA DOCENTE 1Q FEB 2014'!D148</f>
        <v>903609840</v>
      </c>
      <c r="B144">
        <f>VLOOKUP('NOMINA DOCENTE 1Q FEB 2014'!E148,Departamentos!$A$1:$B$57,2,FALSE)</f>
        <v>41</v>
      </c>
      <c r="C144">
        <f>VLOOKUP('NOMINA DOCENTE 1Q FEB 2014'!$AD$5,Rubros!$A$1:$B$36,2,FALSE)</f>
        <v>24</v>
      </c>
      <c r="D144" s="142">
        <f>'NOMINA DOCENTE 1Q FEB 2014'!AD148</f>
        <v>0</v>
      </c>
      <c r="E144" t="str">
        <f t="shared" si="2"/>
        <v>EXEC PA_IngresarRolEmpleado '903609840',41,24,@fecha_pago,0,@tipo_pago;</v>
      </c>
    </row>
    <row r="145" spans="1:5">
      <c r="A145" t="str">
        <f>'NOMINA DOCENTE 1Q FEB 2014'!D149</f>
        <v>0910691021</v>
      </c>
      <c r="B145">
        <f>VLOOKUP('NOMINA DOCENTE 1Q FEB 2014'!E149,Departamentos!$A$1:$B$57,2,FALSE)</f>
        <v>43</v>
      </c>
      <c r="C145">
        <f>VLOOKUP('NOMINA DOCENTE 1Q FEB 2014'!$AD$5,Rubros!$A$1:$B$36,2,FALSE)</f>
        <v>24</v>
      </c>
      <c r="D145" s="142">
        <f>'NOMINA DOCENTE 1Q FEB 2014'!AD149</f>
        <v>0</v>
      </c>
      <c r="E145" t="str">
        <f t="shared" si="2"/>
        <v>EXEC PA_IngresarRolEmpleado '0910691021',43,24,@fecha_pago,0,@tipo_pago;</v>
      </c>
    </row>
    <row r="146" spans="1:5">
      <c r="A146">
        <f>'NOMINA DOCENTE 1Q FEB 2014'!D150</f>
        <v>909319964</v>
      </c>
      <c r="B146">
        <f>VLOOKUP('NOMINA DOCENTE 1Q FEB 2014'!E150,Departamentos!$A$1:$B$57,2,FALSE)</f>
        <v>45</v>
      </c>
      <c r="C146">
        <f>VLOOKUP('NOMINA DOCENTE 1Q FEB 2014'!$AD$5,Rubros!$A$1:$B$36,2,FALSE)</f>
        <v>24</v>
      </c>
      <c r="D146" s="142">
        <f>'NOMINA DOCENTE 1Q FEB 2014'!AD150</f>
        <v>0</v>
      </c>
      <c r="E146" t="str">
        <f t="shared" si="2"/>
        <v>EXEC PA_IngresarRolEmpleado '909319964',45,24,@fecha_pago,0,@tipo_pago;</v>
      </c>
    </row>
    <row r="147" spans="1:5">
      <c r="A147" t="str">
        <f>'NOMINA DOCENTE 1Q FEB 2014'!D151</f>
        <v>0904898087</v>
      </c>
      <c r="B147">
        <f>VLOOKUP('NOMINA DOCENTE 1Q FEB 2014'!E151,Departamentos!$A$1:$B$57,2,FALSE)</f>
        <v>45</v>
      </c>
      <c r="C147">
        <f>VLOOKUP('NOMINA DOCENTE 1Q FEB 2014'!$AD$5,Rubros!$A$1:$B$36,2,FALSE)</f>
        <v>24</v>
      </c>
      <c r="D147" s="142">
        <f>'NOMINA DOCENTE 1Q FEB 2014'!AD151</f>
        <v>0</v>
      </c>
      <c r="E147" t="str">
        <f t="shared" si="2"/>
        <v>EXEC PA_IngresarRolEmpleado '0904898087',45,24,@fecha_pago,0,@tipo_pago;</v>
      </c>
    </row>
    <row r="148" spans="1:5">
      <c r="A148">
        <f>'NOMINA DOCENTE 1Q FEB 2014'!D152</f>
        <v>924370687</v>
      </c>
      <c r="B148">
        <f>VLOOKUP('NOMINA DOCENTE 1Q FEB 2014'!E152,Departamentos!$A$1:$B$57,2,FALSE)</f>
        <v>45</v>
      </c>
      <c r="C148">
        <f>VLOOKUP('NOMINA DOCENTE 1Q FEB 2014'!$AD$5,Rubros!$A$1:$B$36,2,FALSE)</f>
        <v>24</v>
      </c>
      <c r="D148" s="142">
        <f>'NOMINA DOCENTE 1Q FEB 2014'!AD152</f>
        <v>0</v>
      </c>
      <c r="E148" t="str">
        <f t="shared" si="2"/>
        <v>EXEC PA_IngresarRolEmpleado '924370687',45,24,@fecha_pago,0,@tipo_pago;</v>
      </c>
    </row>
    <row r="149" spans="1:5">
      <c r="A149" t="str">
        <f>'NOMINA DOCENTE 1Q FEB 2014'!D153</f>
        <v>0916872963</v>
      </c>
      <c r="B149">
        <f>VLOOKUP('NOMINA DOCENTE 1Q FEB 2014'!E153,Departamentos!$A$1:$B$57,2,FALSE)</f>
        <v>41</v>
      </c>
      <c r="C149">
        <f>VLOOKUP('NOMINA DOCENTE 1Q FEB 2014'!$AD$5,Rubros!$A$1:$B$36,2,FALSE)</f>
        <v>24</v>
      </c>
      <c r="D149" s="142">
        <f>'NOMINA DOCENTE 1Q FEB 2014'!AD153</f>
        <v>0</v>
      </c>
      <c r="E149" t="str">
        <f t="shared" si="2"/>
        <v>EXEC PA_IngresarRolEmpleado '0916872963',41,24,@fecha_pago,0,@tipo_pago;</v>
      </c>
    </row>
    <row r="150" spans="1:5">
      <c r="A150">
        <f>'NOMINA DOCENTE 1Q FEB 2014'!D154</f>
        <v>908616055</v>
      </c>
      <c r="B150">
        <f>VLOOKUP('NOMINA DOCENTE 1Q FEB 2014'!E154,Departamentos!$A$1:$B$57,2,FALSE)</f>
        <v>46</v>
      </c>
      <c r="C150">
        <f>VLOOKUP('NOMINA DOCENTE 1Q FEB 2014'!$AD$5,Rubros!$A$1:$B$36,2,FALSE)</f>
        <v>24</v>
      </c>
      <c r="D150" s="142">
        <f>'NOMINA DOCENTE 1Q FEB 2014'!AD154</f>
        <v>0</v>
      </c>
      <c r="E150" t="str">
        <f t="shared" si="2"/>
        <v>EXEC PA_IngresarRolEmpleado '908616055',46,24,@fecha_pago,0,@tipo_pago;</v>
      </c>
    </row>
    <row r="151" spans="1:5">
      <c r="A151">
        <f>'NOMINA DOCENTE 1Q FEB 2014'!D155</f>
        <v>1302795016</v>
      </c>
      <c r="B151">
        <f>VLOOKUP('NOMINA DOCENTE 1Q FEB 2014'!E155,Departamentos!$A$1:$B$57,2,FALSE)</f>
        <v>46</v>
      </c>
      <c r="C151">
        <f>VLOOKUP('NOMINA DOCENTE 1Q FEB 2014'!$AD$5,Rubros!$A$1:$B$36,2,FALSE)</f>
        <v>24</v>
      </c>
      <c r="D151" s="142">
        <f>'NOMINA DOCENTE 1Q FEB 2014'!AD155</f>
        <v>0</v>
      </c>
      <c r="E151" t="str">
        <f t="shared" si="2"/>
        <v>EXEC PA_IngresarRolEmpleado '1302795016',46,24,@fecha_pago,0,@tipo_pago;</v>
      </c>
    </row>
    <row r="152" spans="1:5">
      <c r="A152" t="str">
        <f>'NOMINA DOCENTE 1Q FEB 2014'!D156</f>
        <v>0906175757</v>
      </c>
      <c r="B152">
        <f>VLOOKUP('NOMINA DOCENTE 1Q FEB 2014'!E156,Departamentos!$A$1:$B$57,2,FALSE)</f>
        <v>51</v>
      </c>
      <c r="C152">
        <f>VLOOKUP('NOMINA DOCENTE 1Q FEB 2014'!$AD$5,Rubros!$A$1:$B$36,2,FALSE)</f>
        <v>24</v>
      </c>
      <c r="D152" s="142">
        <f>'NOMINA DOCENTE 1Q FEB 2014'!AD156</f>
        <v>0</v>
      </c>
      <c r="E152" t="str">
        <f t="shared" si="2"/>
        <v>EXEC PA_IngresarRolEmpleado '0906175757',51,24,@fecha_pago,0,@tipo_pago;</v>
      </c>
    </row>
    <row r="153" spans="1:5">
      <c r="A153">
        <f>'NOMINA DOCENTE 1Q FEB 2014'!D157</f>
        <v>1200795902</v>
      </c>
      <c r="B153">
        <f>VLOOKUP('NOMINA DOCENTE 1Q FEB 2014'!E157,Departamentos!$A$1:$B$57,2,FALSE)</f>
        <v>41</v>
      </c>
      <c r="C153">
        <f>VLOOKUP('NOMINA DOCENTE 1Q FEB 2014'!$AD$5,Rubros!$A$1:$B$36,2,FALSE)</f>
        <v>24</v>
      </c>
      <c r="D153" s="142">
        <f>'NOMINA DOCENTE 1Q FEB 2014'!AD157</f>
        <v>0</v>
      </c>
      <c r="E153" t="str">
        <f t="shared" si="2"/>
        <v>EXEC PA_IngresarRolEmpleado '1200795902',41,24,@fecha_pago,0,@tipo_pago;</v>
      </c>
    </row>
    <row r="154" spans="1:5">
      <c r="A154" t="str">
        <f>'NOMINA DOCENTE 1Q FEB 2014'!D158</f>
        <v>1309585550</v>
      </c>
      <c r="B154">
        <f>VLOOKUP('NOMINA DOCENTE 1Q FEB 2014'!E158,Departamentos!$A$1:$B$57,2,FALSE)</f>
        <v>46</v>
      </c>
      <c r="C154">
        <f>VLOOKUP('NOMINA DOCENTE 1Q FEB 2014'!$AD$5,Rubros!$A$1:$B$36,2,FALSE)</f>
        <v>24</v>
      </c>
      <c r="D154" s="142">
        <f>'NOMINA DOCENTE 1Q FEB 2014'!AD158</f>
        <v>0</v>
      </c>
      <c r="E154" t="str">
        <f t="shared" si="2"/>
        <v>EXEC PA_IngresarRolEmpleado '1309585550',46,24,@fecha_pago,0,@tipo_pago;</v>
      </c>
    </row>
    <row r="155" spans="1:5">
      <c r="A155" t="str">
        <f>'NOMINA DOCENTE 1Q FEB 2014'!D159</f>
        <v>0902654631</v>
      </c>
      <c r="B155">
        <f>VLOOKUP('NOMINA DOCENTE 1Q FEB 2014'!E159,Departamentos!$A$1:$B$57,2,FALSE)</f>
        <v>52</v>
      </c>
      <c r="C155">
        <f>VLOOKUP('NOMINA DOCENTE 1Q FEB 2014'!$AD$5,Rubros!$A$1:$B$36,2,FALSE)</f>
        <v>24</v>
      </c>
      <c r="D155" s="142">
        <f>'NOMINA DOCENTE 1Q FEB 2014'!AD159</f>
        <v>0</v>
      </c>
      <c r="E155" t="str">
        <f t="shared" si="2"/>
        <v>EXEC PA_IngresarRolEmpleado '0902654631',52,24,@fecha_pago,0,@tipo_pago;</v>
      </c>
    </row>
    <row r="156" spans="1:5">
      <c r="A156" t="str">
        <f>'NOMINA DOCENTE 1Q FEB 2014'!D160</f>
        <v>0913452314</v>
      </c>
      <c r="B156">
        <f>VLOOKUP('NOMINA DOCENTE 1Q FEB 2014'!E160,Departamentos!$A$1:$B$57,2,FALSE)</f>
        <v>50</v>
      </c>
      <c r="C156">
        <f>VLOOKUP('NOMINA DOCENTE 1Q FEB 2014'!$AD$5,Rubros!$A$1:$B$36,2,FALSE)</f>
        <v>24</v>
      </c>
      <c r="D156" s="142">
        <f>'NOMINA DOCENTE 1Q FEB 2014'!AD160</f>
        <v>0</v>
      </c>
      <c r="E156" t="str">
        <f t="shared" si="2"/>
        <v>EXEC PA_IngresarRolEmpleado '0913452314',50,24,@fecha_pago,0,@tipo_pago;</v>
      </c>
    </row>
    <row r="157" spans="1:5">
      <c r="A157" t="str">
        <f>'NOMINA DOCENTE 1Q FEB 2014'!D161</f>
        <v>0908974371</v>
      </c>
      <c r="B157">
        <f>VLOOKUP('NOMINA DOCENTE 1Q FEB 2014'!E161,Departamentos!$A$1:$B$57,2,FALSE)</f>
        <v>45</v>
      </c>
      <c r="C157">
        <f>VLOOKUP('NOMINA DOCENTE 1Q FEB 2014'!$AD$5,Rubros!$A$1:$B$36,2,FALSE)</f>
        <v>24</v>
      </c>
      <c r="D157" s="142">
        <f>'NOMINA DOCENTE 1Q FEB 2014'!AD161</f>
        <v>0</v>
      </c>
      <c r="E157" t="str">
        <f t="shared" si="2"/>
        <v>EXEC PA_IngresarRolEmpleado '0908974371',45,24,@fecha_pago,0,@tipo_pago;</v>
      </c>
    </row>
    <row r="158" spans="1:5">
      <c r="A158" t="str">
        <f>'NOMINA DOCENTE 1Q FEB 2014'!D162</f>
        <v>0905703260</v>
      </c>
      <c r="B158">
        <f>VLOOKUP('NOMINA DOCENTE 1Q FEB 2014'!E162,Departamentos!$A$1:$B$57,2,FALSE)</f>
        <v>43</v>
      </c>
      <c r="C158">
        <f>VLOOKUP('NOMINA DOCENTE 1Q FEB 2014'!$AD$5,Rubros!$A$1:$B$36,2,FALSE)</f>
        <v>24</v>
      </c>
      <c r="D158" s="142">
        <f>'NOMINA DOCENTE 1Q FEB 2014'!AD162</f>
        <v>0</v>
      </c>
      <c r="E158" t="str">
        <f t="shared" si="2"/>
        <v>EXEC PA_IngresarRolEmpleado '0905703260',43,24,@fecha_pago,0,@tipo_pago;</v>
      </c>
    </row>
    <row r="159" spans="1:5">
      <c r="A159" t="str">
        <f>'NOMINA DOCENTE 1Q FEB 2014'!D163</f>
        <v>1200446571</v>
      </c>
      <c r="B159">
        <f>VLOOKUP('NOMINA DOCENTE 1Q FEB 2014'!E163,Departamentos!$A$1:$B$57,2,FALSE)</f>
        <v>47</v>
      </c>
      <c r="C159">
        <f>VLOOKUP('NOMINA DOCENTE 1Q FEB 2014'!$AD$5,Rubros!$A$1:$B$36,2,FALSE)</f>
        <v>24</v>
      </c>
      <c r="D159" s="142">
        <f>'NOMINA DOCENTE 1Q FEB 2014'!AD163</f>
        <v>0</v>
      </c>
      <c r="E159" t="str">
        <f t="shared" si="2"/>
        <v>EXEC PA_IngresarRolEmpleado '1200446571',47,24,@fecha_pago,0,@tipo_pago;</v>
      </c>
    </row>
    <row r="160" spans="1:5">
      <c r="A160" t="str">
        <f>'NOMINA DOCENTE 1Q FEB 2014'!D164</f>
        <v>0908946262</v>
      </c>
      <c r="B160">
        <f>VLOOKUP('NOMINA DOCENTE 1Q FEB 2014'!E164,Departamentos!$A$1:$B$57,2,FALSE)</f>
        <v>52</v>
      </c>
      <c r="C160">
        <f>VLOOKUP('NOMINA DOCENTE 1Q FEB 2014'!$AD$5,Rubros!$A$1:$B$36,2,FALSE)</f>
        <v>24</v>
      </c>
      <c r="D160" s="142">
        <f>'NOMINA DOCENTE 1Q FEB 2014'!AD164</f>
        <v>0</v>
      </c>
      <c r="E160" t="str">
        <f t="shared" si="2"/>
        <v>EXEC PA_IngresarRolEmpleado '0908946262',52,24,@fecha_pago,0,@tipo_pago;</v>
      </c>
    </row>
    <row r="161" spans="1:5">
      <c r="A161" t="str">
        <f>'NOMINA DOCENTE 1Q FEB 2014'!D165</f>
        <v>0900937921</v>
      </c>
      <c r="B161">
        <f>VLOOKUP('NOMINA DOCENTE 1Q FEB 2014'!E165,Departamentos!$A$1:$B$57,2,FALSE)</f>
        <v>47</v>
      </c>
      <c r="C161">
        <f>VLOOKUP('NOMINA DOCENTE 1Q FEB 2014'!$AD$5,Rubros!$A$1:$B$36,2,FALSE)</f>
        <v>24</v>
      </c>
      <c r="D161" s="142">
        <f>'NOMINA DOCENTE 1Q FEB 2014'!AD165</f>
        <v>0</v>
      </c>
      <c r="E161" t="str">
        <f t="shared" si="2"/>
        <v>EXEC PA_IngresarRolEmpleado '0900937921',47,24,@fecha_pago,0,@tipo_pago;</v>
      </c>
    </row>
    <row r="162" spans="1:5">
      <c r="A162" t="str">
        <f>'NOMINA DOCENTE 1Q FEB 2014'!D166</f>
        <v>0907781702</v>
      </c>
      <c r="B162">
        <f>VLOOKUP('NOMINA DOCENTE 1Q FEB 2014'!E166,Departamentos!$A$1:$B$57,2,FALSE)</f>
        <v>47</v>
      </c>
      <c r="C162">
        <f>VLOOKUP('NOMINA DOCENTE 1Q FEB 2014'!$AD$5,Rubros!$A$1:$B$36,2,FALSE)</f>
        <v>24</v>
      </c>
      <c r="D162" s="142">
        <f>'NOMINA DOCENTE 1Q FEB 2014'!AD166</f>
        <v>0</v>
      </c>
      <c r="E162" t="str">
        <f t="shared" si="2"/>
        <v>EXEC PA_IngresarRolEmpleado '0907781702',47,24,@fecha_pago,0,@tipo_pago;</v>
      </c>
    </row>
    <row r="163" spans="1:5">
      <c r="A163" t="str">
        <f>'NOMINA DOCENTE 1Q FEB 2014'!D167</f>
        <v>0918871278</v>
      </c>
      <c r="B163">
        <f>VLOOKUP('NOMINA DOCENTE 1Q FEB 2014'!E167,Departamentos!$A$1:$B$57,2,FALSE)</f>
        <v>40</v>
      </c>
      <c r="C163">
        <f>VLOOKUP('NOMINA DOCENTE 1Q FEB 2014'!$AD$5,Rubros!$A$1:$B$36,2,FALSE)</f>
        <v>24</v>
      </c>
      <c r="D163" s="142">
        <f>'NOMINA DOCENTE 1Q FEB 2014'!AD167</f>
        <v>0</v>
      </c>
      <c r="E163" t="str">
        <f t="shared" si="2"/>
        <v>EXEC PA_IngresarRolEmpleado '0918871278',40,24,@fecha_pago,0,@tipo_pago;</v>
      </c>
    </row>
    <row r="164" spans="1:5">
      <c r="A164" t="str">
        <f>'NOMINA DOCENTE 1Q FEB 2014'!D168</f>
        <v>0911780559</v>
      </c>
      <c r="B164">
        <f>VLOOKUP('NOMINA DOCENTE 1Q FEB 2014'!E168,Departamentos!$A$1:$B$57,2,FALSE)</f>
        <v>44</v>
      </c>
      <c r="C164">
        <f>VLOOKUP('NOMINA DOCENTE 1Q FEB 2014'!$AD$5,Rubros!$A$1:$B$36,2,FALSE)</f>
        <v>24</v>
      </c>
      <c r="D164" s="142">
        <f>'NOMINA DOCENTE 1Q FEB 2014'!AD168</f>
        <v>0</v>
      </c>
      <c r="E164" t="str">
        <f t="shared" si="2"/>
        <v>EXEC PA_IngresarRolEmpleado '0911780559',44,24,@fecha_pago,0,@tipo_pago;</v>
      </c>
    </row>
    <row r="165" spans="1:5">
      <c r="A165">
        <f>'NOMINA DOCENTE 1Q FEB 2014'!D169</f>
        <v>702423930</v>
      </c>
      <c r="B165">
        <f>VLOOKUP('NOMINA DOCENTE 1Q FEB 2014'!E169,Departamentos!$A$1:$B$57,2,FALSE)</f>
        <v>40</v>
      </c>
      <c r="C165">
        <f>VLOOKUP('NOMINA DOCENTE 1Q FEB 2014'!$AD$5,Rubros!$A$1:$B$36,2,FALSE)</f>
        <v>24</v>
      </c>
      <c r="D165" s="142">
        <f>'NOMINA DOCENTE 1Q FEB 2014'!AD169</f>
        <v>0</v>
      </c>
      <c r="E165" t="str">
        <f t="shared" si="2"/>
        <v>EXEC PA_IngresarRolEmpleado '702423930',40,24,@fecha_pago,0,@tipo_pago;</v>
      </c>
    </row>
    <row r="166" spans="1:5">
      <c r="A166" t="str">
        <f>'NOMINA DOCENTE 1Q FEB 2014'!D170</f>
        <v>0906519475</v>
      </c>
      <c r="B166">
        <f>VLOOKUP('NOMINA DOCENTE 1Q FEB 2014'!E170,Departamentos!$A$1:$B$57,2,FALSE)</f>
        <v>47</v>
      </c>
      <c r="C166">
        <f>VLOOKUP('NOMINA DOCENTE 1Q FEB 2014'!$AD$5,Rubros!$A$1:$B$36,2,FALSE)</f>
        <v>24</v>
      </c>
      <c r="D166" s="142">
        <f>'NOMINA DOCENTE 1Q FEB 2014'!AD170</f>
        <v>0</v>
      </c>
      <c r="E166" t="str">
        <f t="shared" si="2"/>
        <v>EXEC PA_IngresarRolEmpleado '0906519475',47,24,@fecha_pago,0,@tipo_pago;</v>
      </c>
    </row>
    <row r="167" spans="1:5">
      <c r="A167">
        <f>'NOMINA DOCENTE 1Q FEB 2014'!D171</f>
        <v>918015397</v>
      </c>
      <c r="B167">
        <f>VLOOKUP('NOMINA DOCENTE 1Q FEB 2014'!E171,Departamentos!$A$1:$B$57,2,FALSE)</f>
        <v>47</v>
      </c>
      <c r="C167">
        <f>VLOOKUP('NOMINA DOCENTE 1Q FEB 2014'!$AD$5,Rubros!$A$1:$B$36,2,FALSE)</f>
        <v>24</v>
      </c>
      <c r="D167" s="142">
        <f>'NOMINA DOCENTE 1Q FEB 2014'!AD171</f>
        <v>0</v>
      </c>
      <c r="E167" t="str">
        <f t="shared" si="2"/>
        <v>EXEC PA_IngresarRolEmpleado '918015397',47,24,@fecha_pago,0,@tipo_pago;</v>
      </c>
    </row>
    <row r="168" spans="1:5">
      <c r="A168" t="str">
        <f>'NOMINA DOCENTE 1Q FEB 2014'!D172</f>
        <v>0912907722</v>
      </c>
      <c r="B168">
        <f>VLOOKUP('NOMINA DOCENTE 1Q FEB 2014'!E172,Departamentos!$A$1:$B$57,2,FALSE)</f>
        <v>47</v>
      </c>
      <c r="C168">
        <f>VLOOKUP('NOMINA DOCENTE 1Q FEB 2014'!$AD$5,Rubros!$A$1:$B$36,2,FALSE)</f>
        <v>24</v>
      </c>
      <c r="D168" s="142">
        <f>'NOMINA DOCENTE 1Q FEB 2014'!AD172</f>
        <v>0</v>
      </c>
      <c r="E168" t="str">
        <f t="shared" si="2"/>
        <v>EXEC PA_IngresarRolEmpleado '0912907722',47,24,@fecha_pago,0,@tipo_pago;</v>
      </c>
    </row>
    <row r="169" spans="1:5">
      <c r="A169" t="str">
        <f>'NOMINA DOCENTE 1Q FEB 2014'!D173</f>
        <v>0913866190</v>
      </c>
      <c r="B169">
        <f>VLOOKUP('NOMINA DOCENTE 1Q FEB 2014'!E173,Departamentos!$A$1:$B$57,2,FALSE)</f>
        <v>40</v>
      </c>
      <c r="C169">
        <f>VLOOKUP('NOMINA DOCENTE 1Q FEB 2014'!$AD$5,Rubros!$A$1:$B$36,2,FALSE)</f>
        <v>24</v>
      </c>
      <c r="D169" s="142">
        <f>'NOMINA DOCENTE 1Q FEB 2014'!AD173</f>
        <v>0</v>
      </c>
      <c r="E169" t="str">
        <f t="shared" si="2"/>
        <v>EXEC PA_IngresarRolEmpleado '0913866190',40,24,@fecha_pago,0,@tipo_pago;</v>
      </c>
    </row>
    <row r="170" spans="1:5">
      <c r="A170">
        <f>'NOMINA DOCENTE 1Q FEB 2014'!D174</f>
        <v>910751668</v>
      </c>
      <c r="B170">
        <f>VLOOKUP('NOMINA DOCENTE 1Q FEB 2014'!E174,Departamentos!$A$1:$B$57,2,FALSE)</f>
        <v>44</v>
      </c>
      <c r="C170">
        <f>VLOOKUP('NOMINA DOCENTE 1Q FEB 2014'!$AD$5,Rubros!$A$1:$B$36,2,FALSE)</f>
        <v>24</v>
      </c>
      <c r="D170" s="142">
        <f>'NOMINA DOCENTE 1Q FEB 2014'!AD174</f>
        <v>0</v>
      </c>
      <c r="E170" t="str">
        <f t="shared" si="2"/>
        <v>EXEC PA_IngresarRolEmpleado '910751668',44,24,@fecha_pago,0,@tipo_pago;</v>
      </c>
    </row>
    <row r="171" spans="1:5">
      <c r="A171">
        <f>'NOMINA DOCENTE 1Q FEB 2014'!D175</f>
        <v>910690361</v>
      </c>
      <c r="B171">
        <f>VLOOKUP('NOMINA DOCENTE 1Q FEB 2014'!E175,Departamentos!$A$1:$B$57,2,FALSE)</f>
        <v>46</v>
      </c>
      <c r="C171">
        <f>VLOOKUP('NOMINA DOCENTE 1Q FEB 2014'!$AD$5,Rubros!$A$1:$B$36,2,FALSE)</f>
        <v>24</v>
      </c>
      <c r="D171" s="142">
        <f>'NOMINA DOCENTE 1Q FEB 2014'!AD175</f>
        <v>0</v>
      </c>
      <c r="E171" t="str">
        <f t="shared" si="2"/>
        <v>EXEC PA_IngresarRolEmpleado '910690361',46,24,@fecha_pago,0,@tipo_pago;</v>
      </c>
    </row>
    <row r="172" spans="1:5">
      <c r="A172" t="str">
        <f>'NOMINA DOCENTE 1Q FEB 2014'!D176</f>
        <v>0905442174</v>
      </c>
      <c r="B172">
        <f>VLOOKUP('NOMINA DOCENTE 1Q FEB 2014'!E176,Departamentos!$A$1:$B$57,2,FALSE)</f>
        <v>51</v>
      </c>
      <c r="C172">
        <f>VLOOKUP('NOMINA DOCENTE 1Q FEB 2014'!$AD$5,Rubros!$A$1:$B$36,2,FALSE)</f>
        <v>24</v>
      </c>
      <c r="D172" s="142">
        <f>'NOMINA DOCENTE 1Q FEB 2014'!AD176</f>
        <v>0</v>
      </c>
      <c r="E172" t="str">
        <f t="shared" si="2"/>
        <v>EXEC PA_IngresarRolEmpleado '0905442174',51,24,@fecha_pago,0,@tipo_pago;</v>
      </c>
    </row>
    <row r="173" spans="1:5">
      <c r="A173" t="str">
        <f>'NOMINA DOCENTE 1Q FEB 2014'!D177</f>
        <v>0903454957</v>
      </c>
      <c r="B173">
        <f>VLOOKUP('NOMINA DOCENTE 1Q FEB 2014'!E177,Departamentos!$A$1:$B$57,2,FALSE)</f>
        <v>45</v>
      </c>
      <c r="C173">
        <f>VLOOKUP('NOMINA DOCENTE 1Q FEB 2014'!$AD$5,Rubros!$A$1:$B$36,2,FALSE)</f>
        <v>24</v>
      </c>
      <c r="D173" s="142">
        <f>'NOMINA DOCENTE 1Q FEB 2014'!AD177</f>
        <v>0</v>
      </c>
      <c r="E173" t="str">
        <f t="shared" si="2"/>
        <v>EXEC PA_IngresarRolEmpleado '0903454957',45,24,@fecha_pago,0,@tipo_pago;</v>
      </c>
    </row>
    <row r="174" spans="1:5">
      <c r="A174" t="str">
        <f>'NOMINA DOCENTE 1Q FEB 2014'!D178</f>
        <v>0902255488</v>
      </c>
      <c r="B174">
        <f>VLOOKUP('NOMINA DOCENTE 1Q FEB 2014'!E178,Departamentos!$A$1:$B$57,2,FALSE)</f>
        <v>49</v>
      </c>
      <c r="C174">
        <f>VLOOKUP('NOMINA DOCENTE 1Q FEB 2014'!$AD$5,Rubros!$A$1:$B$36,2,FALSE)</f>
        <v>24</v>
      </c>
      <c r="D174" s="142">
        <f>'NOMINA DOCENTE 1Q FEB 2014'!AD178</f>
        <v>0</v>
      </c>
      <c r="E174" t="str">
        <f t="shared" si="2"/>
        <v>EXEC PA_IngresarRolEmpleado '0902255488',49,24,@fecha_pago,0,@tipo_pago;</v>
      </c>
    </row>
    <row r="175" spans="1:5">
      <c r="A175">
        <f>'NOMINA DOCENTE 1Q FEB 2014'!D179</f>
        <v>916431281</v>
      </c>
      <c r="B175">
        <f>VLOOKUP('NOMINA DOCENTE 1Q FEB 2014'!E179,Departamentos!$A$1:$B$57,2,FALSE)</f>
        <v>44</v>
      </c>
      <c r="C175">
        <f>VLOOKUP('NOMINA DOCENTE 1Q FEB 2014'!$AD$5,Rubros!$A$1:$B$36,2,FALSE)</f>
        <v>24</v>
      </c>
      <c r="D175" s="142">
        <f>'NOMINA DOCENTE 1Q FEB 2014'!AD179</f>
        <v>0</v>
      </c>
      <c r="E175" t="str">
        <f t="shared" si="2"/>
        <v>EXEC PA_IngresarRolEmpleado '916431281',44,24,@fecha_pago,0,@tipo_pago;</v>
      </c>
    </row>
    <row r="176" spans="1:5">
      <c r="A176">
        <f>'NOMINA DOCENTE 1Q FEB 2014'!D180</f>
        <v>912946993</v>
      </c>
      <c r="B176">
        <f>VLOOKUP('NOMINA DOCENTE 1Q FEB 2014'!E180,Departamentos!$A$1:$B$57,2,FALSE)</f>
        <v>40</v>
      </c>
      <c r="C176">
        <f>VLOOKUP('NOMINA DOCENTE 1Q FEB 2014'!$AD$5,Rubros!$A$1:$B$36,2,FALSE)</f>
        <v>24</v>
      </c>
      <c r="D176" s="142">
        <f>'NOMINA DOCENTE 1Q FEB 2014'!AD180</f>
        <v>0</v>
      </c>
      <c r="E176" t="str">
        <f t="shared" si="2"/>
        <v>EXEC PA_IngresarRolEmpleado '912946993',40,24,@fecha_pago,0,@tipo_pago;</v>
      </c>
    </row>
    <row r="177" spans="1:5">
      <c r="A177" t="str">
        <f>'NOMINA DOCENTE 1Q FEB 2014'!D181</f>
        <v>0911828150</v>
      </c>
      <c r="B177">
        <f>VLOOKUP('NOMINA DOCENTE 1Q FEB 2014'!E181,Departamentos!$A$1:$B$57,2,FALSE)</f>
        <v>49</v>
      </c>
      <c r="C177">
        <f>VLOOKUP('NOMINA DOCENTE 1Q FEB 2014'!$AD$5,Rubros!$A$1:$B$36,2,FALSE)</f>
        <v>24</v>
      </c>
      <c r="D177" s="142">
        <f>'NOMINA DOCENTE 1Q FEB 2014'!AD181</f>
        <v>0</v>
      </c>
      <c r="E177" t="str">
        <f t="shared" si="2"/>
        <v>EXEC PA_IngresarRolEmpleado '0911828150',49,24,@fecha_pago,0,@tipo_pago;</v>
      </c>
    </row>
    <row r="178" spans="1:5">
      <c r="A178" t="str">
        <f>'NOMINA DOCENTE 1Q FEB 2014'!D182</f>
        <v>0917278012</v>
      </c>
      <c r="B178">
        <f>VLOOKUP('NOMINA DOCENTE 1Q FEB 2014'!E182,Departamentos!$A$1:$B$57,2,FALSE)</f>
        <v>43</v>
      </c>
      <c r="C178">
        <f>VLOOKUP('NOMINA DOCENTE 1Q FEB 2014'!$AD$5,Rubros!$A$1:$B$36,2,FALSE)</f>
        <v>24</v>
      </c>
      <c r="D178" s="142">
        <f>'NOMINA DOCENTE 1Q FEB 2014'!AD182</f>
        <v>0</v>
      </c>
      <c r="E178" t="str">
        <f t="shared" si="2"/>
        <v>EXEC PA_IngresarRolEmpleado '0917278012',43,24,@fecha_pago,0,@tipo_pago;</v>
      </c>
    </row>
    <row r="179" spans="1:5">
      <c r="A179" t="str">
        <f>'NOMINA DOCENTE 1Q FEB 2014'!D183</f>
        <v>0911930857</v>
      </c>
      <c r="B179">
        <f>VLOOKUP('NOMINA DOCENTE 1Q FEB 2014'!E183,Departamentos!$A$1:$B$57,2,FALSE)</f>
        <v>40</v>
      </c>
      <c r="C179">
        <f>VLOOKUP('NOMINA DOCENTE 1Q FEB 2014'!$AD$5,Rubros!$A$1:$B$36,2,FALSE)</f>
        <v>24</v>
      </c>
      <c r="D179" s="142">
        <f>'NOMINA DOCENTE 1Q FEB 2014'!AD183</f>
        <v>0</v>
      </c>
      <c r="E179" t="str">
        <f t="shared" si="2"/>
        <v>EXEC PA_IngresarRolEmpleado '0911930857',40,24,@fecha_pago,0,@tipo_pago;</v>
      </c>
    </row>
    <row r="180" spans="1:5">
      <c r="A180">
        <f>'NOMINA DOCENTE 1Q FEB 2014'!D184</f>
        <v>915428973</v>
      </c>
      <c r="B180">
        <f>VLOOKUP('NOMINA DOCENTE 1Q FEB 2014'!E184,Departamentos!$A$1:$B$57,2,FALSE)</f>
        <v>40</v>
      </c>
      <c r="C180">
        <f>VLOOKUP('NOMINA DOCENTE 1Q FEB 2014'!$AD$5,Rubros!$A$1:$B$36,2,FALSE)</f>
        <v>24</v>
      </c>
      <c r="D180" s="142">
        <f>'NOMINA DOCENTE 1Q FEB 2014'!AD184</f>
        <v>0</v>
      </c>
      <c r="E180" t="str">
        <f t="shared" si="2"/>
        <v>EXEC PA_IngresarRolEmpleado '915428973',40,24,@fecha_pago,0,@tipo_pago;</v>
      </c>
    </row>
    <row r="181" spans="1:5">
      <c r="A181" t="str">
        <f>'NOMINA DOCENTE 1Q FEB 2014'!D185</f>
        <v>0905472684</v>
      </c>
      <c r="B181">
        <f>VLOOKUP('NOMINA DOCENTE 1Q FEB 2014'!E185,Departamentos!$A$1:$B$57,2,FALSE)</f>
        <v>49</v>
      </c>
      <c r="C181">
        <f>VLOOKUP('NOMINA DOCENTE 1Q FEB 2014'!$AD$5,Rubros!$A$1:$B$36,2,FALSE)</f>
        <v>24</v>
      </c>
      <c r="D181" s="142">
        <f>'NOMINA DOCENTE 1Q FEB 2014'!AD185</f>
        <v>0</v>
      </c>
      <c r="E181" t="str">
        <f t="shared" si="2"/>
        <v>EXEC PA_IngresarRolEmpleado '0905472684',49,24,@fecha_pago,0,@tipo_pago;</v>
      </c>
    </row>
    <row r="182" spans="1:5">
      <c r="A182" t="str">
        <f>'NOMINA DOCENTE 1Q FEB 2014'!D186</f>
        <v>0905059515</v>
      </c>
      <c r="B182">
        <f>VLOOKUP('NOMINA DOCENTE 1Q FEB 2014'!E186,Departamentos!$A$1:$B$57,2,FALSE)</f>
        <v>49</v>
      </c>
      <c r="C182">
        <f>VLOOKUP('NOMINA DOCENTE 1Q FEB 2014'!$AD$5,Rubros!$A$1:$B$36,2,FALSE)</f>
        <v>24</v>
      </c>
      <c r="D182" s="142">
        <f>'NOMINA DOCENTE 1Q FEB 2014'!AD186</f>
        <v>0</v>
      </c>
      <c r="E182" t="str">
        <f t="shared" si="2"/>
        <v>EXEC PA_IngresarRolEmpleado '0905059515',49,24,@fecha_pago,0,@tipo_pago;</v>
      </c>
    </row>
    <row r="183" spans="1:5">
      <c r="A183" t="str">
        <f>'NOMINA DOCENTE 1Q FEB 2014'!D187</f>
        <v>0906327465</v>
      </c>
      <c r="B183">
        <f>VLOOKUP('NOMINA DOCENTE 1Q FEB 2014'!E187,Departamentos!$A$1:$B$57,2,FALSE)</f>
        <v>50</v>
      </c>
      <c r="C183">
        <f>VLOOKUP('NOMINA DOCENTE 1Q FEB 2014'!$AD$5,Rubros!$A$1:$B$36,2,FALSE)</f>
        <v>24</v>
      </c>
      <c r="D183" s="142">
        <f>'NOMINA DOCENTE 1Q FEB 2014'!AD187</f>
        <v>0</v>
      </c>
      <c r="E183" t="str">
        <f t="shared" si="2"/>
        <v>EXEC PA_IngresarRolEmpleado '0906327465',50,24,@fecha_pago,0,@tipo_pago;</v>
      </c>
    </row>
    <row r="184" spans="1:5">
      <c r="A184" t="str">
        <f>'NOMINA DOCENTE 1Q FEB 2014'!D188</f>
        <v>0905888038</v>
      </c>
      <c r="B184">
        <f>VLOOKUP('NOMINA DOCENTE 1Q FEB 2014'!E188,Departamentos!$A$1:$B$57,2,FALSE)</f>
        <v>49</v>
      </c>
      <c r="C184">
        <f>VLOOKUP('NOMINA DOCENTE 1Q FEB 2014'!$AD$5,Rubros!$A$1:$B$36,2,FALSE)</f>
        <v>24</v>
      </c>
      <c r="D184" s="142">
        <f>'NOMINA DOCENTE 1Q FEB 2014'!AD188</f>
        <v>0</v>
      </c>
      <c r="E184" t="str">
        <f t="shared" si="2"/>
        <v>EXEC PA_IngresarRolEmpleado '0905888038',49,24,@fecha_pago,0,@tipo_pago;</v>
      </c>
    </row>
    <row r="185" spans="1:5">
      <c r="A185" t="str">
        <f>'NOMINA DOCENTE 1Q FEB 2014'!D189</f>
        <v>0908633308</v>
      </c>
      <c r="B185">
        <f>VLOOKUP('NOMINA DOCENTE 1Q FEB 2014'!E189,Departamentos!$A$1:$B$57,2,FALSE)</f>
        <v>43</v>
      </c>
      <c r="C185">
        <f>VLOOKUP('NOMINA DOCENTE 1Q FEB 2014'!$AD$5,Rubros!$A$1:$B$36,2,FALSE)</f>
        <v>24</v>
      </c>
      <c r="D185" s="142">
        <f>'NOMINA DOCENTE 1Q FEB 2014'!AD189</f>
        <v>0</v>
      </c>
      <c r="E185" t="str">
        <f t="shared" si="2"/>
        <v>EXEC PA_IngresarRolEmpleado '0908633308',43,24,@fecha_pago,0,@tipo_pago;</v>
      </c>
    </row>
    <row r="186" spans="1:5">
      <c r="A186" t="str">
        <f>'NOMINA DOCENTE 1Q FEB 2014'!D190</f>
        <v>0909116436</v>
      </c>
      <c r="B186">
        <f>VLOOKUP('NOMINA DOCENTE 1Q FEB 2014'!E190,Departamentos!$A$1:$B$57,2,FALSE)</f>
        <v>40</v>
      </c>
      <c r="C186">
        <f>VLOOKUP('NOMINA DOCENTE 1Q FEB 2014'!$AD$5,Rubros!$A$1:$B$36,2,FALSE)</f>
        <v>24</v>
      </c>
      <c r="D186" s="142">
        <f>'NOMINA DOCENTE 1Q FEB 2014'!AD190</f>
        <v>0</v>
      </c>
      <c r="E186" t="str">
        <f t="shared" si="2"/>
        <v>EXEC PA_IngresarRolEmpleado '0909116436',40,24,@fecha_pago,0,@tipo_pago;</v>
      </c>
    </row>
    <row r="187" spans="1:5">
      <c r="A187" t="str">
        <f>'NOMINA DOCENTE 1Q FEB 2014'!D191</f>
        <v>0900147521</v>
      </c>
      <c r="B187">
        <f>VLOOKUP('NOMINA DOCENTE 1Q FEB 2014'!E191,Departamentos!$A$1:$B$57,2,FALSE)</f>
        <v>43</v>
      </c>
      <c r="C187">
        <f>VLOOKUP('NOMINA DOCENTE 1Q FEB 2014'!$AD$5,Rubros!$A$1:$B$36,2,FALSE)</f>
        <v>24</v>
      </c>
      <c r="D187" s="142">
        <f>'NOMINA DOCENTE 1Q FEB 2014'!AD191</f>
        <v>0</v>
      </c>
      <c r="E187" t="str">
        <f t="shared" si="2"/>
        <v>EXEC PA_IngresarRolEmpleado '0900147521',43,24,@fecha_pago,0,@tipo_pago;</v>
      </c>
    </row>
    <row r="188" spans="1:5">
      <c r="A188" t="str">
        <f>'NOMINA DOCENTE 1Q FEB 2014'!D192</f>
        <v>0910756121</v>
      </c>
      <c r="B188">
        <f>VLOOKUP('NOMINA DOCENTE 1Q FEB 2014'!E192,Departamentos!$A$1:$B$57,2,FALSE)</f>
        <v>46</v>
      </c>
      <c r="C188">
        <f>VLOOKUP('NOMINA DOCENTE 1Q FEB 2014'!$AD$5,Rubros!$A$1:$B$36,2,FALSE)</f>
        <v>24</v>
      </c>
      <c r="D188" s="142">
        <f>'NOMINA DOCENTE 1Q FEB 2014'!AD192</f>
        <v>0</v>
      </c>
      <c r="E188" t="str">
        <f t="shared" si="2"/>
        <v>EXEC PA_IngresarRolEmpleado '0910756121',46,24,@fecha_pago,0,@tipo_pago;</v>
      </c>
    </row>
    <row r="189" spans="1:5">
      <c r="A189" t="str">
        <f>'NOMINA DOCENTE 1Q FEB 2014'!D193</f>
        <v>0920711918</v>
      </c>
      <c r="B189">
        <f>VLOOKUP('NOMINA DOCENTE 1Q FEB 2014'!E193,Departamentos!$A$1:$B$57,2,FALSE)</f>
        <v>53</v>
      </c>
      <c r="C189">
        <f>VLOOKUP('NOMINA DOCENTE 1Q FEB 2014'!$AD$5,Rubros!$A$1:$B$36,2,FALSE)</f>
        <v>24</v>
      </c>
      <c r="D189" s="142">
        <f>'NOMINA DOCENTE 1Q FEB 2014'!AD193</f>
        <v>0</v>
      </c>
      <c r="E189" t="str">
        <f t="shared" si="2"/>
        <v>EXEC PA_IngresarRolEmpleado '0920711918',53,24,@fecha_pago,0,@tipo_pago;</v>
      </c>
    </row>
    <row r="190" spans="1:5">
      <c r="A190" t="str">
        <f>'NOMINA DOCENTE 1Q FEB 2014'!D194</f>
        <v>0907951909</v>
      </c>
      <c r="B190">
        <f>VLOOKUP('NOMINA DOCENTE 1Q FEB 2014'!E194,Departamentos!$A$1:$B$57,2,FALSE)</f>
        <v>48</v>
      </c>
      <c r="C190">
        <f>VLOOKUP('NOMINA DOCENTE 1Q FEB 2014'!$AD$5,Rubros!$A$1:$B$36,2,FALSE)</f>
        <v>24</v>
      </c>
      <c r="D190" s="142">
        <f>'NOMINA DOCENTE 1Q FEB 2014'!AD194</f>
        <v>0</v>
      </c>
      <c r="E190" t="str">
        <f t="shared" si="2"/>
        <v>EXEC PA_IngresarRolEmpleado '0907951909',48,24,@fecha_pago,0,@tipo_pago;</v>
      </c>
    </row>
    <row r="191" spans="1:5">
      <c r="A191" t="str">
        <f>'NOMINA DOCENTE 1Q FEB 2014'!D195</f>
        <v>0909493835</v>
      </c>
      <c r="B191">
        <f>VLOOKUP('NOMINA DOCENTE 1Q FEB 2014'!E195,Departamentos!$A$1:$B$57,2,FALSE)</f>
        <v>40</v>
      </c>
      <c r="C191">
        <f>VLOOKUP('NOMINA DOCENTE 1Q FEB 2014'!$AD$5,Rubros!$A$1:$B$36,2,FALSE)</f>
        <v>24</v>
      </c>
      <c r="D191" s="142">
        <f>'NOMINA DOCENTE 1Q FEB 2014'!AD195</f>
        <v>0</v>
      </c>
      <c r="E191" t="str">
        <f t="shared" si="2"/>
        <v>EXEC PA_IngresarRolEmpleado '0909493835',40,24,@fecha_pago,0,@tipo_pago;</v>
      </c>
    </row>
    <row r="192" spans="1:5">
      <c r="A192" t="str">
        <f>'NOMINA DOCENTE 1Q FEB 2014'!D196</f>
        <v>0917494833</v>
      </c>
      <c r="B192">
        <f>VLOOKUP('NOMINA DOCENTE 1Q FEB 2014'!E196,Departamentos!$A$1:$B$57,2,FALSE)</f>
        <v>40</v>
      </c>
      <c r="C192">
        <f>VLOOKUP('NOMINA DOCENTE 1Q FEB 2014'!$AD$5,Rubros!$A$1:$B$36,2,FALSE)</f>
        <v>24</v>
      </c>
      <c r="D192" s="142">
        <f>'NOMINA DOCENTE 1Q FEB 2014'!AD196</f>
        <v>0</v>
      </c>
      <c r="E192" t="str">
        <f t="shared" si="2"/>
        <v>EXEC PA_IngresarRolEmpleado '0917494833',40,24,@fecha_pago,0,@tipo_pago;</v>
      </c>
    </row>
    <row r="193" spans="1:5">
      <c r="A193" t="str">
        <f>'NOMINA DOCENTE 1Q FEB 2014'!D197</f>
        <v>0911296382</v>
      </c>
      <c r="B193">
        <f>VLOOKUP('NOMINA DOCENTE 1Q FEB 2014'!E197,Departamentos!$A$1:$B$57,2,FALSE)</f>
        <v>40</v>
      </c>
      <c r="C193">
        <f>VLOOKUP('NOMINA DOCENTE 1Q FEB 2014'!$AD$5,Rubros!$A$1:$B$36,2,FALSE)</f>
        <v>24</v>
      </c>
      <c r="D193" s="142">
        <f>'NOMINA DOCENTE 1Q FEB 2014'!AD197</f>
        <v>0</v>
      </c>
      <c r="E193" t="str">
        <f t="shared" si="2"/>
        <v>EXEC PA_IngresarRolEmpleado '0911296382',40,24,@fecha_pago,0,@tipo_pago;</v>
      </c>
    </row>
    <row r="194" spans="1:5">
      <c r="A194">
        <f>'NOMINA DOCENTE 1Q FEB 2014'!D198</f>
        <v>914782081</v>
      </c>
      <c r="B194">
        <f>VLOOKUP('NOMINA DOCENTE 1Q FEB 2014'!E198,Departamentos!$A$1:$B$57,2,FALSE)</f>
        <v>44</v>
      </c>
      <c r="C194">
        <f>VLOOKUP('NOMINA DOCENTE 1Q FEB 2014'!$AD$5,Rubros!$A$1:$B$36,2,FALSE)</f>
        <v>24</v>
      </c>
      <c r="D194" s="142">
        <f>'NOMINA DOCENTE 1Q FEB 2014'!AD198</f>
        <v>0</v>
      </c>
      <c r="E194" t="str">
        <f t="shared" si="2"/>
        <v>EXEC PA_IngresarRolEmpleado '914782081',44,24,@fecha_pago,0,@tipo_pago;</v>
      </c>
    </row>
    <row r="195" spans="1:5">
      <c r="A195" t="str">
        <f>'NOMINA DOCENTE 1Q FEB 2014'!D199</f>
        <v>0906610910</v>
      </c>
      <c r="B195">
        <f>VLOOKUP('NOMINA DOCENTE 1Q FEB 2014'!E199,Departamentos!$A$1:$B$57,2,FALSE)</f>
        <v>49</v>
      </c>
      <c r="C195">
        <f>VLOOKUP('NOMINA DOCENTE 1Q FEB 2014'!$AD$5,Rubros!$A$1:$B$36,2,FALSE)</f>
        <v>24</v>
      </c>
      <c r="D195" s="142">
        <f>'NOMINA DOCENTE 1Q FEB 2014'!AD199</f>
        <v>0</v>
      </c>
      <c r="E195" t="str">
        <f t="shared" ref="E195:E251" si="3">CONCATENATE("EXEC PA_IngresarRolEmpleado '",A195,"',",B195,",",C195,",@fecha_pago,",D195,",@tipo_pago;")</f>
        <v>EXEC PA_IngresarRolEmpleado '0906610910',49,24,@fecha_pago,0,@tipo_pago;</v>
      </c>
    </row>
    <row r="196" spans="1:5">
      <c r="A196" t="str">
        <f>'NOMINA DOCENTE 1Q FEB 2014'!D200</f>
        <v>0909182727</v>
      </c>
      <c r="B196">
        <f>VLOOKUP('NOMINA DOCENTE 1Q FEB 2014'!E200,Departamentos!$A$1:$B$57,2,FALSE)</f>
        <v>41</v>
      </c>
      <c r="C196">
        <f>VLOOKUP('NOMINA DOCENTE 1Q FEB 2014'!$AD$5,Rubros!$A$1:$B$36,2,FALSE)</f>
        <v>24</v>
      </c>
      <c r="D196" s="142">
        <f>'NOMINA DOCENTE 1Q FEB 2014'!AD200</f>
        <v>0</v>
      </c>
      <c r="E196" t="str">
        <f t="shared" si="3"/>
        <v>EXEC PA_IngresarRolEmpleado '0909182727',41,24,@fecha_pago,0,@tipo_pago;</v>
      </c>
    </row>
    <row r="197" spans="1:5">
      <c r="A197" t="str">
        <f>'NOMINA DOCENTE 1Q FEB 2014'!D201</f>
        <v>0908432792</v>
      </c>
      <c r="B197">
        <f>VLOOKUP('NOMINA DOCENTE 1Q FEB 2014'!E201,Departamentos!$A$1:$B$57,2,FALSE)</f>
        <v>50</v>
      </c>
      <c r="C197">
        <f>VLOOKUP('NOMINA DOCENTE 1Q FEB 2014'!$AD$5,Rubros!$A$1:$B$36,2,FALSE)</f>
        <v>24</v>
      </c>
      <c r="D197" s="142">
        <f>'NOMINA DOCENTE 1Q FEB 2014'!AD201</f>
        <v>0</v>
      </c>
      <c r="E197" t="str">
        <f t="shared" si="3"/>
        <v>EXEC PA_IngresarRolEmpleado '0908432792',50,24,@fecha_pago,0,@tipo_pago;</v>
      </c>
    </row>
    <row r="198" spans="1:5">
      <c r="A198">
        <f>'NOMINA DOCENTE 1Q FEB 2014'!D202</f>
        <v>913774865</v>
      </c>
      <c r="B198">
        <f>VLOOKUP('NOMINA DOCENTE 1Q FEB 2014'!E202,Departamentos!$A$1:$B$57,2,FALSE)</f>
        <v>44</v>
      </c>
      <c r="C198">
        <f>VLOOKUP('NOMINA DOCENTE 1Q FEB 2014'!$AD$5,Rubros!$A$1:$B$36,2,FALSE)</f>
        <v>24</v>
      </c>
      <c r="D198" s="142">
        <f>'NOMINA DOCENTE 1Q FEB 2014'!AD202</f>
        <v>0</v>
      </c>
      <c r="E198" t="str">
        <f t="shared" si="3"/>
        <v>EXEC PA_IngresarRolEmpleado '913774865',44,24,@fecha_pago,0,@tipo_pago;</v>
      </c>
    </row>
    <row r="199" spans="1:5">
      <c r="A199">
        <f>'NOMINA DOCENTE 1Q FEB 2014'!D203</f>
        <v>1801457522</v>
      </c>
      <c r="B199">
        <f>VLOOKUP('NOMINA DOCENTE 1Q FEB 2014'!E203,Departamentos!$A$1:$B$57,2,FALSE)</f>
        <v>53</v>
      </c>
      <c r="C199">
        <f>VLOOKUP('NOMINA DOCENTE 1Q FEB 2014'!$AD$5,Rubros!$A$1:$B$36,2,FALSE)</f>
        <v>24</v>
      </c>
      <c r="D199" s="142">
        <f>'NOMINA DOCENTE 1Q FEB 2014'!AD203</f>
        <v>0</v>
      </c>
      <c r="E199" t="str">
        <f t="shared" si="3"/>
        <v>EXEC PA_IngresarRolEmpleado '1801457522',53,24,@fecha_pago,0,@tipo_pago;</v>
      </c>
    </row>
    <row r="200" spans="1:5">
      <c r="A200" t="str">
        <f>'NOMINA DOCENTE 1Q FEB 2014'!D204</f>
        <v>0906049176</v>
      </c>
      <c r="B200">
        <f>VLOOKUP('NOMINA DOCENTE 1Q FEB 2014'!E204,Departamentos!$A$1:$B$57,2,FALSE)</f>
        <v>47</v>
      </c>
      <c r="C200">
        <f>VLOOKUP('NOMINA DOCENTE 1Q FEB 2014'!$AD$5,Rubros!$A$1:$B$36,2,FALSE)</f>
        <v>24</v>
      </c>
      <c r="D200" s="142">
        <f>'NOMINA DOCENTE 1Q FEB 2014'!AD204</f>
        <v>0</v>
      </c>
      <c r="E200" t="str">
        <f t="shared" si="3"/>
        <v>EXEC PA_IngresarRolEmpleado '0906049176',47,24,@fecha_pago,0,@tipo_pago;</v>
      </c>
    </row>
    <row r="201" spans="1:5">
      <c r="A201">
        <f>'NOMINA DOCENTE 1Q FEB 2014'!D205</f>
        <v>908800535</v>
      </c>
      <c r="B201">
        <f>VLOOKUP('NOMINA DOCENTE 1Q FEB 2014'!E205,Departamentos!$A$1:$B$57,2,FALSE)</f>
        <v>40</v>
      </c>
      <c r="C201">
        <f>VLOOKUP('NOMINA DOCENTE 1Q FEB 2014'!$AD$5,Rubros!$A$1:$B$36,2,FALSE)</f>
        <v>24</v>
      </c>
      <c r="D201" s="142">
        <f>'NOMINA DOCENTE 1Q FEB 2014'!AD205</f>
        <v>0</v>
      </c>
      <c r="E201" t="str">
        <f t="shared" si="3"/>
        <v>EXEC PA_IngresarRolEmpleado '908800535',40,24,@fecha_pago,0,@tipo_pago;</v>
      </c>
    </row>
    <row r="202" spans="1:5">
      <c r="A202" t="str">
        <f>'NOMINA DOCENTE 1Q FEB 2014'!D206</f>
        <v>0906915038</v>
      </c>
      <c r="B202">
        <f>VLOOKUP('NOMINA DOCENTE 1Q FEB 2014'!E206,Departamentos!$A$1:$B$57,2,FALSE)</f>
        <v>46</v>
      </c>
      <c r="C202">
        <f>VLOOKUP('NOMINA DOCENTE 1Q FEB 2014'!$AD$5,Rubros!$A$1:$B$36,2,FALSE)</f>
        <v>24</v>
      </c>
      <c r="D202" s="142">
        <f>'NOMINA DOCENTE 1Q FEB 2014'!AD206</f>
        <v>0</v>
      </c>
      <c r="E202" t="str">
        <f t="shared" si="3"/>
        <v>EXEC PA_IngresarRolEmpleado '0906915038',46,24,@fecha_pago,0,@tipo_pago;</v>
      </c>
    </row>
    <row r="203" spans="1:5">
      <c r="A203" t="str">
        <f>'NOMINA DOCENTE 1Q FEB 2014'!D207</f>
        <v>0916024433</v>
      </c>
      <c r="B203">
        <f>VLOOKUP('NOMINA DOCENTE 1Q FEB 2014'!E207,Departamentos!$A$1:$B$57,2,FALSE)</f>
        <v>46</v>
      </c>
      <c r="C203">
        <f>VLOOKUP('NOMINA DOCENTE 1Q FEB 2014'!$AD$5,Rubros!$A$1:$B$36,2,FALSE)</f>
        <v>24</v>
      </c>
      <c r="D203" s="142">
        <f>'NOMINA DOCENTE 1Q FEB 2014'!AD207</f>
        <v>0</v>
      </c>
      <c r="E203" t="str">
        <f t="shared" si="3"/>
        <v>EXEC PA_IngresarRolEmpleado '0916024433',46,24,@fecha_pago,0,@tipo_pago;</v>
      </c>
    </row>
    <row r="204" spans="1:5">
      <c r="A204">
        <f>'NOMINA DOCENTE 1Q FEB 2014'!D208</f>
        <v>1200775706</v>
      </c>
      <c r="B204">
        <f>VLOOKUP('NOMINA DOCENTE 1Q FEB 2014'!E208,Departamentos!$A$1:$B$57,2,FALSE)</f>
        <v>40</v>
      </c>
      <c r="C204">
        <f>VLOOKUP('NOMINA DOCENTE 1Q FEB 2014'!$AD$5,Rubros!$A$1:$B$36,2,FALSE)</f>
        <v>24</v>
      </c>
      <c r="D204" s="142">
        <f>'NOMINA DOCENTE 1Q FEB 2014'!AD208</f>
        <v>0</v>
      </c>
      <c r="E204" t="str">
        <f t="shared" si="3"/>
        <v>EXEC PA_IngresarRolEmpleado '1200775706',40,24,@fecha_pago,0,@tipo_pago;</v>
      </c>
    </row>
    <row r="205" spans="1:5">
      <c r="A205" t="str">
        <f>'NOMINA DOCENTE 1Q FEB 2014'!D209</f>
        <v>0910767516</v>
      </c>
      <c r="B205">
        <f>VLOOKUP('NOMINA DOCENTE 1Q FEB 2014'!E209,Departamentos!$A$1:$B$57,2,FALSE)</f>
        <v>48</v>
      </c>
      <c r="C205">
        <f>VLOOKUP('NOMINA DOCENTE 1Q FEB 2014'!$AD$5,Rubros!$A$1:$B$36,2,FALSE)</f>
        <v>24</v>
      </c>
      <c r="D205" s="142">
        <f>'NOMINA DOCENTE 1Q FEB 2014'!AD209</f>
        <v>0</v>
      </c>
      <c r="E205" t="str">
        <f t="shared" si="3"/>
        <v>EXEC PA_IngresarRolEmpleado '0910767516',48,24,@fecha_pago,0,@tipo_pago;</v>
      </c>
    </row>
    <row r="206" spans="1:5">
      <c r="A206" t="str">
        <f>'NOMINA DOCENTE 1Q FEB 2014'!D210</f>
        <v>0906521018</v>
      </c>
      <c r="B206">
        <f>VLOOKUP('NOMINA DOCENTE 1Q FEB 2014'!E210,Departamentos!$A$1:$B$57,2,FALSE)</f>
        <v>47</v>
      </c>
      <c r="C206">
        <f>VLOOKUP('NOMINA DOCENTE 1Q FEB 2014'!$AD$5,Rubros!$A$1:$B$36,2,FALSE)</f>
        <v>24</v>
      </c>
      <c r="D206" s="142">
        <f>'NOMINA DOCENTE 1Q FEB 2014'!AD210</f>
        <v>0</v>
      </c>
      <c r="E206" t="str">
        <f t="shared" si="3"/>
        <v>EXEC PA_IngresarRolEmpleado '0906521018',47,24,@fecha_pago,0,@tipo_pago;</v>
      </c>
    </row>
    <row r="207" spans="1:5">
      <c r="A207" t="str">
        <f>'NOMINA DOCENTE 1Q FEB 2014'!D211</f>
        <v>1801801869</v>
      </c>
      <c r="B207">
        <f>VLOOKUP('NOMINA DOCENTE 1Q FEB 2014'!E211,Departamentos!$A$1:$B$57,2,FALSE)</f>
        <v>40</v>
      </c>
      <c r="C207">
        <f>VLOOKUP('NOMINA DOCENTE 1Q FEB 2014'!$AD$5,Rubros!$A$1:$B$36,2,FALSE)</f>
        <v>24</v>
      </c>
      <c r="D207" s="142">
        <f>'NOMINA DOCENTE 1Q FEB 2014'!AD211</f>
        <v>0</v>
      </c>
      <c r="E207" t="str">
        <f t="shared" si="3"/>
        <v>EXEC PA_IngresarRolEmpleado '1801801869',40,24,@fecha_pago,0,@tipo_pago;</v>
      </c>
    </row>
    <row r="208" spans="1:5">
      <c r="A208">
        <f>'NOMINA DOCENTE 1Q FEB 2014'!D212</f>
        <v>1708029978</v>
      </c>
      <c r="B208">
        <f>VLOOKUP('NOMINA DOCENTE 1Q FEB 2014'!E212,Departamentos!$A$1:$B$57,2,FALSE)</f>
        <v>46</v>
      </c>
      <c r="C208">
        <f>VLOOKUP('NOMINA DOCENTE 1Q FEB 2014'!$AD$5,Rubros!$A$1:$B$36,2,FALSE)</f>
        <v>24</v>
      </c>
      <c r="D208" s="142">
        <f>'NOMINA DOCENTE 1Q FEB 2014'!AD212</f>
        <v>0</v>
      </c>
      <c r="E208" t="str">
        <f t="shared" si="3"/>
        <v>EXEC PA_IngresarRolEmpleado '1708029978',46,24,@fecha_pago,0,@tipo_pago;</v>
      </c>
    </row>
    <row r="209" spans="1:5">
      <c r="A209" t="str">
        <f>'NOMINA DOCENTE 1Q FEB 2014'!D213</f>
        <v>0918720798</v>
      </c>
      <c r="B209">
        <f>VLOOKUP('NOMINA DOCENTE 1Q FEB 2014'!E213,Departamentos!$A$1:$B$57,2,FALSE)</f>
        <v>40</v>
      </c>
      <c r="C209">
        <f>VLOOKUP('NOMINA DOCENTE 1Q FEB 2014'!$AD$5,Rubros!$A$1:$B$36,2,FALSE)</f>
        <v>24</v>
      </c>
      <c r="D209" s="142">
        <f>'NOMINA DOCENTE 1Q FEB 2014'!AD213</f>
        <v>0</v>
      </c>
      <c r="E209" t="str">
        <f t="shared" si="3"/>
        <v>EXEC PA_IngresarRolEmpleado '0918720798',40,24,@fecha_pago,0,@tipo_pago;</v>
      </c>
    </row>
    <row r="210" spans="1:5">
      <c r="A210" t="str">
        <f>'NOMINA DOCENTE 1Q FEB 2014'!D214</f>
        <v>0906783048</v>
      </c>
      <c r="B210">
        <f>VLOOKUP('NOMINA DOCENTE 1Q FEB 2014'!E214,Departamentos!$A$1:$B$57,2,FALSE)</f>
        <v>52</v>
      </c>
      <c r="C210">
        <f>VLOOKUP('NOMINA DOCENTE 1Q FEB 2014'!$AD$5,Rubros!$A$1:$B$36,2,FALSE)</f>
        <v>24</v>
      </c>
      <c r="D210" s="142">
        <f>'NOMINA DOCENTE 1Q FEB 2014'!AD214</f>
        <v>0</v>
      </c>
      <c r="E210" t="str">
        <f t="shared" si="3"/>
        <v>EXEC PA_IngresarRolEmpleado '0906783048',52,24,@fecha_pago,0,@tipo_pago;</v>
      </c>
    </row>
    <row r="211" spans="1:5">
      <c r="A211" t="str">
        <f>'NOMINA DOCENTE 1Q FEB 2014'!D215</f>
        <v>0905553491</v>
      </c>
      <c r="B211">
        <f>VLOOKUP('NOMINA DOCENTE 1Q FEB 2014'!E215,Departamentos!$A$1:$B$57,2,FALSE)</f>
        <v>40</v>
      </c>
      <c r="C211">
        <f>VLOOKUP('NOMINA DOCENTE 1Q FEB 2014'!$AD$5,Rubros!$A$1:$B$36,2,FALSE)</f>
        <v>24</v>
      </c>
      <c r="D211" s="142">
        <f>'NOMINA DOCENTE 1Q FEB 2014'!AD215</f>
        <v>0</v>
      </c>
      <c r="E211" t="str">
        <f t="shared" si="3"/>
        <v>EXEC PA_IngresarRolEmpleado '0905553491',40,24,@fecha_pago,0,@tipo_pago;</v>
      </c>
    </row>
    <row r="212" spans="1:5">
      <c r="A212" t="str">
        <f>'NOMINA DOCENTE 1Q FEB 2014'!D216</f>
        <v>0900162637</v>
      </c>
      <c r="B212">
        <f>VLOOKUP('NOMINA DOCENTE 1Q FEB 2014'!E216,Departamentos!$A$1:$B$57,2,FALSE)</f>
        <v>40</v>
      </c>
      <c r="C212">
        <f>VLOOKUP('NOMINA DOCENTE 1Q FEB 2014'!$AD$5,Rubros!$A$1:$B$36,2,FALSE)</f>
        <v>24</v>
      </c>
      <c r="D212" s="142">
        <f>'NOMINA DOCENTE 1Q FEB 2014'!AD216</f>
        <v>0</v>
      </c>
      <c r="E212" t="str">
        <f t="shared" si="3"/>
        <v>EXEC PA_IngresarRolEmpleado '0900162637',40,24,@fecha_pago,0,@tipo_pago;</v>
      </c>
    </row>
    <row r="213" spans="1:5">
      <c r="A213">
        <f>'NOMINA DOCENTE 1Q FEB 2014'!D217</f>
        <v>914388665</v>
      </c>
      <c r="B213">
        <f>VLOOKUP('NOMINA DOCENTE 1Q FEB 2014'!E217,Departamentos!$A$1:$B$57,2,FALSE)</f>
        <v>40</v>
      </c>
      <c r="C213">
        <f>VLOOKUP('NOMINA DOCENTE 1Q FEB 2014'!$AD$5,Rubros!$A$1:$B$36,2,FALSE)</f>
        <v>24</v>
      </c>
      <c r="D213" s="142">
        <f>'NOMINA DOCENTE 1Q FEB 2014'!AD217</f>
        <v>0</v>
      </c>
      <c r="E213" t="str">
        <f t="shared" si="3"/>
        <v>EXEC PA_IngresarRolEmpleado '914388665',40,24,@fecha_pago,0,@tipo_pago;</v>
      </c>
    </row>
    <row r="214" spans="1:5">
      <c r="A214" t="str">
        <f>'NOMINA DOCENTE 1Q FEB 2014'!D218</f>
        <v>0906786108</v>
      </c>
      <c r="B214">
        <f>VLOOKUP('NOMINA DOCENTE 1Q FEB 2014'!E218,Departamentos!$A$1:$B$57,2,FALSE)</f>
        <v>43</v>
      </c>
      <c r="C214">
        <f>VLOOKUP('NOMINA DOCENTE 1Q FEB 2014'!$AD$5,Rubros!$A$1:$B$36,2,FALSE)</f>
        <v>24</v>
      </c>
      <c r="D214" s="142">
        <f>'NOMINA DOCENTE 1Q FEB 2014'!AD218</f>
        <v>0</v>
      </c>
      <c r="E214" t="str">
        <f t="shared" si="3"/>
        <v>EXEC PA_IngresarRolEmpleado '0906786108',43,24,@fecha_pago,0,@tipo_pago;</v>
      </c>
    </row>
    <row r="215" spans="1:5">
      <c r="A215" t="str">
        <f>'NOMINA DOCENTE 1Q FEB 2014'!D219</f>
        <v>0910043173</v>
      </c>
      <c r="B215">
        <f>VLOOKUP('NOMINA DOCENTE 1Q FEB 2014'!E219,Departamentos!$A$1:$B$57,2,FALSE)</f>
        <v>40</v>
      </c>
      <c r="C215">
        <f>VLOOKUP('NOMINA DOCENTE 1Q FEB 2014'!$AD$5,Rubros!$A$1:$B$36,2,FALSE)</f>
        <v>24</v>
      </c>
      <c r="D215" s="142">
        <f>'NOMINA DOCENTE 1Q FEB 2014'!AD219</f>
        <v>0</v>
      </c>
      <c r="E215" t="str">
        <f t="shared" si="3"/>
        <v>EXEC PA_IngresarRolEmpleado '0910043173',40,24,@fecha_pago,0,@tipo_pago;</v>
      </c>
    </row>
    <row r="216" spans="1:5">
      <c r="A216" t="str">
        <f>'NOMINA DOCENTE 1Q FEB 2014'!D220</f>
        <v>0903486421</v>
      </c>
      <c r="B216">
        <f>VLOOKUP('NOMINA DOCENTE 1Q FEB 2014'!E220,Departamentos!$A$1:$B$57,2,FALSE)</f>
        <v>54</v>
      </c>
      <c r="C216">
        <f>VLOOKUP('NOMINA DOCENTE 1Q FEB 2014'!$AD$5,Rubros!$A$1:$B$36,2,FALSE)</f>
        <v>24</v>
      </c>
      <c r="D216" s="142">
        <f>'NOMINA DOCENTE 1Q FEB 2014'!AD220</f>
        <v>0</v>
      </c>
      <c r="E216" t="str">
        <f t="shared" si="3"/>
        <v>EXEC PA_IngresarRolEmpleado '0903486421',54,24,@fecha_pago,0,@tipo_pago;</v>
      </c>
    </row>
    <row r="217" spans="1:5">
      <c r="A217" t="str">
        <f>'NOMINA DOCENTE 1Q FEB 2014'!D221</f>
        <v>0907501050</v>
      </c>
      <c r="B217">
        <f>VLOOKUP('NOMINA DOCENTE 1Q FEB 2014'!E221,Departamentos!$A$1:$B$57,2,FALSE)</f>
        <v>50</v>
      </c>
      <c r="C217">
        <f>VLOOKUP('NOMINA DOCENTE 1Q FEB 2014'!$AD$5,Rubros!$A$1:$B$36,2,FALSE)</f>
        <v>24</v>
      </c>
      <c r="D217" s="142">
        <f>'NOMINA DOCENTE 1Q FEB 2014'!AD221</f>
        <v>0</v>
      </c>
      <c r="E217" t="str">
        <f t="shared" si="3"/>
        <v>EXEC PA_IngresarRolEmpleado '0907501050',50,24,@fecha_pago,0,@tipo_pago;</v>
      </c>
    </row>
    <row r="218" spans="1:5">
      <c r="A218" t="str">
        <f>'NOMINA DOCENTE 1Q FEB 2014'!D222</f>
        <v>0703440842</v>
      </c>
      <c r="B218">
        <f>VLOOKUP('NOMINA DOCENTE 1Q FEB 2014'!E222,Departamentos!$A$1:$B$57,2,FALSE)</f>
        <v>41</v>
      </c>
      <c r="C218">
        <f>VLOOKUP('NOMINA DOCENTE 1Q FEB 2014'!$AD$5,Rubros!$A$1:$B$36,2,FALSE)</f>
        <v>24</v>
      </c>
      <c r="D218" s="142">
        <f>'NOMINA DOCENTE 1Q FEB 2014'!AD222</f>
        <v>0</v>
      </c>
      <c r="E218" t="str">
        <f t="shared" si="3"/>
        <v>EXEC PA_IngresarRolEmpleado '0703440842',41,24,@fecha_pago,0,@tipo_pago;</v>
      </c>
    </row>
    <row r="219" spans="1:5">
      <c r="A219" t="str">
        <f>'NOMINA DOCENTE 1Q FEB 2014'!D223</f>
        <v>0907816706</v>
      </c>
      <c r="B219">
        <f>VLOOKUP('NOMINA DOCENTE 1Q FEB 2014'!E223,Departamentos!$A$1:$B$57,2,FALSE)</f>
        <v>40</v>
      </c>
      <c r="C219">
        <f>VLOOKUP('NOMINA DOCENTE 1Q FEB 2014'!$AD$5,Rubros!$A$1:$B$36,2,FALSE)</f>
        <v>24</v>
      </c>
      <c r="D219" s="142">
        <f>'NOMINA DOCENTE 1Q FEB 2014'!AD223</f>
        <v>0</v>
      </c>
      <c r="E219" t="str">
        <f t="shared" si="3"/>
        <v>EXEC PA_IngresarRolEmpleado '0907816706',40,24,@fecha_pago,0,@tipo_pago;</v>
      </c>
    </row>
    <row r="220" spans="1:5">
      <c r="A220" t="str">
        <f>'NOMINA DOCENTE 1Q FEB 2014'!D224</f>
        <v>0906960638</v>
      </c>
      <c r="B220">
        <f>VLOOKUP('NOMINA DOCENTE 1Q FEB 2014'!E224,Departamentos!$A$1:$B$57,2,FALSE)</f>
        <v>51</v>
      </c>
      <c r="C220">
        <f>VLOOKUP('NOMINA DOCENTE 1Q FEB 2014'!$AD$5,Rubros!$A$1:$B$36,2,FALSE)</f>
        <v>24</v>
      </c>
      <c r="D220" s="142">
        <f>'NOMINA DOCENTE 1Q FEB 2014'!AD224</f>
        <v>0</v>
      </c>
      <c r="E220" t="str">
        <f t="shared" si="3"/>
        <v>EXEC PA_IngresarRolEmpleado '0906960638',51,24,@fecha_pago,0,@tipo_pago;</v>
      </c>
    </row>
    <row r="221" spans="1:5">
      <c r="A221" t="str">
        <f>'NOMINA DOCENTE 1Q FEB 2014'!D225</f>
        <v>1200449096</v>
      </c>
      <c r="B221">
        <f>VLOOKUP('NOMINA DOCENTE 1Q FEB 2014'!E225,Departamentos!$A$1:$B$57,2,FALSE)</f>
        <v>52</v>
      </c>
      <c r="C221">
        <f>VLOOKUP('NOMINA DOCENTE 1Q FEB 2014'!$AD$5,Rubros!$A$1:$B$36,2,FALSE)</f>
        <v>24</v>
      </c>
      <c r="D221" s="142">
        <f>'NOMINA DOCENTE 1Q FEB 2014'!AD225</f>
        <v>0</v>
      </c>
      <c r="E221" t="str">
        <f t="shared" si="3"/>
        <v>EXEC PA_IngresarRolEmpleado '1200449096',52,24,@fecha_pago,0,@tipo_pago;</v>
      </c>
    </row>
    <row r="222" spans="1:5">
      <c r="A222" t="str">
        <f>'NOMINA DOCENTE 1Q FEB 2014'!D226</f>
        <v>0912967288</v>
      </c>
      <c r="B222">
        <f>VLOOKUP('NOMINA DOCENTE 1Q FEB 2014'!E226,Departamentos!$A$1:$B$57,2,FALSE)</f>
        <v>40</v>
      </c>
      <c r="C222">
        <f>VLOOKUP('NOMINA DOCENTE 1Q FEB 2014'!$AD$5,Rubros!$A$1:$B$36,2,FALSE)</f>
        <v>24</v>
      </c>
      <c r="D222" s="142">
        <f>'NOMINA DOCENTE 1Q FEB 2014'!AD226</f>
        <v>0</v>
      </c>
      <c r="E222" t="str">
        <f t="shared" si="3"/>
        <v>EXEC PA_IngresarRolEmpleado '0912967288',40,24,@fecha_pago,0,@tipo_pago;</v>
      </c>
    </row>
    <row r="223" spans="1:5">
      <c r="A223" t="str">
        <f>'NOMINA DOCENTE 1Q FEB 2014'!D227</f>
        <v>0914363452</v>
      </c>
      <c r="B223">
        <f>VLOOKUP('NOMINA DOCENTE 1Q FEB 2014'!E227,Departamentos!$A$1:$B$57,2,FALSE)</f>
        <v>44</v>
      </c>
      <c r="C223">
        <f>VLOOKUP('NOMINA DOCENTE 1Q FEB 2014'!$AD$5,Rubros!$A$1:$B$36,2,FALSE)</f>
        <v>24</v>
      </c>
      <c r="D223" s="142">
        <f>'NOMINA DOCENTE 1Q FEB 2014'!AD227</f>
        <v>0</v>
      </c>
      <c r="E223" t="str">
        <f t="shared" si="3"/>
        <v>EXEC PA_IngresarRolEmpleado '0914363452',44,24,@fecha_pago,0,@tipo_pago;</v>
      </c>
    </row>
    <row r="224" spans="1:5">
      <c r="A224" t="str">
        <f>'NOMINA DOCENTE 1Q FEB 2014'!D228</f>
        <v>0911074573</v>
      </c>
      <c r="B224">
        <f>VLOOKUP('NOMINA DOCENTE 1Q FEB 2014'!E228,Departamentos!$A$1:$B$57,2,FALSE)</f>
        <v>45</v>
      </c>
      <c r="C224">
        <f>VLOOKUP('NOMINA DOCENTE 1Q FEB 2014'!$AD$5,Rubros!$A$1:$B$36,2,FALSE)</f>
        <v>24</v>
      </c>
      <c r="D224" s="142">
        <f>'NOMINA DOCENTE 1Q FEB 2014'!AD228</f>
        <v>0</v>
      </c>
      <c r="E224" t="str">
        <f t="shared" si="3"/>
        <v>EXEC PA_IngresarRolEmpleado '0911074573',45,24,@fecha_pago,0,@tipo_pago;</v>
      </c>
    </row>
    <row r="225" spans="1:5">
      <c r="A225" t="str">
        <f>'NOMINA DOCENTE 1Q FEB 2014'!D229</f>
        <v>0901599118</v>
      </c>
      <c r="B225">
        <f>VLOOKUP('NOMINA DOCENTE 1Q FEB 2014'!E229,Departamentos!$A$1:$B$57,2,FALSE)</f>
        <v>46</v>
      </c>
      <c r="C225">
        <f>VLOOKUP('NOMINA DOCENTE 1Q FEB 2014'!$AD$5,Rubros!$A$1:$B$36,2,FALSE)</f>
        <v>24</v>
      </c>
      <c r="D225" s="142">
        <f>'NOMINA DOCENTE 1Q FEB 2014'!AD229</f>
        <v>0</v>
      </c>
      <c r="E225" t="str">
        <f t="shared" si="3"/>
        <v>EXEC PA_IngresarRolEmpleado '0901599118',46,24,@fecha_pago,0,@tipo_pago;</v>
      </c>
    </row>
    <row r="226" spans="1:5">
      <c r="A226" t="str">
        <f>'NOMINA DOCENTE 1Q FEB 2014'!D230</f>
        <v>0912099355</v>
      </c>
      <c r="B226">
        <f>VLOOKUP('NOMINA DOCENTE 1Q FEB 2014'!E230,Departamentos!$A$1:$B$57,2,FALSE)</f>
        <v>45</v>
      </c>
      <c r="C226">
        <f>VLOOKUP('NOMINA DOCENTE 1Q FEB 2014'!$AD$5,Rubros!$A$1:$B$36,2,FALSE)</f>
        <v>24</v>
      </c>
      <c r="D226" s="142">
        <f>'NOMINA DOCENTE 1Q FEB 2014'!AD230</f>
        <v>0</v>
      </c>
      <c r="E226" t="str">
        <f t="shared" si="3"/>
        <v>EXEC PA_IngresarRolEmpleado '0912099355',45,24,@fecha_pago,0,@tipo_pago;</v>
      </c>
    </row>
    <row r="227" spans="1:5">
      <c r="A227" t="str">
        <f>'NOMINA DOCENTE 1Q FEB 2014'!D231</f>
        <v>0905533899</v>
      </c>
      <c r="B227">
        <f>VLOOKUP('NOMINA DOCENTE 1Q FEB 2014'!E231,Departamentos!$A$1:$B$57,2,FALSE)</f>
        <v>40</v>
      </c>
      <c r="C227">
        <f>VLOOKUP('NOMINA DOCENTE 1Q FEB 2014'!$AD$5,Rubros!$A$1:$B$36,2,FALSE)</f>
        <v>24</v>
      </c>
      <c r="D227" s="142">
        <f>'NOMINA DOCENTE 1Q FEB 2014'!AD231</f>
        <v>0</v>
      </c>
      <c r="E227" t="str">
        <f t="shared" si="3"/>
        <v>EXEC PA_IngresarRolEmpleado '0905533899',40,24,@fecha_pago,0,@tipo_pago;</v>
      </c>
    </row>
    <row r="228" spans="1:5">
      <c r="A228" t="str">
        <f>'NOMINA DOCENTE 1Q FEB 2014'!D232</f>
        <v>0905467098</v>
      </c>
      <c r="B228">
        <f>VLOOKUP('NOMINA DOCENTE 1Q FEB 2014'!E232,Departamentos!$A$1:$B$57,2,FALSE)</f>
        <v>41</v>
      </c>
      <c r="C228">
        <f>VLOOKUP('NOMINA DOCENTE 1Q FEB 2014'!$AD$5,Rubros!$A$1:$B$36,2,FALSE)</f>
        <v>24</v>
      </c>
      <c r="D228" s="142">
        <f>'NOMINA DOCENTE 1Q FEB 2014'!AD232</f>
        <v>0</v>
      </c>
      <c r="E228" t="str">
        <f t="shared" si="3"/>
        <v>EXEC PA_IngresarRolEmpleado '0905467098',41,24,@fecha_pago,0,@tipo_pago;</v>
      </c>
    </row>
    <row r="229" spans="1:5">
      <c r="A229">
        <f>'NOMINA DOCENTE 1Q FEB 2014'!D233</f>
        <v>1201075213</v>
      </c>
      <c r="B229">
        <f>VLOOKUP('NOMINA DOCENTE 1Q FEB 2014'!E233,Departamentos!$A$1:$B$57,2,FALSE)</f>
        <v>52</v>
      </c>
      <c r="C229">
        <f>VLOOKUP('NOMINA DOCENTE 1Q FEB 2014'!$AD$5,Rubros!$A$1:$B$36,2,FALSE)</f>
        <v>24</v>
      </c>
      <c r="D229" s="142">
        <f>'NOMINA DOCENTE 1Q FEB 2014'!AD233</f>
        <v>0</v>
      </c>
      <c r="E229" t="str">
        <f t="shared" si="3"/>
        <v>EXEC PA_IngresarRolEmpleado '1201075213',52,24,@fecha_pago,0,@tipo_pago;</v>
      </c>
    </row>
    <row r="230" spans="1:5">
      <c r="A230" t="str">
        <f>'NOMINA DOCENTE 1Q FEB 2014'!D234</f>
        <v>0904977063</v>
      </c>
      <c r="B230">
        <f>VLOOKUP('NOMINA DOCENTE 1Q FEB 2014'!E234,Departamentos!$A$1:$B$57,2,FALSE)</f>
        <v>40</v>
      </c>
      <c r="C230">
        <f>VLOOKUP('NOMINA DOCENTE 1Q FEB 2014'!$AD$5,Rubros!$A$1:$B$36,2,FALSE)</f>
        <v>24</v>
      </c>
      <c r="D230" s="142">
        <f>'NOMINA DOCENTE 1Q FEB 2014'!AD234</f>
        <v>0</v>
      </c>
      <c r="E230" t="str">
        <f t="shared" si="3"/>
        <v>EXEC PA_IngresarRolEmpleado '0904977063',40,24,@fecha_pago,0,@tipo_pago;</v>
      </c>
    </row>
    <row r="231" spans="1:5">
      <c r="A231">
        <f>'NOMINA DOCENTE 1Q FEB 2014'!D235</f>
        <v>912147998</v>
      </c>
      <c r="B231">
        <f>VLOOKUP('NOMINA DOCENTE 1Q FEB 2014'!E235,Departamentos!$A$1:$B$57,2,FALSE)</f>
        <v>40</v>
      </c>
      <c r="C231">
        <f>VLOOKUP('NOMINA DOCENTE 1Q FEB 2014'!$AD$5,Rubros!$A$1:$B$36,2,FALSE)</f>
        <v>24</v>
      </c>
      <c r="D231" s="142">
        <f>'NOMINA DOCENTE 1Q FEB 2014'!AD235</f>
        <v>0</v>
      </c>
      <c r="E231" t="str">
        <f t="shared" si="3"/>
        <v>EXEC PA_IngresarRolEmpleado '912147998',40,24,@fecha_pago,0,@tipo_pago;</v>
      </c>
    </row>
    <row r="232" spans="1:5">
      <c r="A232" t="str">
        <f>'NOMINA DOCENTE 1Q FEB 2014'!D236</f>
        <v>0909084337</v>
      </c>
      <c r="B232">
        <f>VLOOKUP('NOMINA DOCENTE 1Q FEB 2014'!E236,Departamentos!$A$1:$B$57,2,FALSE)</f>
        <v>44</v>
      </c>
      <c r="C232">
        <f>VLOOKUP('NOMINA DOCENTE 1Q FEB 2014'!$AD$5,Rubros!$A$1:$B$36,2,FALSE)</f>
        <v>24</v>
      </c>
      <c r="D232" s="142">
        <f>'NOMINA DOCENTE 1Q FEB 2014'!AD236</f>
        <v>0</v>
      </c>
      <c r="E232" t="str">
        <f t="shared" si="3"/>
        <v>EXEC PA_IngresarRolEmpleado '0909084337',44,24,@fecha_pago,0,@tipo_pago;</v>
      </c>
    </row>
    <row r="233" spans="1:5">
      <c r="A233" t="str">
        <f>'NOMINA DOCENTE 1Q FEB 2014'!D237</f>
        <v>0906340740</v>
      </c>
      <c r="B233">
        <f>VLOOKUP('NOMINA DOCENTE 1Q FEB 2014'!E237,Departamentos!$A$1:$B$57,2,FALSE)</f>
        <v>52</v>
      </c>
      <c r="C233">
        <f>VLOOKUP('NOMINA DOCENTE 1Q FEB 2014'!$AD$5,Rubros!$A$1:$B$36,2,FALSE)</f>
        <v>24</v>
      </c>
      <c r="D233" s="142">
        <f>'NOMINA DOCENTE 1Q FEB 2014'!AD237</f>
        <v>0</v>
      </c>
      <c r="E233" t="str">
        <f t="shared" si="3"/>
        <v>EXEC PA_IngresarRolEmpleado '0906340740',52,24,@fecha_pago,0,@tipo_pago;</v>
      </c>
    </row>
    <row r="234" spans="1:5">
      <c r="A234" t="str">
        <f>'NOMINA DOCENTE 1Q FEB 2014'!D238</f>
        <v>0918586306</v>
      </c>
      <c r="B234">
        <f>VLOOKUP('NOMINA DOCENTE 1Q FEB 2014'!E238,Departamentos!$A$1:$B$57,2,FALSE)</f>
        <v>42</v>
      </c>
      <c r="C234">
        <f>VLOOKUP('NOMINA DOCENTE 1Q FEB 2014'!$AD$5,Rubros!$A$1:$B$36,2,FALSE)</f>
        <v>24</v>
      </c>
      <c r="D234" s="142">
        <f>'NOMINA DOCENTE 1Q FEB 2014'!AD238</f>
        <v>0</v>
      </c>
      <c r="E234" t="str">
        <f t="shared" si="3"/>
        <v>EXEC PA_IngresarRolEmpleado '0918586306',42,24,@fecha_pago,0,@tipo_pago;</v>
      </c>
    </row>
    <row r="235" spans="1:5">
      <c r="A235" t="str">
        <f>'NOMINA DOCENTE 1Q FEB 2014'!D239</f>
        <v>0901988444</v>
      </c>
      <c r="B235">
        <f>VLOOKUP('NOMINA DOCENTE 1Q FEB 2014'!E239,Departamentos!$A$1:$B$57,2,FALSE)</f>
        <v>44</v>
      </c>
      <c r="C235">
        <f>VLOOKUP('NOMINA DOCENTE 1Q FEB 2014'!$AD$5,Rubros!$A$1:$B$36,2,FALSE)</f>
        <v>24</v>
      </c>
      <c r="D235" s="142">
        <f>'NOMINA DOCENTE 1Q FEB 2014'!AD239</f>
        <v>0</v>
      </c>
      <c r="E235" t="str">
        <f t="shared" si="3"/>
        <v>EXEC PA_IngresarRolEmpleado '0901988444',44,24,@fecha_pago,0,@tipo_pago;</v>
      </c>
    </row>
    <row r="236" spans="1:5">
      <c r="A236">
        <f>'NOMINA DOCENTE 1Q FEB 2014'!D240</f>
        <v>908211444</v>
      </c>
      <c r="B236">
        <f>VLOOKUP('NOMINA DOCENTE 1Q FEB 2014'!E240,Departamentos!$A$1:$B$57,2,FALSE)</f>
        <v>48</v>
      </c>
      <c r="C236">
        <f>VLOOKUP('NOMINA DOCENTE 1Q FEB 2014'!$AD$5,Rubros!$A$1:$B$36,2,FALSE)</f>
        <v>24</v>
      </c>
      <c r="D236" s="142">
        <f>'NOMINA DOCENTE 1Q FEB 2014'!AD240</f>
        <v>0</v>
      </c>
      <c r="E236" t="str">
        <f t="shared" si="3"/>
        <v>EXEC PA_IngresarRolEmpleado '908211444',48,24,@fecha_pago,0,@tipo_pago;</v>
      </c>
    </row>
    <row r="237" spans="1:5">
      <c r="A237" t="str">
        <f>'NOMINA DOCENTE 1Q FEB 2014'!D241</f>
        <v>0903958437</v>
      </c>
      <c r="B237">
        <f>VLOOKUP('NOMINA DOCENTE 1Q FEB 2014'!E241,Departamentos!$A$1:$B$57,2,FALSE)</f>
        <v>45</v>
      </c>
      <c r="C237">
        <f>VLOOKUP('NOMINA DOCENTE 1Q FEB 2014'!$AD$5,Rubros!$A$1:$B$36,2,FALSE)</f>
        <v>24</v>
      </c>
      <c r="D237" s="142">
        <f>'NOMINA DOCENTE 1Q FEB 2014'!AD241</f>
        <v>0</v>
      </c>
      <c r="E237" t="str">
        <f t="shared" si="3"/>
        <v>EXEC PA_IngresarRolEmpleado '0903958437',45,24,@fecha_pago,0,@tipo_pago;</v>
      </c>
    </row>
    <row r="238" spans="1:5">
      <c r="A238" t="str">
        <f>'NOMINA DOCENTE 1Q FEB 2014'!D242</f>
        <v>0904863370</v>
      </c>
      <c r="B238">
        <f>VLOOKUP('NOMINA DOCENTE 1Q FEB 2014'!E242,Departamentos!$A$1:$B$57,2,FALSE)</f>
        <v>51</v>
      </c>
      <c r="C238">
        <f>VLOOKUP('NOMINA DOCENTE 1Q FEB 2014'!$AD$5,Rubros!$A$1:$B$36,2,FALSE)</f>
        <v>24</v>
      </c>
      <c r="D238" s="142">
        <f>'NOMINA DOCENTE 1Q FEB 2014'!AD242</f>
        <v>0</v>
      </c>
      <c r="E238" t="str">
        <f t="shared" si="3"/>
        <v>EXEC PA_IngresarRolEmpleado '0904863370',51,24,@fecha_pago,0,@tipo_pago;</v>
      </c>
    </row>
    <row r="239" spans="1:5">
      <c r="A239" t="str">
        <f>'NOMINA DOCENTE 1Q FEB 2014'!D243</f>
        <v>0909147209</v>
      </c>
      <c r="B239">
        <f>VLOOKUP('NOMINA DOCENTE 1Q FEB 2014'!E243,Departamentos!$A$1:$B$57,2,FALSE)</f>
        <v>51</v>
      </c>
      <c r="C239">
        <f>VLOOKUP('NOMINA DOCENTE 1Q FEB 2014'!$AD$5,Rubros!$A$1:$B$36,2,FALSE)</f>
        <v>24</v>
      </c>
      <c r="D239" s="142">
        <f>'NOMINA DOCENTE 1Q FEB 2014'!AD243</f>
        <v>0</v>
      </c>
      <c r="E239" t="str">
        <f t="shared" si="3"/>
        <v>EXEC PA_IngresarRolEmpleado '0909147209',51,24,@fecha_pago,0,@tipo_pago;</v>
      </c>
    </row>
    <row r="240" spans="1:5">
      <c r="A240" t="str">
        <f>'NOMINA DOCENTE 1Q FEB 2014'!D244</f>
        <v>0907782155</v>
      </c>
      <c r="B240">
        <f>VLOOKUP('NOMINA DOCENTE 1Q FEB 2014'!E244,Departamentos!$A$1:$B$57,2,FALSE)</f>
        <v>53</v>
      </c>
      <c r="C240">
        <f>VLOOKUP('NOMINA DOCENTE 1Q FEB 2014'!$AD$5,Rubros!$A$1:$B$36,2,FALSE)</f>
        <v>24</v>
      </c>
      <c r="D240" s="142">
        <f>'NOMINA DOCENTE 1Q FEB 2014'!AD244</f>
        <v>0</v>
      </c>
      <c r="E240" t="str">
        <f t="shared" si="3"/>
        <v>EXEC PA_IngresarRolEmpleado '0907782155',53,24,@fecha_pago,0,@tipo_pago;</v>
      </c>
    </row>
    <row r="241" spans="1:5">
      <c r="A241" t="str">
        <f>'NOMINA DOCENTE 1Q FEB 2014'!D245</f>
        <v>0916123029</v>
      </c>
      <c r="B241">
        <f>VLOOKUP('NOMINA DOCENTE 1Q FEB 2014'!E245,Departamentos!$A$1:$B$57,2,FALSE)</f>
        <v>41</v>
      </c>
      <c r="C241">
        <f>VLOOKUP('NOMINA DOCENTE 1Q FEB 2014'!$AD$5,Rubros!$A$1:$B$36,2,FALSE)</f>
        <v>24</v>
      </c>
      <c r="D241" s="142">
        <f>'NOMINA DOCENTE 1Q FEB 2014'!AD245</f>
        <v>0</v>
      </c>
      <c r="E241" t="str">
        <f t="shared" si="3"/>
        <v>EXEC PA_IngresarRolEmpleado '0916123029',41,24,@fecha_pago,0,@tipo_pago;</v>
      </c>
    </row>
    <row r="242" spans="1:5">
      <c r="A242" t="str">
        <f>'NOMINA DOCENTE 1Q FEB 2014'!D246</f>
        <v>0907734719</v>
      </c>
      <c r="B242">
        <f>VLOOKUP('NOMINA DOCENTE 1Q FEB 2014'!E246,Departamentos!$A$1:$B$57,2,FALSE)</f>
        <v>52</v>
      </c>
      <c r="C242">
        <f>VLOOKUP('NOMINA DOCENTE 1Q FEB 2014'!$AD$5,Rubros!$A$1:$B$36,2,FALSE)</f>
        <v>24</v>
      </c>
      <c r="D242" s="142">
        <f>'NOMINA DOCENTE 1Q FEB 2014'!AD246</f>
        <v>0</v>
      </c>
      <c r="E242" t="str">
        <f t="shared" si="3"/>
        <v>EXEC PA_IngresarRolEmpleado '0907734719',52,24,@fecha_pago,0,@tipo_pago;</v>
      </c>
    </row>
    <row r="243" spans="1:5">
      <c r="A243">
        <f>'NOMINA DOCENTE 1Q FEB 2014'!D247</f>
        <v>918581067</v>
      </c>
      <c r="B243">
        <f>VLOOKUP('NOMINA DOCENTE 1Q FEB 2014'!E247,Departamentos!$A$1:$B$57,2,FALSE)</f>
        <v>42</v>
      </c>
      <c r="C243">
        <f>VLOOKUP('NOMINA DOCENTE 1Q FEB 2014'!$AD$5,Rubros!$A$1:$B$36,2,FALSE)</f>
        <v>24</v>
      </c>
      <c r="D243" s="142">
        <f>'NOMINA DOCENTE 1Q FEB 2014'!AD247</f>
        <v>0</v>
      </c>
      <c r="E243" t="str">
        <f t="shared" si="3"/>
        <v>EXEC PA_IngresarRolEmpleado '918581067',42,24,@fecha_pago,0,@tipo_pago;</v>
      </c>
    </row>
    <row r="244" spans="1:5">
      <c r="A244" t="str">
        <f>'NOMINA DOCENTE 1Q FEB 2014'!D248</f>
        <v>0911450914</v>
      </c>
      <c r="B244">
        <f>VLOOKUP('NOMINA DOCENTE 1Q FEB 2014'!E248,Departamentos!$A$1:$B$57,2,FALSE)</f>
        <v>47</v>
      </c>
      <c r="C244">
        <f>VLOOKUP('NOMINA DOCENTE 1Q FEB 2014'!$AD$5,Rubros!$A$1:$B$36,2,FALSE)</f>
        <v>24</v>
      </c>
      <c r="D244" s="142">
        <f>'NOMINA DOCENTE 1Q FEB 2014'!AD248</f>
        <v>0</v>
      </c>
      <c r="E244" t="str">
        <f t="shared" si="3"/>
        <v>EXEC PA_IngresarRolEmpleado '0911450914',47,24,@fecha_pago,0,@tipo_pago;</v>
      </c>
    </row>
    <row r="245" spans="1:5">
      <c r="A245" t="str">
        <f>'NOMINA DOCENTE 1Q FEB 2014'!D249</f>
        <v>0904527256</v>
      </c>
      <c r="B245">
        <f>VLOOKUP('NOMINA DOCENTE 1Q FEB 2014'!E249,Departamentos!$A$1:$B$57,2,FALSE)</f>
        <v>45</v>
      </c>
      <c r="C245">
        <f>VLOOKUP('NOMINA DOCENTE 1Q FEB 2014'!$AD$5,Rubros!$A$1:$B$36,2,FALSE)</f>
        <v>24</v>
      </c>
      <c r="D245" s="142">
        <f>'NOMINA DOCENTE 1Q FEB 2014'!AD249</f>
        <v>0</v>
      </c>
      <c r="E245" t="str">
        <f t="shared" si="3"/>
        <v>EXEC PA_IngresarRolEmpleado '0904527256',45,24,@fecha_pago,0,@tipo_pago;</v>
      </c>
    </row>
    <row r="246" spans="1:5">
      <c r="A246" t="str">
        <f>'NOMINA DOCENTE 1Q FEB 2014'!D250</f>
        <v>0908987522</v>
      </c>
      <c r="B246">
        <f>VLOOKUP('NOMINA DOCENTE 1Q FEB 2014'!E250,Departamentos!$A$1:$B$57,2,FALSE)</f>
        <v>45</v>
      </c>
      <c r="C246">
        <f>VLOOKUP('NOMINA DOCENTE 1Q FEB 2014'!$AD$5,Rubros!$A$1:$B$36,2,FALSE)</f>
        <v>24</v>
      </c>
      <c r="D246" s="142">
        <f>'NOMINA DOCENTE 1Q FEB 2014'!AD250</f>
        <v>0</v>
      </c>
      <c r="E246" t="str">
        <f t="shared" si="3"/>
        <v>EXEC PA_IngresarRolEmpleado '0908987522',45,24,@fecha_pago,0,@tipo_pago;</v>
      </c>
    </row>
    <row r="247" spans="1:5">
      <c r="A247">
        <f>'NOMINA DOCENTE 1Q FEB 2014'!D251</f>
        <v>917298283</v>
      </c>
      <c r="B247">
        <f>VLOOKUP('NOMINA DOCENTE 1Q FEB 2014'!E251,Departamentos!$A$1:$B$57,2,FALSE)</f>
        <v>47</v>
      </c>
      <c r="C247">
        <f>VLOOKUP('NOMINA DOCENTE 1Q FEB 2014'!$AD$5,Rubros!$A$1:$B$36,2,FALSE)</f>
        <v>24</v>
      </c>
      <c r="D247" s="142">
        <f>'NOMINA DOCENTE 1Q FEB 2014'!AD251</f>
        <v>0</v>
      </c>
      <c r="E247" t="str">
        <f t="shared" si="3"/>
        <v>EXEC PA_IngresarRolEmpleado '917298283',47,24,@fecha_pago,0,@tipo_pago;</v>
      </c>
    </row>
    <row r="248" spans="1:5">
      <c r="A248">
        <f>'NOMINA DOCENTE 1Q FEB 2014'!D252</f>
        <v>1201185244</v>
      </c>
      <c r="B248">
        <f>VLOOKUP('NOMINA DOCENTE 1Q FEB 2014'!E252,Departamentos!$A$1:$B$57,2,FALSE)</f>
        <v>46</v>
      </c>
      <c r="C248">
        <f>VLOOKUP('NOMINA DOCENTE 1Q FEB 2014'!$AD$5,Rubros!$A$1:$B$36,2,FALSE)</f>
        <v>24</v>
      </c>
      <c r="D248" s="142">
        <f>'NOMINA DOCENTE 1Q FEB 2014'!AD252</f>
        <v>0</v>
      </c>
      <c r="E248" t="str">
        <f t="shared" si="3"/>
        <v>EXEC PA_IngresarRolEmpleado '1201185244',46,24,@fecha_pago,0,@tipo_pago;</v>
      </c>
    </row>
    <row r="249" spans="1:5">
      <c r="A249" t="str">
        <f>'NOMINA DOCENTE 1Q FEB 2014'!D253</f>
        <v>1705917977</v>
      </c>
      <c r="B249">
        <f>VLOOKUP('NOMINA DOCENTE 1Q FEB 2014'!E253,Departamentos!$A$1:$B$57,2,FALSE)</f>
        <v>40</v>
      </c>
      <c r="C249">
        <f>VLOOKUP('NOMINA DOCENTE 1Q FEB 2014'!$AD$5,Rubros!$A$1:$B$36,2,FALSE)</f>
        <v>24</v>
      </c>
      <c r="D249" s="142">
        <f>'NOMINA DOCENTE 1Q FEB 2014'!AD253</f>
        <v>0</v>
      </c>
      <c r="E249" t="str">
        <f t="shared" si="3"/>
        <v>EXEC PA_IngresarRolEmpleado '1705917977',40,24,@fecha_pago,0,@tipo_pago;</v>
      </c>
    </row>
    <row r="250" spans="1:5">
      <c r="A250">
        <f>'NOMINA DOCENTE 1Q FEB 2014'!D254</f>
        <v>906420559</v>
      </c>
      <c r="B250">
        <f>VLOOKUP('NOMINA DOCENTE 1Q FEB 2014'!E254,Departamentos!$A$1:$B$57,2,FALSE)</f>
        <v>47</v>
      </c>
      <c r="C250">
        <f>VLOOKUP('NOMINA DOCENTE 1Q FEB 2014'!$AD$5,Rubros!$A$1:$B$36,2,FALSE)</f>
        <v>24</v>
      </c>
      <c r="D250" s="142">
        <f>'NOMINA DOCENTE 1Q FEB 2014'!AD254</f>
        <v>0</v>
      </c>
      <c r="E250" t="str">
        <f t="shared" si="3"/>
        <v>EXEC PA_IngresarRolEmpleado '906420559',47,24,@fecha_pago,0,@tipo_pago;</v>
      </c>
    </row>
    <row r="251" spans="1:5">
      <c r="A251" t="str">
        <f>'NOMINA DOCENTE 1Q FEB 2014'!D255</f>
        <v>0906081864</v>
      </c>
      <c r="B251">
        <f>VLOOKUP('NOMINA DOCENTE 1Q FEB 2014'!E255,Departamentos!$A$1:$B$57,2,FALSE)</f>
        <v>47</v>
      </c>
      <c r="C251">
        <f>VLOOKUP('NOMINA DOCENTE 1Q FEB 2014'!$AD$5,Rubros!$A$1:$B$36,2,FALSE)</f>
        <v>24</v>
      </c>
      <c r="D251" s="142">
        <f>'NOMINA DOCENTE 1Q FEB 2014'!AD255</f>
        <v>0</v>
      </c>
      <c r="E251" t="str">
        <f t="shared" si="3"/>
        <v>EXEC PA_IngresarRolEmpleado '0906081864',47,24,@fecha_pago,0,@tipo_pago;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tabSelected="1" workbookViewId="0">
      <selection activeCell="M11" sqref="M11"/>
    </sheetView>
  </sheetViews>
  <sheetFormatPr baseColWidth="10" defaultRowHeight="15"/>
  <sheetData>
    <row r="1" spans="1:6" ht="38.25">
      <c r="A1" s="140" t="s">
        <v>555</v>
      </c>
      <c r="B1" s="140" t="s">
        <v>560</v>
      </c>
      <c r="C1" s="140" t="s">
        <v>561</v>
      </c>
      <c r="D1" s="140" t="s">
        <v>562</v>
      </c>
      <c r="E1" s="140" t="s">
        <v>563</v>
      </c>
      <c r="F1" s="140" t="s">
        <v>559</v>
      </c>
    </row>
    <row r="2" spans="1:6">
      <c r="A2">
        <f>'NOMINA DOCENTE 1Q FEB 2014'!D6</f>
        <v>915808588</v>
      </c>
      <c r="B2">
        <f>'NOMINA DOCENTE 1Q FEB 2014'!G6</f>
        <v>8.1300000000000008</v>
      </c>
      <c r="C2">
        <f>'NOMINA DOCENTE 1Q FEB 2014'!H6</f>
        <v>80</v>
      </c>
      <c r="D2">
        <f>'NOMINA DOCENTE 1Q FEB 2014'!I6</f>
        <v>0</v>
      </c>
      <c r="E2">
        <f>'NOMINA DOCENTE 1Q FEB 2014'!U6</f>
        <v>0</v>
      </c>
      <c r="F2" t="str">
        <f>CONCATENATE("EXEC PA_GuardarDetalleDocentes '",A2,"',@fecha_pago,",B2,",",C2,",",D2,",",E2,";")</f>
        <v>EXEC PA_GuardarDetalleDocentes '915808588',@fecha_pago,8.13,80,0,0;</v>
      </c>
    </row>
    <row r="3" spans="1:6">
      <c r="A3" t="str">
        <f>'NOMINA DOCENTE 1Q FEB 2014'!D7</f>
        <v>1202086664</v>
      </c>
      <c r="B3">
        <f>'NOMINA DOCENTE 1Q FEB 2014'!G7</f>
        <v>13</v>
      </c>
      <c r="C3">
        <f>'NOMINA DOCENTE 1Q FEB 2014'!H7</f>
        <v>80</v>
      </c>
      <c r="D3">
        <f>'NOMINA DOCENTE 1Q FEB 2014'!I7</f>
        <v>0</v>
      </c>
      <c r="E3">
        <f>'NOMINA DOCENTE 1Q FEB 2014'!U7</f>
        <v>0</v>
      </c>
      <c r="F3" t="str">
        <f t="shared" ref="F3:F66" si="0">CONCATENATE("EXEC PA_GuardarDetalleDocentes '",A3,"',@fecha_pago,",B3,",",C3,",",D3,",",E3,";")</f>
        <v>EXEC PA_GuardarDetalleDocentes '1202086664',@fecha_pago,13,80,0,0;</v>
      </c>
    </row>
    <row r="4" spans="1:6">
      <c r="A4" t="str">
        <f>'NOMINA DOCENTE 1Q FEB 2014'!D8</f>
        <v>0901904094</v>
      </c>
      <c r="B4">
        <f>'NOMINA DOCENTE 1Q FEB 2014'!G8</f>
        <v>10.56</v>
      </c>
      <c r="C4">
        <f>'NOMINA DOCENTE 1Q FEB 2014'!H8</f>
        <v>6</v>
      </c>
      <c r="D4">
        <f>'NOMINA DOCENTE 1Q FEB 2014'!I8</f>
        <v>0</v>
      </c>
      <c r="E4">
        <f>'NOMINA DOCENTE 1Q FEB 2014'!U8</f>
        <v>0</v>
      </c>
      <c r="F4" t="str">
        <f t="shared" si="0"/>
        <v>EXEC PA_GuardarDetalleDocentes '0901904094',@fecha_pago,10.56,6,0,0;</v>
      </c>
    </row>
    <row r="5" spans="1:6">
      <c r="A5" t="str">
        <f>'NOMINA DOCENTE 1Q FEB 2014'!D9</f>
        <v>0600056857</v>
      </c>
      <c r="B5">
        <f>'NOMINA DOCENTE 1Q FEB 2014'!G9</f>
        <v>14.63</v>
      </c>
      <c r="C5">
        <f>'NOMINA DOCENTE 1Q FEB 2014'!H9</f>
        <v>40</v>
      </c>
      <c r="D5">
        <f>'NOMINA DOCENTE 1Q FEB 2014'!I9</f>
        <v>0</v>
      </c>
      <c r="E5">
        <f>'NOMINA DOCENTE 1Q FEB 2014'!U9</f>
        <v>0</v>
      </c>
      <c r="F5" t="str">
        <f t="shared" si="0"/>
        <v>EXEC PA_GuardarDetalleDocentes '0600056857',@fecha_pago,14.63,40,0,0;</v>
      </c>
    </row>
    <row r="6" spans="1:6">
      <c r="A6" t="str">
        <f>'NOMINA DOCENTE 1Q FEB 2014'!D10</f>
        <v>0905567830</v>
      </c>
      <c r="B6">
        <f>'NOMINA DOCENTE 1Q FEB 2014'!G10</f>
        <v>13.81</v>
      </c>
      <c r="C6">
        <f>'NOMINA DOCENTE 1Q FEB 2014'!H10</f>
        <v>80</v>
      </c>
      <c r="D6">
        <f>'NOMINA DOCENTE 1Q FEB 2014'!I10</f>
        <v>0</v>
      </c>
      <c r="E6">
        <f>'NOMINA DOCENTE 1Q FEB 2014'!U10</f>
        <v>0</v>
      </c>
      <c r="F6" t="str">
        <f t="shared" si="0"/>
        <v>EXEC PA_GuardarDetalleDocentes '0905567830',@fecha_pago,13.81,80,0,0;</v>
      </c>
    </row>
    <row r="7" spans="1:6">
      <c r="A7" t="str">
        <f>'NOMINA DOCENTE 1Q FEB 2014'!D11</f>
        <v>1201287685</v>
      </c>
      <c r="B7">
        <f>'NOMINA DOCENTE 1Q FEB 2014'!G11</f>
        <v>12.19</v>
      </c>
      <c r="C7">
        <f>'NOMINA DOCENTE 1Q FEB 2014'!H11</f>
        <v>80</v>
      </c>
      <c r="D7">
        <f>'NOMINA DOCENTE 1Q FEB 2014'!I11</f>
        <v>0</v>
      </c>
      <c r="E7">
        <f>'NOMINA DOCENTE 1Q FEB 2014'!U11</f>
        <v>0</v>
      </c>
      <c r="F7" t="str">
        <f t="shared" si="0"/>
        <v>EXEC PA_GuardarDetalleDocentes '1201287685',@fecha_pago,12.19,80,0,0;</v>
      </c>
    </row>
    <row r="8" spans="1:6">
      <c r="A8">
        <f>'NOMINA DOCENTE 1Q FEB 2014'!D12</f>
        <v>915093629</v>
      </c>
      <c r="B8">
        <f>'NOMINA DOCENTE 1Q FEB 2014'!G12</f>
        <v>8.1300000000000008</v>
      </c>
      <c r="C8">
        <f>'NOMINA DOCENTE 1Q FEB 2014'!H12</f>
        <v>80</v>
      </c>
      <c r="D8">
        <f>'NOMINA DOCENTE 1Q FEB 2014'!I12</f>
        <v>3</v>
      </c>
      <c r="E8">
        <f>'NOMINA DOCENTE 1Q FEB 2014'!U12</f>
        <v>24.39</v>
      </c>
      <c r="F8" t="str">
        <f t="shared" si="0"/>
        <v>EXEC PA_GuardarDetalleDocentes '915093629',@fecha_pago,8.13,80,3,24.39;</v>
      </c>
    </row>
    <row r="9" spans="1:6">
      <c r="A9" t="str">
        <f>'NOMINA DOCENTE 1Q FEB 2014'!D13</f>
        <v>0915309496</v>
      </c>
      <c r="B9">
        <f>'NOMINA DOCENTE 1Q FEB 2014'!G13</f>
        <v>9.75</v>
      </c>
      <c r="C9">
        <f>'NOMINA DOCENTE 1Q FEB 2014'!H13</f>
        <v>40</v>
      </c>
      <c r="D9">
        <f>'NOMINA DOCENTE 1Q FEB 2014'!I13</f>
        <v>0</v>
      </c>
      <c r="E9">
        <f>'NOMINA DOCENTE 1Q FEB 2014'!U13</f>
        <v>0</v>
      </c>
      <c r="F9" t="str">
        <f t="shared" si="0"/>
        <v>EXEC PA_GuardarDetalleDocentes '0915309496',@fecha_pago,9.75,40,0,0;</v>
      </c>
    </row>
    <row r="10" spans="1:6">
      <c r="A10" t="str">
        <f>'NOMINA DOCENTE 1Q FEB 2014'!D14</f>
        <v>0907281968</v>
      </c>
      <c r="B10">
        <f>'NOMINA DOCENTE 1Q FEB 2014'!G14</f>
        <v>8.1300000000000008</v>
      </c>
      <c r="C10">
        <f>'NOMINA DOCENTE 1Q FEB 2014'!H14</f>
        <v>80</v>
      </c>
      <c r="D10">
        <f>'NOMINA DOCENTE 1Q FEB 2014'!I14</f>
        <v>0</v>
      </c>
      <c r="E10">
        <f>'NOMINA DOCENTE 1Q FEB 2014'!U14</f>
        <v>0</v>
      </c>
      <c r="F10" t="str">
        <f t="shared" si="0"/>
        <v>EXEC PA_GuardarDetalleDocentes '0907281968',@fecha_pago,8.13,80,0,0;</v>
      </c>
    </row>
    <row r="11" spans="1:6">
      <c r="A11">
        <f>'NOMINA DOCENTE 1Q FEB 2014'!D15</f>
        <v>908226731</v>
      </c>
      <c r="B11">
        <f>'NOMINA DOCENTE 1Q FEB 2014'!G15</f>
        <v>8.1300000000000008</v>
      </c>
      <c r="C11">
        <f>'NOMINA DOCENTE 1Q FEB 2014'!H15</f>
        <v>36</v>
      </c>
      <c r="D11">
        <f>'NOMINA DOCENTE 1Q FEB 2014'!I15</f>
        <v>0</v>
      </c>
      <c r="E11">
        <f>'NOMINA DOCENTE 1Q FEB 2014'!U15</f>
        <v>0</v>
      </c>
      <c r="F11" t="str">
        <f t="shared" si="0"/>
        <v>EXEC PA_GuardarDetalleDocentes '908226731',@fecha_pago,8.13,36,0,0;</v>
      </c>
    </row>
    <row r="12" spans="1:6">
      <c r="A12" t="str">
        <f>'NOMINA DOCENTE 1Q FEB 2014'!D16</f>
        <v>0906654710</v>
      </c>
      <c r="B12">
        <f>'NOMINA DOCENTE 1Q FEB 2014'!G16</f>
        <v>13.81</v>
      </c>
      <c r="C12">
        <f>'NOMINA DOCENTE 1Q FEB 2014'!H16</f>
        <v>36</v>
      </c>
      <c r="D12">
        <f>'NOMINA DOCENTE 1Q FEB 2014'!I16</f>
        <v>0</v>
      </c>
      <c r="E12">
        <f>'NOMINA DOCENTE 1Q FEB 2014'!U16</f>
        <v>0</v>
      </c>
      <c r="F12" t="str">
        <f t="shared" si="0"/>
        <v>EXEC PA_GuardarDetalleDocentes '0906654710',@fecha_pago,13.81,36,0,0;</v>
      </c>
    </row>
    <row r="13" spans="1:6">
      <c r="A13" t="str">
        <f>'NOMINA DOCENTE 1Q FEB 2014'!D17</f>
        <v>0917583767</v>
      </c>
      <c r="B13">
        <f>'NOMINA DOCENTE 1Q FEB 2014'!G17</f>
        <v>8.1300000000000008</v>
      </c>
      <c r="C13">
        <f>'NOMINA DOCENTE 1Q FEB 2014'!H17</f>
        <v>33</v>
      </c>
      <c r="D13">
        <f>'NOMINA DOCENTE 1Q FEB 2014'!I17</f>
        <v>0</v>
      </c>
      <c r="E13">
        <f>'NOMINA DOCENTE 1Q FEB 2014'!U17</f>
        <v>0</v>
      </c>
      <c r="F13" t="str">
        <f t="shared" si="0"/>
        <v>EXEC PA_GuardarDetalleDocentes '0917583767',@fecha_pago,8.13,33,0,0;</v>
      </c>
    </row>
    <row r="14" spans="1:6">
      <c r="A14">
        <f>'NOMINA DOCENTE 1Q FEB 2014'!D18</f>
        <v>909548786</v>
      </c>
      <c r="B14">
        <f>'NOMINA DOCENTE 1Q FEB 2014'!G18</f>
        <v>8.1300000000000008</v>
      </c>
      <c r="C14">
        <f>'NOMINA DOCENTE 1Q FEB 2014'!H18</f>
        <v>32</v>
      </c>
      <c r="D14">
        <f>'NOMINA DOCENTE 1Q FEB 2014'!I18</f>
        <v>0</v>
      </c>
      <c r="E14">
        <f>'NOMINA DOCENTE 1Q FEB 2014'!U18</f>
        <v>0</v>
      </c>
      <c r="F14" t="str">
        <f t="shared" si="0"/>
        <v>EXEC PA_GuardarDetalleDocentes '909548786',@fecha_pago,8.13,32,0,0;</v>
      </c>
    </row>
    <row r="15" spans="1:6">
      <c r="A15" t="str">
        <f>'NOMINA DOCENTE 1Q FEB 2014'!D19</f>
        <v>0902371459</v>
      </c>
      <c r="B15">
        <f>'NOMINA DOCENTE 1Q FEB 2014'!G19</f>
        <v>16.25</v>
      </c>
      <c r="C15">
        <f>'NOMINA DOCENTE 1Q FEB 2014'!H19</f>
        <v>32</v>
      </c>
      <c r="D15">
        <f>'NOMINA DOCENTE 1Q FEB 2014'!I19</f>
        <v>0</v>
      </c>
      <c r="E15">
        <f>'NOMINA DOCENTE 1Q FEB 2014'!U19</f>
        <v>0</v>
      </c>
      <c r="F15" t="str">
        <f t="shared" si="0"/>
        <v>EXEC PA_GuardarDetalleDocentes '0902371459',@fecha_pago,16.25,32,0,0;</v>
      </c>
    </row>
    <row r="16" spans="1:6">
      <c r="A16">
        <f>'NOMINA DOCENTE 1Q FEB 2014'!D20</f>
        <v>920869542</v>
      </c>
      <c r="B16">
        <f>'NOMINA DOCENTE 1Q FEB 2014'!G20</f>
        <v>8.1300000000000008</v>
      </c>
      <c r="C16">
        <f>'NOMINA DOCENTE 1Q FEB 2014'!H20</f>
        <v>34</v>
      </c>
      <c r="D16">
        <f>'NOMINA DOCENTE 1Q FEB 2014'!I20</f>
        <v>2</v>
      </c>
      <c r="E16">
        <f>'NOMINA DOCENTE 1Q FEB 2014'!U20</f>
        <v>16.260000000000002</v>
      </c>
      <c r="F16" t="str">
        <f t="shared" si="0"/>
        <v>EXEC PA_GuardarDetalleDocentes '920869542',@fecha_pago,8.13,34,2,16.26;</v>
      </c>
    </row>
    <row r="17" spans="1:6">
      <c r="A17" t="str">
        <f>'NOMINA DOCENTE 1Q FEB 2014'!D21</f>
        <v>0917360455</v>
      </c>
      <c r="B17">
        <f>'NOMINA DOCENTE 1Q FEB 2014'!G21</f>
        <v>9.75</v>
      </c>
      <c r="C17">
        <f>'NOMINA DOCENTE 1Q FEB 2014'!H21</f>
        <v>80</v>
      </c>
      <c r="D17">
        <f>'NOMINA DOCENTE 1Q FEB 2014'!I21</f>
        <v>0</v>
      </c>
      <c r="E17">
        <f>'NOMINA DOCENTE 1Q FEB 2014'!U21</f>
        <v>0</v>
      </c>
      <c r="F17" t="str">
        <f t="shared" si="0"/>
        <v>EXEC PA_GuardarDetalleDocentes '0917360455',@fecha_pago,9.75,80,0,0;</v>
      </c>
    </row>
    <row r="18" spans="1:6">
      <c r="A18" t="str">
        <f>'NOMINA DOCENTE 1Q FEB 2014'!D22</f>
        <v>0912171014</v>
      </c>
      <c r="B18">
        <f>'NOMINA DOCENTE 1Q FEB 2014'!G22</f>
        <v>12.19</v>
      </c>
      <c r="C18">
        <f>'NOMINA DOCENTE 1Q FEB 2014'!H22</f>
        <v>80</v>
      </c>
      <c r="D18">
        <f>'NOMINA DOCENTE 1Q FEB 2014'!I22</f>
        <v>1</v>
      </c>
      <c r="E18">
        <f>'NOMINA DOCENTE 1Q FEB 2014'!U22</f>
        <v>12.19</v>
      </c>
      <c r="F18" t="str">
        <f t="shared" si="0"/>
        <v>EXEC PA_GuardarDetalleDocentes '0912171014',@fecha_pago,12.19,80,1,12.19;</v>
      </c>
    </row>
    <row r="19" spans="1:6">
      <c r="A19" t="str">
        <f>'NOMINA DOCENTE 1Q FEB 2014'!D23</f>
        <v>1302534605</v>
      </c>
      <c r="B19">
        <f>'NOMINA DOCENTE 1Q FEB 2014'!G23</f>
        <v>12.19</v>
      </c>
      <c r="C19">
        <f>'NOMINA DOCENTE 1Q FEB 2014'!H23</f>
        <v>38</v>
      </c>
      <c r="D19">
        <f>'NOMINA DOCENTE 1Q FEB 2014'!I23</f>
        <v>0</v>
      </c>
      <c r="E19">
        <f>'NOMINA DOCENTE 1Q FEB 2014'!U23</f>
        <v>0</v>
      </c>
      <c r="F19" t="str">
        <f t="shared" si="0"/>
        <v>EXEC PA_GuardarDetalleDocentes '1302534605',@fecha_pago,12.19,38,0,0;</v>
      </c>
    </row>
    <row r="20" spans="1:6">
      <c r="A20" t="str">
        <f>'NOMINA DOCENTE 1Q FEB 2014'!D24</f>
        <v>1704188000</v>
      </c>
      <c r="B20">
        <f>'NOMINA DOCENTE 1Q FEB 2014'!G24</f>
        <v>13</v>
      </c>
      <c r="C20">
        <f>'NOMINA DOCENTE 1Q FEB 2014'!H24</f>
        <v>40</v>
      </c>
      <c r="D20">
        <f>'NOMINA DOCENTE 1Q FEB 2014'!I24</f>
        <v>0</v>
      </c>
      <c r="E20">
        <f>'NOMINA DOCENTE 1Q FEB 2014'!U24</f>
        <v>0</v>
      </c>
      <c r="F20" t="str">
        <f t="shared" si="0"/>
        <v>EXEC PA_GuardarDetalleDocentes '1704188000',@fecha_pago,13,40,0,0;</v>
      </c>
    </row>
    <row r="21" spans="1:6">
      <c r="A21" t="str">
        <f>'NOMINA DOCENTE 1Q FEB 2014'!D25</f>
        <v>0904217056</v>
      </c>
      <c r="B21">
        <f>'NOMINA DOCENTE 1Q FEB 2014'!G25</f>
        <v>14.63</v>
      </c>
      <c r="C21">
        <f>'NOMINA DOCENTE 1Q FEB 2014'!H25</f>
        <v>80</v>
      </c>
      <c r="D21">
        <f>'NOMINA DOCENTE 1Q FEB 2014'!I25</f>
        <v>0</v>
      </c>
      <c r="E21">
        <f>'NOMINA DOCENTE 1Q FEB 2014'!U25</f>
        <v>0</v>
      </c>
      <c r="F21" t="str">
        <f t="shared" si="0"/>
        <v>EXEC PA_GuardarDetalleDocentes '0904217056',@fecha_pago,14.63,80,0,0;</v>
      </c>
    </row>
    <row r="22" spans="1:6">
      <c r="A22" t="str">
        <f>'NOMINA DOCENTE 1Q FEB 2014'!D26</f>
        <v>0907587778</v>
      </c>
      <c r="B22">
        <f>'NOMINA DOCENTE 1Q FEB 2014'!G26</f>
        <v>13</v>
      </c>
      <c r="C22">
        <f>'NOMINA DOCENTE 1Q FEB 2014'!H26</f>
        <v>40</v>
      </c>
      <c r="D22">
        <f>'NOMINA DOCENTE 1Q FEB 2014'!I26</f>
        <v>0</v>
      </c>
      <c r="E22">
        <f>'NOMINA DOCENTE 1Q FEB 2014'!U26</f>
        <v>0</v>
      </c>
      <c r="F22" t="str">
        <f t="shared" si="0"/>
        <v>EXEC PA_GuardarDetalleDocentes '0907587778',@fecha_pago,13,40,0,0;</v>
      </c>
    </row>
    <row r="23" spans="1:6">
      <c r="A23" t="str">
        <f>'NOMINA DOCENTE 1Q FEB 2014'!D27</f>
        <v>0904684453</v>
      </c>
      <c r="B23">
        <f>'NOMINA DOCENTE 1Q FEB 2014'!G27</f>
        <v>13.81</v>
      </c>
      <c r="C23">
        <f>'NOMINA DOCENTE 1Q FEB 2014'!H27</f>
        <v>80</v>
      </c>
      <c r="D23">
        <f>'NOMINA DOCENTE 1Q FEB 2014'!I27</f>
        <v>0</v>
      </c>
      <c r="E23">
        <f>'NOMINA DOCENTE 1Q FEB 2014'!U27</f>
        <v>0</v>
      </c>
      <c r="F23" t="str">
        <f t="shared" si="0"/>
        <v>EXEC PA_GuardarDetalleDocentes '0904684453',@fecha_pago,13.81,80,0,0;</v>
      </c>
    </row>
    <row r="24" spans="1:6">
      <c r="A24">
        <f>'NOMINA DOCENTE 1Q FEB 2014'!D28</f>
        <v>909591208</v>
      </c>
      <c r="B24">
        <f>'NOMINA DOCENTE 1Q FEB 2014'!G28</f>
        <v>8.1300000000000008</v>
      </c>
      <c r="C24">
        <f>'NOMINA DOCENTE 1Q FEB 2014'!H28</f>
        <v>80</v>
      </c>
      <c r="D24">
        <f>'NOMINA DOCENTE 1Q FEB 2014'!I28</f>
        <v>4</v>
      </c>
      <c r="E24">
        <f>'NOMINA DOCENTE 1Q FEB 2014'!U28</f>
        <v>32.520000000000003</v>
      </c>
      <c r="F24" t="str">
        <f t="shared" si="0"/>
        <v>EXEC PA_GuardarDetalleDocentes '909591208',@fecha_pago,8.13,80,4,32.52;</v>
      </c>
    </row>
    <row r="25" spans="1:6">
      <c r="A25" t="str">
        <f>'NOMINA DOCENTE 1Q FEB 2014'!D29</f>
        <v>0922268438</v>
      </c>
      <c r="B25">
        <f>'NOMINA DOCENTE 1Q FEB 2014'!G29</f>
        <v>8.94</v>
      </c>
      <c r="C25">
        <f>'NOMINA DOCENTE 1Q FEB 2014'!H29</f>
        <v>80</v>
      </c>
      <c r="D25">
        <f>'NOMINA DOCENTE 1Q FEB 2014'!I29</f>
        <v>0</v>
      </c>
      <c r="E25">
        <f>'NOMINA DOCENTE 1Q FEB 2014'!U29</f>
        <v>0</v>
      </c>
      <c r="F25" t="str">
        <f t="shared" si="0"/>
        <v>EXEC PA_GuardarDetalleDocentes '0922268438',@fecha_pago,8.94,80,0,0;</v>
      </c>
    </row>
    <row r="26" spans="1:6">
      <c r="A26" t="str">
        <f>'NOMINA DOCENTE 1Q FEB 2014'!D30</f>
        <v>0909373144</v>
      </c>
      <c r="B26">
        <f>'NOMINA DOCENTE 1Q FEB 2014'!G30</f>
        <v>14.63</v>
      </c>
      <c r="C26">
        <f>'NOMINA DOCENTE 1Q FEB 2014'!H30</f>
        <v>40</v>
      </c>
      <c r="D26">
        <f>'NOMINA DOCENTE 1Q FEB 2014'!I30</f>
        <v>0</v>
      </c>
      <c r="E26">
        <f>'NOMINA DOCENTE 1Q FEB 2014'!U30</f>
        <v>0</v>
      </c>
      <c r="F26" t="str">
        <f t="shared" si="0"/>
        <v>EXEC PA_GuardarDetalleDocentes '0909373144',@fecha_pago,14.63,40,0,0;</v>
      </c>
    </row>
    <row r="27" spans="1:6">
      <c r="A27" t="str">
        <f>'NOMINA DOCENTE 1Q FEB 2014'!D31</f>
        <v>0909833238</v>
      </c>
      <c r="B27">
        <f>'NOMINA DOCENTE 1Q FEB 2014'!G31</f>
        <v>8.1300000000000008</v>
      </c>
      <c r="C27">
        <f>'NOMINA DOCENTE 1Q FEB 2014'!H31</f>
        <v>28</v>
      </c>
      <c r="D27">
        <f>'NOMINA DOCENTE 1Q FEB 2014'!I31</f>
        <v>0</v>
      </c>
      <c r="E27">
        <f>'NOMINA DOCENTE 1Q FEB 2014'!U31</f>
        <v>0</v>
      </c>
      <c r="F27" t="str">
        <f t="shared" si="0"/>
        <v>EXEC PA_GuardarDetalleDocentes '0909833238',@fecha_pago,8.13,28,0,0;</v>
      </c>
    </row>
    <row r="28" spans="1:6">
      <c r="A28">
        <f>'NOMINA DOCENTE 1Q FEB 2014'!D32</f>
        <v>909935041</v>
      </c>
      <c r="B28">
        <f>'NOMINA DOCENTE 1Q FEB 2014'!G32</f>
        <v>8.1300000000000008</v>
      </c>
      <c r="C28">
        <f>'NOMINA DOCENTE 1Q FEB 2014'!H32</f>
        <v>32</v>
      </c>
      <c r="D28">
        <f>'NOMINA DOCENTE 1Q FEB 2014'!I32</f>
        <v>0</v>
      </c>
      <c r="E28">
        <f>'NOMINA DOCENTE 1Q FEB 2014'!U32</f>
        <v>0</v>
      </c>
      <c r="F28" t="str">
        <f t="shared" si="0"/>
        <v>EXEC PA_GuardarDetalleDocentes '909935041',@fecha_pago,8.13,32,0,0;</v>
      </c>
    </row>
    <row r="29" spans="1:6">
      <c r="A29" t="str">
        <f>'NOMINA DOCENTE 1Q FEB 2014'!D33</f>
        <v>0908731953</v>
      </c>
      <c r="B29">
        <f>'NOMINA DOCENTE 1Q FEB 2014'!G33</f>
        <v>12.19</v>
      </c>
      <c r="C29">
        <f>'NOMINA DOCENTE 1Q FEB 2014'!H33</f>
        <v>32</v>
      </c>
      <c r="D29">
        <f>'NOMINA DOCENTE 1Q FEB 2014'!I33</f>
        <v>0</v>
      </c>
      <c r="E29">
        <f>'NOMINA DOCENTE 1Q FEB 2014'!U33</f>
        <v>0</v>
      </c>
      <c r="F29" t="str">
        <f t="shared" si="0"/>
        <v>EXEC PA_GuardarDetalleDocentes '0908731953',@fecha_pago,12.19,32,0,0;</v>
      </c>
    </row>
    <row r="30" spans="1:6">
      <c r="A30" t="str">
        <f>'NOMINA DOCENTE 1Q FEB 2014'!D34</f>
        <v>0913782777</v>
      </c>
      <c r="B30">
        <f>'NOMINA DOCENTE 1Q FEB 2014'!G34</f>
        <v>10.56</v>
      </c>
      <c r="C30">
        <f>'NOMINA DOCENTE 1Q FEB 2014'!H34</f>
        <v>80</v>
      </c>
      <c r="D30">
        <f>'NOMINA DOCENTE 1Q FEB 2014'!I34</f>
        <v>0</v>
      </c>
      <c r="E30">
        <f>'NOMINA DOCENTE 1Q FEB 2014'!U34</f>
        <v>0</v>
      </c>
      <c r="F30" t="str">
        <f t="shared" si="0"/>
        <v>EXEC PA_GuardarDetalleDocentes '0913782777',@fecha_pago,10.56,80,0,0;</v>
      </c>
    </row>
    <row r="31" spans="1:6">
      <c r="A31">
        <f>'NOMINA DOCENTE 1Q FEB 2014'!D35</f>
        <v>1802260529</v>
      </c>
      <c r="B31">
        <f>'NOMINA DOCENTE 1Q FEB 2014'!G35</f>
        <v>8.1300000000000008</v>
      </c>
      <c r="C31">
        <f>'NOMINA DOCENTE 1Q FEB 2014'!H35</f>
        <v>30</v>
      </c>
      <c r="D31">
        <f>'NOMINA DOCENTE 1Q FEB 2014'!I35</f>
        <v>2</v>
      </c>
      <c r="E31">
        <f>'NOMINA DOCENTE 1Q FEB 2014'!U35</f>
        <v>16.260000000000002</v>
      </c>
      <c r="F31" t="str">
        <f t="shared" si="0"/>
        <v>EXEC PA_GuardarDetalleDocentes '1802260529',@fecha_pago,8.13,30,2,16.26;</v>
      </c>
    </row>
    <row r="32" spans="1:6">
      <c r="A32" t="str">
        <f>'NOMINA DOCENTE 1Q FEB 2014'!D36</f>
        <v>0901209304</v>
      </c>
      <c r="B32">
        <f>'NOMINA DOCENTE 1Q FEB 2014'!G36</f>
        <v>13.81</v>
      </c>
      <c r="C32">
        <f>'NOMINA DOCENTE 1Q FEB 2014'!H36</f>
        <v>80</v>
      </c>
      <c r="D32">
        <f>'NOMINA DOCENTE 1Q FEB 2014'!I36</f>
        <v>4</v>
      </c>
      <c r="E32">
        <f>'NOMINA DOCENTE 1Q FEB 2014'!U36</f>
        <v>55.24</v>
      </c>
      <c r="F32" t="str">
        <f t="shared" si="0"/>
        <v>EXEC PA_GuardarDetalleDocentes '0901209304',@fecha_pago,13.81,80,4,55.24;</v>
      </c>
    </row>
    <row r="33" spans="1:6">
      <c r="A33" t="str">
        <f>'NOMINA DOCENTE 1Q FEB 2014'!D37</f>
        <v>0918741026</v>
      </c>
      <c r="B33">
        <f>'NOMINA DOCENTE 1Q FEB 2014'!G37</f>
        <v>8.1300000000000008</v>
      </c>
      <c r="C33">
        <f>'NOMINA DOCENTE 1Q FEB 2014'!H37</f>
        <v>80</v>
      </c>
      <c r="D33">
        <f>'NOMINA DOCENTE 1Q FEB 2014'!I37</f>
        <v>7</v>
      </c>
      <c r="E33">
        <f>'NOMINA DOCENTE 1Q FEB 2014'!U37</f>
        <v>56.910000000000004</v>
      </c>
      <c r="F33" t="str">
        <f t="shared" si="0"/>
        <v>EXEC PA_GuardarDetalleDocentes '0918741026',@fecha_pago,8.13,80,7,56.91;</v>
      </c>
    </row>
    <row r="34" spans="1:6">
      <c r="A34" t="str">
        <f>'NOMINA DOCENTE 1Q FEB 2014'!D38</f>
        <v>0913896965</v>
      </c>
      <c r="B34">
        <f>'NOMINA DOCENTE 1Q FEB 2014'!G38</f>
        <v>8.1300000000000008</v>
      </c>
      <c r="C34">
        <f>'NOMINA DOCENTE 1Q FEB 2014'!H38</f>
        <v>12</v>
      </c>
      <c r="D34">
        <f>'NOMINA DOCENTE 1Q FEB 2014'!I38</f>
        <v>0</v>
      </c>
      <c r="E34">
        <f>'NOMINA DOCENTE 1Q FEB 2014'!U38</f>
        <v>0</v>
      </c>
      <c r="F34" t="str">
        <f t="shared" si="0"/>
        <v>EXEC PA_GuardarDetalleDocentes '0913896965',@fecha_pago,8.13,12,0,0;</v>
      </c>
    </row>
    <row r="35" spans="1:6">
      <c r="A35" t="str">
        <f>'NOMINA DOCENTE 1Q FEB 2014'!D39</f>
        <v>0901014928</v>
      </c>
      <c r="B35">
        <f>'NOMINA DOCENTE 1Q FEB 2014'!G39</f>
        <v>16.25</v>
      </c>
      <c r="C35">
        <f>'NOMINA DOCENTE 1Q FEB 2014'!H39</f>
        <v>80</v>
      </c>
      <c r="D35">
        <f>'NOMINA DOCENTE 1Q FEB 2014'!I39</f>
        <v>0</v>
      </c>
      <c r="E35">
        <f>'NOMINA DOCENTE 1Q FEB 2014'!U39</f>
        <v>0</v>
      </c>
      <c r="F35" t="str">
        <f t="shared" si="0"/>
        <v>EXEC PA_GuardarDetalleDocentes '0901014928',@fecha_pago,16.25,80,0,0;</v>
      </c>
    </row>
    <row r="36" spans="1:6">
      <c r="A36" t="str">
        <f>'NOMINA DOCENTE 1Q FEB 2014'!D40</f>
        <v>0906831607</v>
      </c>
      <c r="B36">
        <f>'NOMINA DOCENTE 1Q FEB 2014'!G40</f>
        <v>14.63</v>
      </c>
      <c r="C36">
        <f>'NOMINA DOCENTE 1Q FEB 2014'!H40</f>
        <v>80</v>
      </c>
      <c r="D36">
        <f>'NOMINA DOCENTE 1Q FEB 2014'!I40</f>
        <v>0</v>
      </c>
      <c r="E36">
        <f>'NOMINA DOCENTE 1Q FEB 2014'!U40</f>
        <v>0</v>
      </c>
      <c r="F36" t="str">
        <f t="shared" si="0"/>
        <v>EXEC PA_GuardarDetalleDocentes '0906831607',@fecha_pago,14.63,80,0,0;</v>
      </c>
    </row>
    <row r="37" spans="1:6">
      <c r="A37" t="str">
        <f>'NOMINA DOCENTE 1Q FEB 2014'!D41</f>
        <v>0900852146</v>
      </c>
      <c r="B37">
        <f>'NOMINA DOCENTE 1Q FEB 2014'!G41</f>
        <v>13.81</v>
      </c>
      <c r="C37">
        <f>'NOMINA DOCENTE 1Q FEB 2014'!H41</f>
        <v>80</v>
      </c>
      <c r="D37">
        <f>'NOMINA DOCENTE 1Q FEB 2014'!I41</f>
        <v>0</v>
      </c>
      <c r="E37">
        <f>'NOMINA DOCENTE 1Q FEB 2014'!U41</f>
        <v>0</v>
      </c>
      <c r="F37" t="str">
        <f t="shared" si="0"/>
        <v>EXEC PA_GuardarDetalleDocentes '0900852146',@fecha_pago,13.81,80,0,0;</v>
      </c>
    </row>
    <row r="38" spans="1:6">
      <c r="A38" t="str">
        <f>'NOMINA DOCENTE 1Q FEB 2014'!D42</f>
        <v>0905197869</v>
      </c>
      <c r="B38">
        <f>'NOMINA DOCENTE 1Q FEB 2014'!G42</f>
        <v>14.63</v>
      </c>
      <c r="C38">
        <f>'NOMINA DOCENTE 1Q FEB 2014'!H42</f>
        <v>80</v>
      </c>
      <c r="D38">
        <f>'NOMINA DOCENTE 1Q FEB 2014'!I42</f>
        <v>0</v>
      </c>
      <c r="E38">
        <f>'NOMINA DOCENTE 1Q FEB 2014'!U42</f>
        <v>0</v>
      </c>
      <c r="F38" t="str">
        <f t="shared" si="0"/>
        <v>EXEC PA_GuardarDetalleDocentes '0905197869',@fecha_pago,14.63,80,0,0;</v>
      </c>
    </row>
    <row r="39" spans="1:6">
      <c r="A39" t="str">
        <f>'NOMINA DOCENTE 1Q FEB 2014'!D43</f>
        <v>0905094157</v>
      </c>
      <c r="B39">
        <f>'NOMINA DOCENTE 1Q FEB 2014'!G43</f>
        <v>13</v>
      </c>
      <c r="C39">
        <f>'NOMINA DOCENTE 1Q FEB 2014'!H43</f>
        <v>80</v>
      </c>
      <c r="D39">
        <f>'NOMINA DOCENTE 1Q FEB 2014'!I43</f>
        <v>0</v>
      </c>
      <c r="E39">
        <f>'NOMINA DOCENTE 1Q FEB 2014'!U43</f>
        <v>0</v>
      </c>
      <c r="F39" t="str">
        <f t="shared" si="0"/>
        <v>EXEC PA_GuardarDetalleDocentes '0905094157',@fecha_pago,13,80,0,0;</v>
      </c>
    </row>
    <row r="40" spans="1:6">
      <c r="A40" t="str">
        <f>'NOMINA DOCENTE 1Q FEB 2014'!D44</f>
        <v>0902212877</v>
      </c>
      <c r="B40">
        <f>'NOMINA DOCENTE 1Q FEB 2014'!G44</f>
        <v>16.25</v>
      </c>
      <c r="C40">
        <f>'NOMINA DOCENTE 1Q FEB 2014'!H44</f>
        <v>24</v>
      </c>
      <c r="D40">
        <f>'NOMINA DOCENTE 1Q FEB 2014'!I44</f>
        <v>4</v>
      </c>
      <c r="E40">
        <f>'NOMINA DOCENTE 1Q FEB 2014'!U44</f>
        <v>65</v>
      </c>
      <c r="F40" t="str">
        <f t="shared" si="0"/>
        <v>EXEC PA_GuardarDetalleDocentes '0902212877',@fecha_pago,16.25,24,4,65;</v>
      </c>
    </row>
    <row r="41" spans="1:6">
      <c r="A41" t="str">
        <f>'NOMINA DOCENTE 1Q FEB 2014'!D45</f>
        <v>0907821698</v>
      </c>
      <c r="B41">
        <f>'NOMINA DOCENTE 1Q FEB 2014'!G45</f>
        <v>12.19</v>
      </c>
      <c r="C41">
        <f>'NOMINA DOCENTE 1Q FEB 2014'!H45</f>
        <v>40</v>
      </c>
      <c r="D41">
        <f>'NOMINA DOCENTE 1Q FEB 2014'!I45</f>
        <v>0</v>
      </c>
      <c r="E41">
        <f>'NOMINA DOCENTE 1Q FEB 2014'!U45</f>
        <v>0</v>
      </c>
      <c r="F41" t="str">
        <f t="shared" si="0"/>
        <v>EXEC PA_GuardarDetalleDocentes '0907821698',@fecha_pago,12.19,40,0,0;</v>
      </c>
    </row>
    <row r="42" spans="1:6">
      <c r="A42" t="str">
        <f>'NOMINA DOCENTE 1Q FEB 2014'!D46</f>
        <v>0901239087</v>
      </c>
      <c r="B42">
        <f>'NOMINA DOCENTE 1Q FEB 2014'!G46</f>
        <v>13.81</v>
      </c>
      <c r="C42">
        <f>'NOMINA DOCENTE 1Q FEB 2014'!H46</f>
        <v>80</v>
      </c>
      <c r="D42">
        <f>'NOMINA DOCENTE 1Q FEB 2014'!I46</f>
        <v>0</v>
      </c>
      <c r="E42">
        <f>'NOMINA DOCENTE 1Q FEB 2014'!U46</f>
        <v>0</v>
      </c>
      <c r="F42" t="str">
        <f t="shared" si="0"/>
        <v>EXEC PA_GuardarDetalleDocentes '0901239087',@fecha_pago,13.81,80,0,0;</v>
      </c>
    </row>
    <row r="43" spans="1:6">
      <c r="A43">
        <f>'NOMINA DOCENTE 1Q FEB 2014'!D47</f>
        <v>915819585</v>
      </c>
      <c r="B43">
        <f>'NOMINA DOCENTE 1Q FEB 2014'!G47</f>
        <v>8.1300000000000008</v>
      </c>
      <c r="C43">
        <f>'NOMINA DOCENTE 1Q FEB 2014'!H47</f>
        <v>28</v>
      </c>
      <c r="D43">
        <f>'NOMINA DOCENTE 1Q FEB 2014'!I47</f>
        <v>4</v>
      </c>
      <c r="E43">
        <f>'NOMINA DOCENTE 1Q FEB 2014'!U47</f>
        <v>32.520000000000003</v>
      </c>
      <c r="F43" t="str">
        <f t="shared" si="0"/>
        <v>EXEC PA_GuardarDetalleDocentes '915819585',@fecha_pago,8.13,28,4,32.52;</v>
      </c>
    </row>
    <row r="44" spans="1:6">
      <c r="A44" t="str">
        <f>'NOMINA DOCENTE 1Q FEB 2014'!D48</f>
        <v>0909797417</v>
      </c>
      <c r="B44">
        <f>'NOMINA DOCENTE 1Q FEB 2014'!G48</f>
        <v>11.38</v>
      </c>
      <c r="C44">
        <f>'NOMINA DOCENTE 1Q FEB 2014'!H48</f>
        <v>80</v>
      </c>
      <c r="D44">
        <f>'NOMINA DOCENTE 1Q FEB 2014'!I48</f>
        <v>0</v>
      </c>
      <c r="E44">
        <f>'NOMINA DOCENTE 1Q FEB 2014'!U48</f>
        <v>0</v>
      </c>
      <c r="F44" t="str">
        <f t="shared" si="0"/>
        <v>EXEC PA_GuardarDetalleDocentes '0909797417',@fecha_pago,11.38,80,0,0;</v>
      </c>
    </row>
    <row r="45" spans="1:6">
      <c r="A45" t="str">
        <f>'NOMINA DOCENTE 1Q FEB 2014'!D49</f>
        <v>1701618132</v>
      </c>
      <c r="B45">
        <f>'NOMINA DOCENTE 1Q FEB 2014'!G49</f>
        <v>13</v>
      </c>
      <c r="C45">
        <f>'NOMINA DOCENTE 1Q FEB 2014'!H49</f>
        <v>32</v>
      </c>
      <c r="D45">
        <f>'NOMINA DOCENTE 1Q FEB 2014'!I49</f>
        <v>0</v>
      </c>
      <c r="E45">
        <f>'NOMINA DOCENTE 1Q FEB 2014'!U49</f>
        <v>0</v>
      </c>
      <c r="F45" t="str">
        <f t="shared" si="0"/>
        <v>EXEC PA_GuardarDetalleDocentes '1701618132',@fecha_pago,13,32,0,0;</v>
      </c>
    </row>
    <row r="46" spans="1:6">
      <c r="A46" t="str">
        <f>'NOMINA DOCENTE 1Q FEB 2014'!D50</f>
        <v>0905021648</v>
      </c>
      <c r="B46">
        <f>'NOMINA DOCENTE 1Q FEB 2014'!G50</f>
        <v>9.75</v>
      </c>
      <c r="C46">
        <f>'NOMINA DOCENTE 1Q FEB 2014'!H50</f>
        <v>36</v>
      </c>
      <c r="D46">
        <f>'NOMINA DOCENTE 1Q FEB 2014'!I50</f>
        <v>0</v>
      </c>
      <c r="E46">
        <f>'NOMINA DOCENTE 1Q FEB 2014'!U50</f>
        <v>0</v>
      </c>
      <c r="F46" t="str">
        <f t="shared" si="0"/>
        <v>EXEC PA_GuardarDetalleDocentes '0905021648',@fecha_pago,9.75,36,0,0;</v>
      </c>
    </row>
    <row r="47" spans="1:6">
      <c r="A47" t="str">
        <f>'NOMINA DOCENTE 1Q FEB 2014'!D51</f>
        <v>0903880102</v>
      </c>
      <c r="B47">
        <f>'NOMINA DOCENTE 1Q FEB 2014'!G51</f>
        <v>12.19</v>
      </c>
      <c r="C47">
        <f>'NOMINA DOCENTE 1Q FEB 2014'!H51</f>
        <v>40</v>
      </c>
      <c r="D47">
        <f>'NOMINA DOCENTE 1Q FEB 2014'!I51</f>
        <v>0</v>
      </c>
      <c r="E47">
        <f>'NOMINA DOCENTE 1Q FEB 2014'!U51</f>
        <v>0</v>
      </c>
      <c r="F47" t="str">
        <f t="shared" si="0"/>
        <v>EXEC PA_GuardarDetalleDocentes '0903880102',@fecha_pago,12.19,40,0,0;</v>
      </c>
    </row>
    <row r="48" spans="1:6">
      <c r="A48" t="str">
        <f>'NOMINA DOCENTE 1Q FEB 2014'!D52</f>
        <v>0916567407</v>
      </c>
      <c r="B48">
        <f>'NOMINA DOCENTE 1Q FEB 2014'!G52</f>
        <v>11.38</v>
      </c>
      <c r="C48">
        <f>'NOMINA DOCENTE 1Q FEB 2014'!H52</f>
        <v>80</v>
      </c>
      <c r="D48">
        <f>'NOMINA DOCENTE 1Q FEB 2014'!I52</f>
        <v>0</v>
      </c>
      <c r="E48">
        <f>'NOMINA DOCENTE 1Q FEB 2014'!U52</f>
        <v>0</v>
      </c>
      <c r="F48" t="str">
        <f t="shared" si="0"/>
        <v>EXEC PA_GuardarDetalleDocentes '0916567407',@fecha_pago,11.38,80,0,0;</v>
      </c>
    </row>
    <row r="49" spans="1:6">
      <c r="A49" t="str">
        <f>'NOMINA DOCENTE 1Q FEB 2014'!D53</f>
        <v>0906394713</v>
      </c>
      <c r="B49">
        <f>'NOMINA DOCENTE 1Q FEB 2014'!G53</f>
        <v>13</v>
      </c>
      <c r="C49">
        <f>'NOMINA DOCENTE 1Q FEB 2014'!H53</f>
        <v>80</v>
      </c>
      <c r="D49">
        <f>'NOMINA DOCENTE 1Q FEB 2014'!I53</f>
        <v>0</v>
      </c>
      <c r="E49">
        <f>'NOMINA DOCENTE 1Q FEB 2014'!U53</f>
        <v>0</v>
      </c>
      <c r="F49" t="str">
        <f t="shared" si="0"/>
        <v>EXEC PA_GuardarDetalleDocentes '0906394713',@fecha_pago,13,80,0,0;</v>
      </c>
    </row>
    <row r="50" spans="1:6">
      <c r="A50">
        <f>'NOMINA DOCENTE 1Q FEB 2014'!D54</f>
        <v>1712263100</v>
      </c>
      <c r="B50">
        <f>'NOMINA DOCENTE 1Q FEB 2014'!G54</f>
        <v>8.1300000000000008</v>
      </c>
      <c r="C50">
        <f>'NOMINA DOCENTE 1Q FEB 2014'!H54</f>
        <v>80</v>
      </c>
      <c r="D50">
        <f>'NOMINA DOCENTE 1Q FEB 2014'!I54</f>
        <v>0</v>
      </c>
      <c r="E50">
        <f>'NOMINA DOCENTE 1Q FEB 2014'!U54</f>
        <v>0</v>
      </c>
      <c r="F50" t="str">
        <f t="shared" si="0"/>
        <v>EXEC PA_GuardarDetalleDocentes '1712263100',@fecha_pago,8.13,80,0,0;</v>
      </c>
    </row>
    <row r="51" spans="1:6">
      <c r="A51" t="str">
        <f>'NOMINA DOCENTE 1Q FEB 2014'!D55</f>
        <v>0905942579</v>
      </c>
      <c r="B51">
        <f>'NOMINA DOCENTE 1Q FEB 2014'!G55</f>
        <v>13</v>
      </c>
      <c r="C51">
        <f>'NOMINA DOCENTE 1Q FEB 2014'!H55</f>
        <v>32</v>
      </c>
      <c r="D51">
        <f>'NOMINA DOCENTE 1Q FEB 2014'!I55</f>
        <v>0</v>
      </c>
      <c r="E51">
        <f>'NOMINA DOCENTE 1Q FEB 2014'!U55</f>
        <v>0</v>
      </c>
      <c r="F51" t="str">
        <f t="shared" si="0"/>
        <v>EXEC PA_GuardarDetalleDocentes '0905942579',@fecha_pago,13,32,0,0;</v>
      </c>
    </row>
    <row r="52" spans="1:6">
      <c r="A52">
        <f>'NOMINA DOCENTE 1Q FEB 2014'!D56</f>
        <v>908675044</v>
      </c>
      <c r="B52">
        <f>'NOMINA DOCENTE 1Q FEB 2014'!G56</f>
        <v>8.1300000000000008</v>
      </c>
      <c r="C52">
        <f>'NOMINA DOCENTE 1Q FEB 2014'!H56</f>
        <v>36</v>
      </c>
      <c r="D52">
        <f>'NOMINA DOCENTE 1Q FEB 2014'!I56</f>
        <v>0</v>
      </c>
      <c r="E52">
        <f>'NOMINA DOCENTE 1Q FEB 2014'!U56</f>
        <v>0</v>
      </c>
      <c r="F52" t="str">
        <f t="shared" si="0"/>
        <v>EXEC PA_GuardarDetalleDocentes '908675044',@fecha_pago,8.13,36,0,0;</v>
      </c>
    </row>
    <row r="53" spans="1:6">
      <c r="A53" t="str">
        <f>'NOMINA DOCENTE 1Q FEB 2014'!D57</f>
        <v>0904366713</v>
      </c>
      <c r="B53">
        <f>'NOMINA DOCENTE 1Q FEB 2014'!G57</f>
        <v>16.25</v>
      </c>
      <c r="C53">
        <f>'NOMINA DOCENTE 1Q FEB 2014'!H57</f>
        <v>28</v>
      </c>
      <c r="D53">
        <f>'NOMINA DOCENTE 1Q FEB 2014'!I57</f>
        <v>0</v>
      </c>
      <c r="E53">
        <f>'NOMINA DOCENTE 1Q FEB 2014'!U57</f>
        <v>0</v>
      </c>
      <c r="F53" t="str">
        <f t="shared" si="0"/>
        <v>EXEC PA_GuardarDetalleDocentes '0904366713',@fecha_pago,16.25,28,0,0;</v>
      </c>
    </row>
    <row r="54" spans="1:6">
      <c r="A54" t="str">
        <f>'NOMINA DOCENTE 1Q FEB 2014'!D58</f>
        <v>0903954725</v>
      </c>
      <c r="B54">
        <f>'NOMINA DOCENTE 1Q FEB 2014'!G58</f>
        <v>8.94</v>
      </c>
      <c r="C54">
        <f>'NOMINA DOCENTE 1Q FEB 2014'!H58</f>
        <v>80</v>
      </c>
      <c r="D54">
        <f>'NOMINA DOCENTE 1Q FEB 2014'!I58</f>
        <v>0</v>
      </c>
      <c r="E54">
        <f>'NOMINA DOCENTE 1Q FEB 2014'!U58</f>
        <v>0</v>
      </c>
      <c r="F54" t="str">
        <f t="shared" si="0"/>
        <v>EXEC PA_GuardarDetalleDocentes '0903954725',@fecha_pago,8.94,80,0,0;</v>
      </c>
    </row>
    <row r="55" spans="1:6">
      <c r="A55" t="str">
        <f>'NOMINA DOCENTE 1Q FEB 2014'!D59</f>
        <v>0905317251</v>
      </c>
      <c r="B55">
        <f>'NOMINA DOCENTE 1Q FEB 2014'!G59</f>
        <v>8.1300000000000008</v>
      </c>
      <c r="C55">
        <f>'NOMINA DOCENTE 1Q FEB 2014'!H59</f>
        <v>24</v>
      </c>
      <c r="D55">
        <f>'NOMINA DOCENTE 1Q FEB 2014'!I59</f>
        <v>3</v>
      </c>
      <c r="E55">
        <f>'NOMINA DOCENTE 1Q FEB 2014'!U59</f>
        <v>24.39</v>
      </c>
      <c r="F55" t="str">
        <f t="shared" si="0"/>
        <v>EXEC PA_GuardarDetalleDocentes '0905317251',@fecha_pago,8.13,24,3,24.39;</v>
      </c>
    </row>
    <row r="56" spans="1:6">
      <c r="A56" t="str">
        <f>'NOMINA DOCENTE 1Q FEB 2014'!D60</f>
        <v>0905811683</v>
      </c>
      <c r="B56">
        <f>'NOMINA DOCENTE 1Q FEB 2014'!G60</f>
        <v>16.25</v>
      </c>
      <c r="C56">
        <f>'NOMINA DOCENTE 1Q FEB 2014'!H60</f>
        <v>6</v>
      </c>
      <c r="D56">
        <f>'NOMINA DOCENTE 1Q FEB 2014'!I60</f>
        <v>0</v>
      </c>
      <c r="E56">
        <f>'NOMINA DOCENTE 1Q FEB 2014'!U60</f>
        <v>0</v>
      </c>
      <c r="F56" t="str">
        <f t="shared" si="0"/>
        <v>EXEC PA_GuardarDetalleDocentes '0905811683',@fecha_pago,16.25,6,0,0;</v>
      </c>
    </row>
    <row r="57" spans="1:6">
      <c r="A57" t="str">
        <f>'NOMINA DOCENTE 1Q FEB 2014'!D61</f>
        <v>0907646210</v>
      </c>
      <c r="B57">
        <f>'NOMINA DOCENTE 1Q FEB 2014'!G61</f>
        <v>10.56</v>
      </c>
      <c r="C57">
        <f>'NOMINA DOCENTE 1Q FEB 2014'!H61</f>
        <v>80</v>
      </c>
      <c r="D57">
        <f>'NOMINA DOCENTE 1Q FEB 2014'!I61</f>
        <v>1</v>
      </c>
      <c r="E57">
        <f>'NOMINA DOCENTE 1Q FEB 2014'!U61</f>
        <v>10.56</v>
      </c>
      <c r="F57" t="str">
        <f t="shared" si="0"/>
        <v>EXEC PA_GuardarDetalleDocentes '0907646210',@fecha_pago,10.56,80,1,10.56;</v>
      </c>
    </row>
    <row r="58" spans="1:6">
      <c r="A58" t="str">
        <f>'NOMINA DOCENTE 1Q FEB 2014'!D62</f>
        <v>1701161687</v>
      </c>
      <c r="B58">
        <f>'NOMINA DOCENTE 1Q FEB 2014'!G62</f>
        <v>16.25</v>
      </c>
      <c r="C58">
        <f>'NOMINA DOCENTE 1Q FEB 2014'!H62</f>
        <v>42</v>
      </c>
      <c r="D58">
        <f>'NOMINA DOCENTE 1Q FEB 2014'!I62</f>
        <v>0</v>
      </c>
      <c r="E58">
        <f>'NOMINA DOCENTE 1Q FEB 2014'!U62</f>
        <v>0</v>
      </c>
      <c r="F58" t="str">
        <f t="shared" si="0"/>
        <v>EXEC PA_GuardarDetalleDocentes '1701161687',@fecha_pago,16.25,42,0,0;</v>
      </c>
    </row>
    <row r="59" spans="1:6">
      <c r="A59" t="str">
        <f>'NOMINA DOCENTE 1Q FEB 2014'!D63</f>
        <v>0900017427</v>
      </c>
      <c r="B59">
        <f>'NOMINA DOCENTE 1Q FEB 2014'!G63</f>
        <v>16.25</v>
      </c>
      <c r="C59">
        <f>'NOMINA DOCENTE 1Q FEB 2014'!H63</f>
        <v>40</v>
      </c>
      <c r="D59">
        <f>'NOMINA DOCENTE 1Q FEB 2014'!I63</f>
        <v>0</v>
      </c>
      <c r="E59">
        <f>'NOMINA DOCENTE 1Q FEB 2014'!U63</f>
        <v>0</v>
      </c>
      <c r="F59" t="str">
        <f t="shared" si="0"/>
        <v>EXEC PA_GuardarDetalleDocentes '0900017427',@fecha_pago,16.25,40,0,0;</v>
      </c>
    </row>
    <row r="60" spans="1:6">
      <c r="A60" t="str">
        <f>'NOMINA DOCENTE 1Q FEB 2014'!D64</f>
        <v>0905846606</v>
      </c>
      <c r="B60">
        <f>'NOMINA DOCENTE 1Q FEB 2014'!G64</f>
        <v>12.19</v>
      </c>
      <c r="C60">
        <f>'NOMINA DOCENTE 1Q FEB 2014'!H64</f>
        <v>36</v>
      </c>
      <c r="D60">
        <f>'NOMINA DOCENTE 1Q FEB 2014'!I64</f>
        <v>0</v>
      </c>
      <c r="E60">
        <f>'NOMINA DOCENTE 1Q FEB 2014'!U64</f>
        <v>0</v>
      </c>
      <c r="F60" t="str">
        <f t="shared" si="0"/>
        <v>EXEC PA_GuardarDetalleDocentes '0905846606',@fecha_pago,12.19,36,0,0;</v>
      </c>
    </row>
    <row r="61" spans="1:6">
      <c r="A61" t="str">
        <f>'NOMINA DOCENTE 1Q FEB 2014'!D65</f>
        <v>0908382542</v>
      </c>
      <c r="B61">
        <f>'NOMINA DOCENTE 1Q FEB 2014'!G65</f>
        <v>13.81</v>
      </c>
      <c r="C61">
        <f>'NOMINA DOCENTE 1Q FEB 2014'!H65</f>
        <v>80</v>
      </c>
      <c r="D61">
        <f>'NOMINA DOCENTE 1Q FEB 2014'!I65</f>
        <v>2</v>
      </c>
      <c r="E61">
        <f>'NOMINA DOCENTE 1Q FEB 2014'!U65</f>
        <v>27.62</v>
      </c>
      <c r="F61" t="str">
        <f t="shared" si="0"/>
        <v>EXEC PA_GuardarDetalleDocentes '0908382542',@fecha_pago,13.81,80,2,27.62;</v>
      </c>
    </row>
    <row r="62" spans="1:6">
      <c r="A62" t="str">
        <f>'NOMINA DOCENTE 1Q FEB 2014'!D66</f>
        <v>0915200042</v>
      </c>
      <c r="B62">
        <f>'NOMINA DOCENTE 1Q FEB 2014'!G66</f>
        <v>10.56</v>
      </c>
      <c r="C62">
        <f>'NOMINA DOCENTE 1Q FEB 2014'!H66</f>
        <v>20</v>
      </c>
      <c r="D62">
        <f>'NOMINA DOCENTE 1Q FEB 2014'!I66</f>
        <v>0</v>
      </c>
      <c r="E62">
        <f>'NOMINA DOCENTE 1Q FEB 2014'!U66</f>
        <v>0</v>
      </c>
      <c r="F62" t="str">
        <f t="shared" si="0"/>
        <v>EXEC PA_GuardarDetalleDocentes '0915200042',@fecha_pago,10.56,20,0,0;</v>
      </c>
    </row>
    <row r="63" spans="1:6">
      <c r="A63" t="str">
        <f>'NOMINA DOCENTE 1Q FEB 2014'!D67</f>
        <v>0905892253</v>
      </c>
      <c r="B63">
        <f>'NOMINA DOCENTE 1Q FEB 2014'!G67</f>
        <v>13.81</v>
      </c>
      <c r="C63">
        <f>'NOMINA DOCENTE 1Q FEB 2014'!H67</f>
        <v>80</v>
      </c>
      <c r="D63">
        <f>'NOMINA DOCENTE 1Q FEB 2014'!I67</f>
        <v>0</v>
      </c>
      <c r="E63">
        <f>'NOMINA DOCENTE 1Q FEB 2014'!U67</f>
        <v>0</v>
      </c>
      <c r="F63" t="str">
        <f t="shared" si="0"/>
        <v>EXEC PA_GuardarDetalleDocentes '0905892253',@fecha_pago,13.81,80,0,0;</v>
      </c>
    </row>
    <row r="64" spans="1:6">
      <c r="A64" t="str">
        <f>'NOMINA DOCENTE 1Q FEB 2014'!D68</f>
        <v>0909502296</v>
      </c>
      <c r="B64">
        <f>'NOMINA DOCENTE 1Q FEB 2014'!G68</f>
        <v>9.75</v>
      </c>
      <c r="C64">
        <f>'NOMINA DOCENTE 1Q FEB 2014'!H68</f>
        <v>80</v>
      </c>
      <c r="D64">
        <f>'NOMINA DOCENTE 1Q FEB 2014'!I68</f>
        <v>1</v>
      </c>
      <c r="E64">
        <f>'NOMINA DOCENTE 1Q FEB 2014'!U68</f>
        <v>9.75</v>
      </c>
      <c r="F64" t="str">
        <f t="shared" si="0"/>
        <v>EXEC PA_GuardarDetalleDocentes '0909502296',@fecha_pago,9.75,80,1,9.75;</v>
      </c>
    </row>
    <row r="65" spans="1:6">
      <c r="A65" t="str">
        <f>'NOMINA DOCENTE 1Q FEB 2014'!D69</f>
        <v>0910045970</v>
      </c>
      <c r="B65">
        <f>'NOMINA DOCENTE 1Q FEB 2014'!G69</f>
        <v>10.56</v>
      </c>
      <c r="C65">
        <f>'NOMINA DOCENTE 1Q FEB 2014'!H69</f>
        <v>40</v>
      </c>
      <c r="D65">
        <f>'NOMINA DOCENTE 1Q FEB 2014'!I69</f>
        <v>1</v>
      </c>
      <c r="E65">
        <f>'NOMINA DOCENTE 1Q FEB 2014'!U69</f>
        <v>10.56</v>
      </c>
      <c r="F65" t="str">
        <f t="shared" si="0"/>
        <v>EXEC PA_GuardarDetalleDocentes '0910045970',@fecha_pago,10.56,40,1,10.56;</v>
      </c>
    </row>
    <row r="66" spans="1:6">
      <c r="A66">
        <f>'NOMINA DOCENTE 1Q FEB 2014'!D70</f>
        <v>912819646</v>
      </c>
      <c r="B66">
        <f>'NOMINA DOCENTE 1Q FEB 2014'!G70</f>
        <v>8.1300000000000008</v>
      </c>
      <c r="C66">
        <f>'NOMINA DOCENTE 1Q FEB 2014'!H70</f>
        <v>80</v>
      </c>
      <c r="D66">
        <f>'NOMINA DOCENTE 1Q FEB 2014'!I70</f>
        <v>2</v>
      </c>
      <c r="E66">
        <f>'NOMINA DOCENTE 1Q FEB 2014'!U70</f>
        <v>16.260000000000002</v>
      </c>
      <c r="F66" t="str">
        <f t="shared" si="0"/>
        <v>EXEC PA_GuardarDetalleDocentes '912819646',@fecha_pago,8.13,80,2,16.26;</v>
      </c>
    </row>
    <row r="67" spans="1:6">
      <c r="A67">
        <f>'NOMINA DOCENTE 1Q FEB 2014'!D71</f>
        <v>910273663</v>
      </c>
      <c r="B67">
        <f>'NOMINA DOCENTE 1Q FEB 2014'!G71</f>
        <v>8.1300000000000008</v>
      </c>
      <c r="C67">
        <f>'NOMINA DOCENTE 1Q FEB 2014'!H71</f>
        <v>36</v>
      </c>
      <c r="D67">
        <f>'NOMINA DOCENTE 1Q FEB 2014'!I71</f>
        <v>0</v>
      </c>
      <c r="E67">
        <f>'NOMINA DOCENTE 1Q FEB 2014'!U71</f>
        <v>0</v>
      </c>
      <c r="F67" t="str">
        <f t="shared" ref="F67:F130" si="1">CONCATENATE("EXEC PA_GuardarDetalleDocentes '",A67,"',@fecha_pago,",B67,",",C67,",",D67,",",E67,";")</f>
        <v>EXEC PA_GuardarDetalleDocentes '910273663',@fecha_pago,8.13,36,0,0;</v>
      </c>
    </row>
    <row r="68" spans="1:6">
      <c r="A68" t="str">
        <f>'NOMINA DOCENTE 1Q FEB 2014'!D72</f>
        <v>0918119660</v>
      </c>
      <c r="B68">
        <f>'NOMINA DOCENTE 1Q FEB 2014'!G72</f>
        <v>9.75</v>
      </c>
      <c r="C68">
        <f>'NOMINA DOCENTE 1Q FEB 2014'!H72</f>
        <v>80</v>
      </c>
      <c r="D68">
        <f>'NOMINA DOCENTE 1Q FEB 2014'!I72</f>
        <v>0</v>
      </c>
      <c r="E68">
        <f>'NOMINA DOCENTE 1Q FEB 2014'!U72</f>
        <v>0</v>
      </c>
      <c r="F68" t="str">
        <f t="shared" si="1"/>
        <v>EXEC PA_GuardarDetalleDocentes '0918119660',@fecha_pago,9.75,80,0,0;</v>
      </c>
    </row>
    <row r="69" spans="1:6">
      <c r="A69">
        <f>'NOMINA DOCENTE 1Q FEB 2014'!D73</f>
        <v>912937836</v>
      </c>
      <c r="B69">
        <f>'NOMINA DOCENTE 1Q FEB 2014'!G73</f>
        <v>8.1300000000000008</v>
      </c>
      <c r="C69">
        <f>'NOMINA DOCENTE 1Q FEB 2014'!H73</f>
        <v>34</v>
      </c>
      <c r="D69">
        <f>'NOMINA DOCENTE 1Q FEB 2014'!I73</f>
        <v>4</v>
      </c>
      <c r="E69">
        <f>'NOMINA DOCENTE 1Q FEB 2014'!U73</f>
        <v>32.520000000000003</v>
      </c>
      <c r="F69" t="str">
        <f t="shared" si="1"/>
        <v>EXEC PA_GuardarDetalleDocentes '912937836',@fecha_pago,8.13,34,4,32.52;</v>
      </c>
    </row>
    <row r="70" spans="1:6">
      <c r="A70" t="str">
        <f>'NOMINA DOCENTE 1Q FEB 2014'!D74</f>
        <v>1303722365</v>
      </c>
      <c r="B70">
        <f>'NOMINA DOCENTE 1Q FEB 2014'!G74</f>
        <v>8.94</v>
      </c>
      <c r="C70">
        <f>'NOMINA DOCENTE 1Q FEB 2014'!H74</f>
        <v>80</v>
      </c>
      <c r="D70">
        <f>'NOMINA DOCENTE 1Q FEB 2014'!I74</f>
        <v>1</v>
      </c>
      <c r="E70">
        <f>'NOMINA DOCENTE 1Q FEB 2014'!U74</f>
        <v>8.94</v>
      </c>
      <c r="F70" t="str">
        <f t="shared" si="1"/>
        <v>EXEC PA_GuardarDetalleDocentes '1303722365',@fecha_pago,8.94,80,1,8.94;</v>
      </c>
    </row>
    <row r="71" spans="1:6">
      <c r="A71">
        <f>'NOMINA DOCENTE 1Q FEB 2014'!D75</f>
        <v>914840244</v>
      </c>
      <c r="B71">
        <f>'NOMINA DOCENTE 1Q FEB 2014'!G75</f>
        <v>8.1300000000000008</v>
      </c>
      <c r="C71">
        <f>'NOMINA DOCENTE 1Q FEB 2014'!H75</f>
        <v>38</v>
      </c>
      <c r="D71">
        <f>'NOMINA DOCENTE 1Q FEB 2014'!I75</f>
        <v>0</v>
      </c>
      <c r="E71">
        <f>'NOMINA DOCENTE 1Q FEB 2014'!U75</f>
        <v>0</v>
      </c>
      <c r="F71" t="str">
        <f t="shared" si="1"/>
        <v>EXEC PA_GuardarDetalleDocentes '914840244',@fecha_pago,8.13,38,0,0;</v>
      </c>
    </row>
    <row r="72" spans="1:6">
      <c r="A72" t="str">
        <f>'NOMINA DOCENTE 1Q FEB 2014'!D76</f>
        <v>0904198546</v>
      </c>
      <c r="B72">
        <f>'NOMINA DOCENTE 1Q FEB 2014'!G76</f>
        <v>16.25</v>
      </c>
      <c r="C72">
        <f>'NOMINA DOCENTE 1Q FEB 2014'!H76</f>
        <v>40</v>
      </c>
      <c r="D72">
        <f>'NOMINA DOCENTE 1Q FEB 2014'!I76</f>
        <v>0</v>
      </c>
      <c r="E72">
        <f>'NOMINA DOCENTE 1Q FEB 2014'!U76</f>
        <v>0</v>
      </c>
      <c r="F72" t="str">
        <f t="shared" si="1"/>
        <v>EXEC PA_GuardarDetalleDocentes '0904198546',@fecha_pago,16.25,40,0,0;</v>
      </c>
    </row>
    <row r="73" spans="1:6">
      <c r="A73" t="str">
        <f>'NOMINA DOCENTE 1Q FEB 2014'!D77</f>
        <v>0601112964</v>
      </c>
      <c r="B73">
        <f>'NOMINA DOCENTE 1Q FEB 2014'!G77</f>
        <v>9.75</v>
      </c>
      <c r="C73">
        <f>'NOMINA DOCENTE 1Q FEB 2014'!H77</f>
        <v>40</v>
      </c>
      <c r="D73">
        <f>'NOMINA DOCENTE 1Q FEB 2014'!I77</f>
        <v>0</v>
      </c>
      <c r="E73">
        <f>'NOMINA DOCENTE 1Q FEB 2014'!U77</f>
        <v>0</v>
      </c>
      <c r="F73" t="str">
        <f t="shared" si="1"/>
        <v>EXEC PA_GuardarDetalleDocentes '0601112964',@fecha_pago,9.75,40,0,0;</v>
      </c>
    </row>
    <row r="74" spans="1:6">
      <c r="A74" t="str">
        <f>'NOMINA DOCENTE 1Q FEB 2014'!D78</f>
        <v>0903579415</v>
      </c>
      <c r="B74">
        <f>'NOMINA DOCENTE 1Q FEB 2014'!G78</f>
        <v>14.63</v>
      </c>
      <c r="C74">
        <f>'NOMINA DOCENTE 1Q FEB 2014'!H78</f>
        <v>80</v>
      </c>
      <c r="D74">
        <f>'NOMINA DOCENTE 1Q FEB 2014'!I78</f>
        <v>0</v>
      </c>
      <c r="E74">
        <f>'NOMINA DOCENTE 1Q FEB 2014'!U78</f>
        <v>0</v>
      </c>
      <c r="F74" t="str">
        <f t="shared" si="1"/>
        <v>EXEC PA_GuardarDetalleDocentes '0903579415',@fecha_pago,14.63,80,0,0;</v>
      </c>
    </row>
    <row r="75" spans="1:6">
      <c r="A75">
        <f>'NOMINA DOCENTE 1Q FEB 2014'!D79</f>
        <v>909452096</v>
      </c>
      <c r="B75">
        <f>'NOMINA DOCENTE 1Q FEB 2014'!G79</f>
        <v>8.1300000000000008</v>
      </c>
      <c r="C75">
        <f>'NOMINA DOCENTE 1Q FEB 2014'!H79</f>
        <v>80</v>
      </c>
      <c r="D75">
        <f>'NOMINA DOCENTE 1Q FEB 2014'!I79</f>
        <v>0</v>
      </c>
      <c r="E75">
        <f>'NOMINA DOCENTE 1Q FEB 2014'!U79</f>
        <v>0</v>
      </c>
      <c r="F75" t="str">
        <f t="shared" si="1"/>
        <v>EXEC PA_GuardarDetalleDocentes '909452096',@fecha_pago,8.13,80,0,0;</v>
      </c>
    </row>
    <row r="76" spans="1:6">
      <c r="A76">
        <f>'NOMINA DOCENTE 1Q FEB 2014'!D80</f>
        <v>903402303</v>
      </c>
      <c r="B76">
        <f>'NOMINA DOCENTE 1Q FEB 2014'!G80</f>
        <v>8.1300000000000008</v>
      </c>
      <c r="C76">
        <f>'NOMINA DOCENTE 1Q FEB 2014'!H80</f>
        <v>32</v>
      </c>
      <c r="D76">
        <f>'NOMINA DOCENTE 1Q FEB 2014'!I80</f>
        <v>0</v>
      </c>
      <c r="E76">
        <f>'NOMINA DOCENTE 1Q FEB 2014'!U80</f>
        <v>0</v>
      </c>
      <c r="F76" t="str">
        <f t="shared" si="1"/>
        <v>EXEC PA_GuardarDetalleDocentes '903402303',@fecha_pago,8.13,32,0,0;</v>
      </c>
    </row>
    <row r="77" spans="1:6">
      <c r="A77" t="str">
        <f>'NOMINA DOCENTE 1Q FEB 2014'!D81</f>
        <v>0907511505</v>
      </c>
      <c r="B77">
        <f>'NOMINA DOCENTE 1Q FEB 2014'!G81</f>
        <v>14.63</v>
      </c>
      <c r="C77">
        <f>'NOMINA DOCENTE 1Q FEB 2014'!H81</f>
        <v>80</v>
      </c>
      <c r="D77">
        <f>'NOMINA DOCENTE 1Q FEB 2014'!I81</f>
        <v>0</v>
      </c>
      <c r="E77">
        <f>'NOMINA DOCENTE 1Q FEB 2014'!U81</f>
        <v>0</v>
      </c>
      <c r="F77" t="str">
        <f t="shared" si="1"/>
        <v>EXEC PA_GuardarDetalleDocentes '0907511505',@fecha_pago,14.63,80,0,0;</v>
      </c>
    </row>
    <row r="78" spans="1:6">
      <c r="A78">
        <f>'NOMINA DOCENTE 1Q FEB 2014'!D82</f>
        <v>920279833</v>
      </c>
      <c r="B78">
        <f>'NOMINA DOCENTE 1Q FEB 2014'!G82</f>
        <v>8.1300000000000008</v>
      </c>
      <c r="C78">
        <f>'NOMINA DOCENTE 1Q FEB 2014'!H82</f>
        <v>38</v>
      </c>
      <c r="D78">
        <f>'NOMINA DOCENTE 1Q FEB 2014'!I82</f>
        <v>0</v>
      </c>
      <c r="E78">
        <f>'NOMINA DOCENTE 1Q FEB 2014'!U82</f>
        <v>0</v>
      </c>
      <c r="F78" t="str">
        <f t="shared" si="1"/>
        <v>EXEC PA_GuardarDetalleDocentes '920279833',@fecha_pago,8.13,38,0,0;</v>
      </c>
    </row>
    <row r="79" spans="1:6">
      <c r="A79" t="str">
        <f>'NOMINA DOCENTE 1Q FEB 2014'!D83</f>
        <v>0900723073</v>
      </c>
      <c r="B79">
        <f>'NOMINA DOCENTE 1Q FEB 2014'!G83</f>
        <v>16.25</v>
      </c>
      <c r="C79">
        <f>'NOMINA DOCENTE 1Q FEB 2014'!H83</f>
        <v>24</v>
      </c>
      <c r="D79">
        <f>'NOMINA DOCENTE 1Q FEB 2014'!I83</f>
        <v>0</v>
      </c>
      <c r="E79">
        <f>'NOMINA DOCENTE 1Q FEB 2014'!U83</f>
        <v>0</v>
      </c>
      <c r="F79" t="str">
        <f t="shared" si="1"/>
        <v>EXEC PA_GuardarDetalleDocentes '0900723073',@fecha_pago,16.25,24,0,0;</v>
      </c>
    </row>
    <row r="80" spans="1:6">
      <c r="A80">
        <f>'NOMINA DOCENTE 1Q FEB 2014'!D84</f>
        <v>912081478</v>
      </c>
      <c r="B80">
        <f>'NOMINA DOCENTE 1Q FEB 2014'!G84</f>
        <v>8.1300000000000008</v>
      </c>
      <c r="C80">
        <f>'NOMINA DOCENTE 1Q FEB 2014'!H84</f>
        <v>32</v>
      </c>
      <c r="D80">
        <f>'NOMINA DOCENTE 1Q FEB 2014'!I84</f>
        <v>0</v>
      </c>
      <c r="E80">
        <f>'NOMINA DOCENTE 1Q FEB 2014'!U84</f>
        <v>0</v>
      </c>
      <c r="F80" t="str">
        <f t="shared" si="1"/>
        <v>EXEC PA_GuardarDetalleDocentes '912081478',@fecha_pago,8.13,32,0,0;</v>
      </c>
    </row>
    <row r="81" spans="1:6">
      <c r="A81" t="str">
        <f>'NOMINA DOCENTE 1Q FEB 2014'!D85</f>
        <v>0920335122</v>
      </c>
      <c r="B81">
        <f>'NOMINA DOCENTE 1Q FEB 2014'!G85</f>
        <v>8.94</v>
      </c>
      <c r="C81">
        <f>'NOMINA DOCENTE 1Q FEB 2014'!H85</f>
        <v>80</v>
      </c>
      <c r="D81">
        <f>'NOMINA DOCENTE 1Q FEB 2014'!I85</f>
        <v>0</v>
      </c>
      <c r="E81">
        <f>'NOMINA DOCENTE 1Q FEB 2014'!U85</f>
        <v>0</v>
      </c>
      <c r="F81" t="str">
        <f t="shared" si="1"/>
        <v>EXEC PA_GuardarDetalleDocentes '0920335122',@fecha_pago,8.94,80,0,0;</v>
      </c>
    </row>
    <row r="82" spans="1:6">
      <c r="A82" t="str">
        <f>'NOMINA DOCENTE 1Q FEB 2014'!D86</f>
        <v>0909067977</v>
      </c>
      <c r="B82">
        <f>'NOMINA DOCENTE 1Q FEB 2014'!G86</f>
        <v>9.75</v>
      </c>
      <c r="C82">
        <f>'NOMINA DOCENTE 1Q FEB 2014'!H86</f>
        <v>80</v>
      </c>
      <c r="D82">
        <f>'NOMINA DOCENTE 1Q FEB 2014'!I86</f>
        <v>0</v>
      </c>
      <c r="E82">
        <f>'NOMINA DOCENTE 1Q FEB 2014'!U86</f>
        <v>0</v>
      </c>
      <c r="F82" t="str">
        <f t="shared" si="1"/>
        <v>EXEC PA_GuardarDetalleDocentes '0909067977',@fecha_pago,9.75,80,0,0;</v>
      </c>
    </row>
    <row r="83" spans="1:6">
      <c r="A83" t="str">
        <f>'NOMINA DOCENTE 1Q FEB 2014'!D87</f>
        <v>0905612693</v>
      </c>
      <c r="B83">
        <f>'NOMINA DOCENTE 1Q FEB 2014'!G87</f>
        <v>13</v>
      </c>
      <c r="C83">
        <f>'NOMINA DOCENTE 1Q FEB 2014'!H87</f>
        <v>38</v>
      </c>
      <c r="D83">
        <f>'NOMINA DOCENTE 1Q FEB 2014'!I87</f>
        <v>0</v>
      </c>
      <c r="E83">
        <f>'NOMINA DOCENTE 1Q FEB 2014'!U87</f>
        <v>0</v>
      </c>
      <c r="F83" t="str">
        <f t="shared" si="1"/>
        <v>EXEC PA_GuardarDetalleDocentes '0905612693',@fecha_pago,13,38,0,0;</v>
      </c>
    </row>
    <row r="84" spans="1:6">
      <c r="A84" t="str">
        <f>'NOMINA DOCENTE 1Q FEB 2014'!D88</f>
        <v>0919200766</v>
      </c>
      <c r="B84">
        <f>'NOMINA DOCENTE 1Q FEB 2014'!G88</f>
        <v>9.75</v>
      </c>
      <c r="C84">
        <f>'NOMINA DOCENTE 1Q FEB 2014'!H88</f>
        <v>40</v>
      </c>
      <c r="D84">
        <f>'NOMINA DOCENTE 1Q FEB 2014'!I88</f>
        <v>0</v>
      </c>
      <c r="E84">
        <f>'NOMINA DOCENTE 1Q FEB 2014'!U88</f>
        <v>0</v>
      </c>
      <c r="F84" t="str">
        <f t="shared" si="1"/>
        <v>EXEC PA_GuardarDetalleDocentes '0919200766',@fecha_pago,9.75,40,0,0;</v>
      </c>
    </row>
    <row r="85" spans="1:6">
      <c r="A85" t="str">
        <f>'NOMINA DOCENTE 1Q FEB 2014'!D89</f>
        <v>0904164506</v>
      </c>
      <c r="B85">
        <f>'NOMINA DOCENTE 1Q FEB 2014'!G89</f>
        <v>13.81</v>
      </c>
      <c r="C85">
        <f>'NOMINA DOCENTE 1Q FEB 2014'!H89</f>
        <v>80</v>
      </c>
      <c r="D85">
        <f>'NOMINA DOCENTE 1Q FEB 2014'!I89</f>
        <v>0</v>
      </c>
      <c r="E85">
        <f>'NOMINA DOCENTE 1Q FEB 2014'!U89</f>
        <v>0</v>
      </c>
      <c r="F85" t="str">
        <f t="shared" si="1"/>
        <v>EXEC PA_GuardarDetalleDocentes '0904164506',@fecha_pago,13.81,80,0,0;</v>
      </c>
    </row>
    <row r="86" spans="1:6">
      <c r="A86">
        <f>'NOMINA DOCENTE 1Q FEB 2014'!D90</f>
        <v>200395838</v>
      </c>
      <c r="B86">
        <f>'NOMINA DOCENTE 1Q FEB 2014'!G90</f>
        <v>8.1300000000000008</v>
      </c>
      <c r="C86">
        <f>'NOMINA DOCENTE 1Q FEB 2014'!H90</f>
        <v>24</v>
      </c>
      <c r="D86">
        <f>'NOMINA DOCENTE 1Q FEB 2014'!I90</f>
        <v>0</v>
      </c>
      <c r="E86">
        <f>'NOMINA DOCENTE 1Q FEB 2014'!U90</f>
        <v>0</v>
      </c>
      <c r="F86" t="str">
        <f t="shared" si="1"/>
        <v>EXEC PA_GuardarDetalleDocentes '200395838',@fecha_pago,8.13,24,0,0;</v>
      </c>
    </row>
    <row r="87" spans="1:6">
      <c r="A87" t="str">
        <f>'NOMINA DOCENTE 1Q FEB 2014'!D91</f>
        <v>0913791455</v>
      </c>
      <c r="B87">
        <f>'NOMINA DOCENTE 1Q FEB 2014'!G91</f>
        <v>10.56</v>
      </c>
      <c r="C87">
        <f>'NOMINA DOCENTE 1Q FEB 2014'!H91</f>
        <v>80</v>
      </c>
      <c r="D87">
        <f>'NOMINA DOCENTE 1Q FEB 2014'!I91</f>
        <v>0</v>
      </c>
      <c r="E87">
        <f>'NOMINA DOCENTE 1Q FEB 2014'!U91</f>
        <v>0</v>
      </c>
      <c r="F87" t="str">
        <f t="shared" si="1"/>
        <v>EXEC PA_GuardarDetalleDocentes '0913791455',@fecha_pago,10.56,80,0,0;</v>
      </c>
    </row>
    <row r="88" spans="1:6">
      <c r="A88">
        <f>'NOMINA DOCENTE 1Q FEB 2014'!D92</f>
        <v>914020235</v>
      </c>
      <c r="B88">
        <f>'NOMINA DOCENTE 1Q FEB 2014'!G92</f>
        <v>8.1300000000000008</v>
      </c>
      <c r="C88">
        <f>'NOMINA DOCENTE 1Q FEB 2014'!H92</f>
        <v>34</v>
      </c>
      <c r="D88">
        <f>'NOMINA DOCENTE 1Q FEB 2014'!I92</f>
        <v>1</v>
      </c>
      <c r="E88">
        <f>'NOMINA DOCENTE 1Q FEB 2014'!U92</f>
        <v>8.1300000000000008</v>
      </c>
      <c r="F88" t="str">
        <f t="shared" si="1"/>
        <v>EXEC PA_GuardarDetalleDocentes '914020235',@fecha_pago,8.13,34,1,8.13;</v>
      </c>
    </row>
    <row r="89" spans="1:6">
      <c r="A89" t="str">
        <f>'NOMINA DOCENTE 1Q FEB 2014'!D93</f>
        <v>0908515307</v>
      </c>
      <c r="B89">
        <f>'NOMINA DOCENTE 1Q FEB 2014'!G93</f>
        <v>8.1300000000000008</v>
      </c>
      <c r="C89">
        <f>'NOMINA DOCENTE 1Q FEB 2014'!H93</f>
        <v>80</v>
      </c>
      <c r="D89">
        <f>'NOMINA DOCENTE 1Q FEB 2014'!I93</f>
        <v>1</v>
      </c>
      <c r="E89">
        <f>'NOMINA DOCENTE 1Q FEB 2014'!U93</f>
        <v>8.1300000000000008</v>
      </c>
      <c r="F89" t="str">
        <f t="shared" si="1"/>
        <v>EXEC PA_GuardarDetalleDocentes '0908515307',@fecha_pago,8.13,80,1,8.13;</v>
      </c>
    </row>
    <row r="90" spans="1:6">
      <c r="A90" t="str">
        <f>'NOMINA DOCENTE 1Q FEB 2014'!D94</f>
        <v>0910498229</v>
      </c>
      <c r="B90">
        <f>'NOMINA DOCENTE 1Q FEB 2014'!G94</f>
        <v>8.1300000000000008</v>
      </c>
      <c r="C90">
        <f>'NOMINA DOCENTE 1Q FEB 2014'!H94</f>
        <v>40</v>
      </c>
      <c r="D90">
        <f>'NOMINA DOCENTE 1Q FEB 2014'!I94</f>
        <v>1</v>
      </c>
      <c r="E90">
        <f>'NOMINA DOCENTE 1Q FEB 2014'!U94</f>
        <v>8.1300000000000008</v>
      </c>
      <c r="F90" t="str">
        <f t="shared" si="1"/>
        <v>EXEC PA_GuardarDetalleDocentes '0910498229',@fecha_pago,8.13,40,1,8.13;</v>
      </c>
    </row>
    <row r="91" spans="1:6">
      <c r="A91" t="str">
        <f>'NOMINA DOCENTE 1Q FEB 2014'!D95</f>
        <v>0908903073</v>
      </c>
      <c r="B91">
        <f>'NOMINA DOCENTE 1Q FEB 2014'!G95</f>
        <v>12.19</v>
      </c>
      <c r="C91">
        <f>'NOMINA DOCENTE 1Q FEB 2014'!H95</f>
        <v>80</v>
      </c>
      <c r="D91">
        <f>'NOMINA DOCENTE 1Q FEB 2014'!I95</f>
        <v>0</v>
      </c>
      <c r="E91">
        <f>'NOMINA DOCENTE 1Q FEB 2014'!U95</f>
        <v>0</v>
      </c>
      <c r="F91" t="str">
        <f t="shared" si="1"/>
        <v>EXEC PA_GuardarDetalleDocentes '0908903073',@fecha_pago,12.19,80,0,0;</v>
      </c>
    </row>
    <row r="92" spans="1:6">
      <c r="A92" t="str">
        <f>'NOMINA DOCENTE 1Q FEB 2014'!D96</f>
        <v>0910571983</v>
      </c>
      <c r="B92">
        <f>'NOMINA DOCENTE 1Q FEB 2014'!G96</f>
        <v>10.56</v>
      </c>
      <c r="C92">
        <f>'NOMINA DOCENTE 1Q FEB 2014'!H96</f>
        <v>40</v>
      </c>
      <c r="D92">
        <f>'NOMINA DOCENTE 1Q FEB 2014'!I96</f>
        <v>0</v>
      </c>
      <c r="E92">
        <f>'NOMINA DOCENTE 1Q FEB 2014'!U96</f>
        <v>0</v>
      </c>
      <c r="F92" t="str">
        <f t="shared" si="1"/>
        <v>EXEC PA_GuardarDetalleDocentes '0910571983',@fecha_pago,10.56,40,0,0;</v>
      </c>
    </row>
    <row r="93" spans="1:6">
      <c r="A93" t="str">
        <f>'NOMINA DOCENTE 1Q FEB 2014'!D97</f>
        <v>0911566685</v>
      </c>
      <c r="B93">
        <f>'NOMINA DOCENTE 1Q FEB 2014'!G97</f>
        <v>8.1300000000000008</v>
      </c>
      <c r="C93">
        <f>'NOMINA DOCENTE 1Q FEB 2014'!H97</f>
        <v>80</v>
      </c>
      <c r="D93">
        <f>'NOMINA DOCENTE 1Q FEB 2014'!I97</f>
        <v>0</v>
      </c>
      <c r="E93">
        <f>'NOMINA DOCENTE 1Q FEB 2014'!U97</f>
        <v>0</v>
      </c>
      <c r="F93" t="str">
        <f t="shared" si="1"/>
        <v>EXEC PA_GuardarDetalleDocentes '0911566685',@fecha_pago,8.13,80,0,0;</v>
      </c>
    </row>
    <row r="94" spans="1:6">
      <c r="A94">
        <f>'NOMINA DOCENTE 1Q FEB 2014'!D98</f>
        <v>201457199</v>
      </c>
      <c r="B94">
        <f>'NOMINA DOCENTE 1Q FEB 2014'!G98</f>
        <v>8.1300000000000008</v>
      </c>
      <c r="C94">
        <f>'NOMINA DOCENTE 1Q FEB 2014'!H98</f>
        <v>80</v>
      </c>
      <c r="D94">
        <f>'NOMINA DOCENTE 1Q FEB 2014'!I98</f>
        <v>4</v>
      </c>
      <c r="E94">
        <f>'NOMINA DOCENTE 1Q FEB 2014'!U98</f>
        <v>32.520000000000003</v>
      </c>
      <c r="F94" t="str">
        <f t="shared" si="1"/>
        <v>EXEC PA_GuardarDetalleDocentes '201457199',@fecha_pago,8.13,80,4,32.52;</v>
      </c>
    </row>
    <row r="95" spans="1:6">
      <c r="A95">
        <f>'NOMINA DOCENTE 1Q FEB 2014'!D99</f>
        <v>918185539</v>
      </c>
      <c r="B95">
        <f>'NOMINA DOCENTE 1Q FEB 2014'!G99</f>
        <v>8.1300000000000008</v>
      </c>
      <c r="C95">
        <f>'NOMINA DOCENTE 1Q FEB 2014'!H99</f>
        <v>36</v>
      </c>
      <c r="D95">
        <f>'NOMINA DOCENTE 1Q FEB 2014'!I99</f>
        <v>0</v>
      </c>
      <c r="E95">
        <f>'NOMINA DOCENTE 1Q FEB 2014'!U99</f>
        <v>0</v>
      </c>
      <c r="F95" t="str">
        <f t="shared" si="1"/>
        <v>EXEC PA_GuardarDetalleDocentes '918185539',@fecha_pago,8.13,36,0,0;</v>
      </c>
    </row>
    <row r="96" spans="1:6">
      <c r="A96" t="str">
        <f>'NOMINA DOCENTE 1Q FEB 2014'!D100</f>
        <v>0910256379</v>
      </c>
      <c r="B96">
        <f>'NOMINA DOCENTE 1Q FEB 2014'!G100</f>
        <v>8.94</v>
      </c>
      <c r="C96">
        <f>'NOMINA DOCENTE 1Q FEB 2014'!H100</f>
        <v>36</v>
      </c>
      <c r="D96">
        <f>'NOMINA DOCENTE 1Q FEB 2014'!I100</f>
        <v>0</v>
      </c>
      <c r="E96">
        <f>'NOMINA DOCENTE 1Q FEB 2014'!U100</f>
        <v>0</v>
      </c>
      <c r="F96" t="str">
        <f t="shared" si="1"/>
        <v>EXEC PA_GuardarDetalleDocentes '0910256379',@fecha_pago,8.94,36,0,0;</v>
      </c>
    </row>
    <row r="97" spans="1:6">
      <c r="A97" t="str">
        <f>'NOMINA DOCENTE 1Q FEB 2014'!D101</f>
        <v>0914800917</v>
      </c>
      <c r="B97">
        <f>'NOMINA DOCENTE 1Q FEB 2014'!G101</f>
        <v>8.1300000000000008</v>
      </c>
      <c r="C97">
        <f>'NOMINA DOCENTE 1Q FEB 2014'!H101</f>
        <v>32</v>
      </c>
      <c r="D97">
        <f>'NOMINA DOCENTE 1Q FEB 2014'!I101</f>
        <v>0</v>
      </c>
      <c r="E97">
        <f>'NOMINA DOCENTE 1Q FEB 2014'!U101</f>
        <v>0</v>
      </c>
      <c r="F97" t="str">
        <f t="shared" si="1"/>
        <v>EXEC PA_GuardarDetalleDocentes '0914800917',@fecha_pago,8.13,32,0,0;</v>
      </c>
    </row>
    <row r="98" spans="1:6">
      <c r="A98" t="str">
        <f>'NOMINA DOCENTE 1Q FEB 2014'!D102</f>
        <v>0912368412</v>
      </c>
      <c r="B98">
        <f>'NOMINA DOCENTE 1Q FEB 2014'!G102</f>
        <v>9.75</v>
      </c>
      <c r="C98">
        <f>'NOMINA DOCENTE 1Q FEB 2014'!H102</f>
        <v>40</v>
      </c>
      <c r="D98">
        <f>'NOMINA DOCENTE 1Q FEB 2014'!I102</f>
        <v>0</v>
      </c>
      <c r="E98">
        <f>'NOMINA DOCENTE 1Q FEB 2014'!U102</f>
        <v>0</v>
      </c>
      <c r="F98" t="str">
        <f t="shared" si="1"/>
        <v>EXEC PA_GuardarDetalleDocentes '0912368412',@fecha_pago,9.75,40,0,0;</v>
      </c>
    </row>
    <row r="99" spans="1:6">
      <c r="A99">
        <f>'NOMINA DOCENTE 1Q FEB 2014'!D103</f>
        <v>906653365</v>
      </c>
      <c r="B99">
        <f>'NOMINA DOCENTE 1Q FEB 2014'!G103</f>
        <v>8.1300000000000008</v>
      </c>
      <c r="C99">
        <f>'NOMINA DOCENTE 1Q FEB 2014'!H103</f>
        <v>22</v>
      </c>
      <c r="D99">
        <f>'NOMINA DOCENTE 1Q FEB 2014'!I103</f>
        <v>6</v>
      </c>
      <c r="E99">
        <f>'NOMINA DOCENTE 1Q FEB 2014'!U103</f>
        <v>48.78</v>
      </c>
      <c r="F99" t="str">
        <f t="shared" si="1"/>
        <v>EXEC PA_GuardarDetalleDocentes '906653365',@fecha_pago,8.13,22,6,48.78;</v>
      </c>
    </row>
    <row r="100" spans="1:6">
      <c r="A100" t="str">
        <f>'NOMINA DOCENTE 1Q FEB 2014'!D104</f>
        <v>0906579842</v>
      </c>
      <c r="B100">
        <f>'NOMINA DOCENTE 1Q FEB 2014'!G104</f>
        <v>9.75</v>
      </c>
      <c r="C100">
        <f>'NOMINA DOCENTE 1Q FEB 2014'!H104</f>
        <v>40</v>
      </c>
      <c r="D100">
        <f>'NOMINA DOCENTE 1Q FEB 2014'!I104</f>
        <v>3</v>
      </c>
      <c r="E100">
        <f>'NOMINA DOCENTE 1Q FEB 2014'!U104</f>
        <v>29.25</v>
      </c>
      <c r="F100" t="str">
        <f t="shared" si="1"/>
        <v>EXEC PA_GuardarDetalleDocentes '0906579842',@fecha_pago,9.75,40,3,29.25;</v>
      </c>
    </row>
    <row r="101" spans="1:6">
      <c r="A101" t="str">
        <f>'NOMINA DOCENTE 1Q FEB 2014'!D105</f>
        <v>0919694505</v>
      </c>
      <c r="B101">
        <f>'NOMINA DOCENTE 1Q FEB 2014'!G105</f>
        <v>9.75</v>
      </c>
      <c r="C101">
        <f>'NOMINA DOCENTE 1Q FEB 2014'!H105</f>
        <v>80</v>
      </c>
      <c r="D101">
        <f>'NOMINA DOCENTE 1Q FEB 2014'!I105</f>
        <v>0</v>
      </c>
      <c r="E101">
        <f>'NOMINA DOCENTE 1Q FEB 2014'!U105</f>
        <v>0</v>
      </c>
      <c r="F101" t="str">
        <f t="shared" si="1"/>
        <v>EXEC PA_GuardarDetalleDocentes '0919694505',@fecha_pago,9.75,80,0,0;</v>
      </c>
    </row>
    <row r="102" spans="1:6">
      <c r="A102" t="str">
        <f>'NOMINA DOCENTE 1Q FEB 2014'!D106</f>
        <v>0914076450</v>
      </c>
      <c r="B102">
        <f>'NOMINA DOCENTE 1Q FEB 2014'!G106</f>
        <v>8.1300000000000008</v>
      </c>
      <c r="C102">
        <f>'NOMINA DOCENTE 1Q FEB 2014'!H106</f>
        <v>40</v>
      </c>
      <c r="D102">
        <f>'NOMINA DOCENTE 1Q FEB 2014'!I106</f>
        <v>0</v>
      </c>
      <c r="E102">
        <f>'NOMINA DOCENTE 1Q FEB 2014'!U106</f>
        <v>0</v>
      </c>
      <c r="F102" t="str">
        <f t="shared" si="1"/>
        <v>EXEC PA_GuardarDetalleDocentes '0914076450',@fecha_pago,8.13,40,0,0;</v>
      </c>
    </row>
    <row r="103" spans="1:6">
      <c r="A103" t="str">
        <f>'NOMINA DOCENTE 1Q FEB 2014'!D107</f>
        <v>0908625056</v>
      </c>
      <c r="B103">
        <f>'NOMINA DOCENTE 1Q FEB 2014'!G107</f>
        <v>11.38</v>
      </c>
      <c r="C103">
        <f>'NOMINA DOCENTE 1Q FEB 2014'!H107</f>
        <v>80</v>
      </c>
      <c r="D103">
        <f>'NOMINA DOCENTE 1Q FEB 2014'!I107</f>
        <v>4</v>
      </c>
      <c r="E103">
        <f>'NOMINA DOCENTE 1Q FEB 2014'!U107</f>
        <v>45.52</v>
      </c>
      <c r="F103" t="str">
        <f t="shared" si="1"/>
        <v>EXEC PA_GuardarDetalleDocentes '0908625056',@fecha_pago,11.38,80,4,45.52;</v>
      </c>
    </row>
    <row r="104" spans="1:6">
      <c r="A104">
        <f>'NOMINA DOCENTE 1Q FEB 2014'!D108</f>
        <v>913734836</v>
      </c>
      <c r="B104">
        <f>'NOMINA DOCENTE 1Q FEB 2014'!G108</f>
        <v>8.1300000000000008</v>
      </c>
      <c r="C104">
        <f>'NOMINA DOCENTE 1Q FEB 2014'!H108</f>
        <v>34</v>
      </c>
      <c r="D104">
        <f>'NOMINA DOCENTE 1Q FEB 2014'!I108</f>
        <v>0</v>
      </c>
      <c r="E104">
        <f>'NOMINA DOCENTE 1Q FEB 2014'!U108</f>
        <v>0</v>
      </c>
      <c r="F104" t="str">
        <f t="shared" si="1"/>
        <v>EXEC PA_GuardarDetalleDocentes '913734836',@fecha_pago,8.13,34,0,0;</v>
      </c>
    </row>
    <row r="105" spans="1:6">
      <c r="A105">
        <f>'NOMINA DOCENTE 1Q FEB 2014'!D109</f>
        <v>912498961</v>
      </c>
      <c r="B105">
        <f>'NOMINA DOCENTE 1Q FEB 2014'!G109</f>
        <v>8.1300000000000008</v>
      </c>
      <c r="C105">
        <f>'NOMINA DOCENTE 1Q FEB 2014'!H109</f>
        <v>32</v>
      </c>
      <c r="D105">
        <f>'NOMINA DOCENTE 1Q FEB 2014'!I109</f>
        <v>0</v>
      </c>
      <c r="E105">
        <f>'NOMINA DOCENTE 1Q FEB 2014'!U109</f>
        <v>0</v>
      </c>
      <c r="F105" t="str">
        <f t="shared" si="1"/>
        <v>EXEC PA_GuardarDetalleDocentes '912498961',@fecha_pago,8.13,32,0,0;</v>
      </c>
    </row>
    <row r="106" spans="1:6">
      <c r="A106" t="str">
        <f>'NOMINA DOCENTE 1Q FEB 2014'!D110</f>
        <v>0912643533</v>
      </c>
      <c r="B106">
        <f>'NOMINA DOCENTE 1Q FEB 2014'!G110</f>
        <v>8.1300000000000008</v>
      </c>
      <c r="C106">
        <f>'NOMINA DOCENTE 1Q FEB 2014'!H110</f>
        <v>26</v>
      </c>
      <c r="D106">
        <f>'NOMINA DOCENTE 1Q FEB 2014'!I110</f>
        <v>0</v>
      </c>
      <c r="E106">
        <f>'NOMINA DOCENTE 1Q FEB 2014'!U110</f>
        <v>0</v>
      </c>
      <c r="F106" t="str">
        <f t="shared" si="1"/>
        <v>EXEC PA_GuardarDetalleDocentes '0912643533',@fecha_pago,8.13,26,0,0;</v>
      </c>
    </row>
    <row r="107" spans="1:6">
      <c r="A107" t="str">
        <f>'NOMINA DOCENTE 1Q FEB 2014'!D111</f>
        <v>0916201569</v>
      </c>
      <c r="B107">
        <f>'NOMINA DOCENTE 1Q FEB 2014'!G111</f>
        <v>9.75</v>
      </c>
      <c r="C107">
        <f>'NOMINA DOCENTE 1Q FEB 2014'!H111</f>
        <v>80</v>
      </c>
      <c r="D107">
        <f>'NOMINA DOCENTE 1Q FEB 2014'!I111</f>
        <v>0</v>
      </c>
      <c r="E107">
        <f>'NOMINA DOCENTE 1Q FEB 2014'!U111</f>
        <v>0</v>
      </c>
      <c r="F107" t="str">
        <f t="shared" si="1"/>
        <v>EXEC PA_GuardarDetalleDocentes '0916201569',@fecha_pago,9.75,80,0,0;</v>
      </c>
    </row>
    <row r="108" spans="1:6">
      <c r="A108" t="str">
        <f>'NOMINA DOCENTE 1Q FEB 2014'!D112</f>
        <v>0903306835</v>
      </c>
      <c r="B108">
        <f>'NOMINA DOCENTE 1Q FEB 2014'!G112</f>
        <v>16.25</v>
      </c>
      <c r="C108">
        <f>'NOMINA DOCENTE 1Q FEB 2014'!H112</f>
        <v>40</v>
      </c>
      <c r="D108">
        <f>'NOMINA DOCENTE 1Q FEB 2014'!I112</f>
        <v>0</v>
      </c>
      <c r="E108">
        <f>'NOMINA DOCENTE 1Q FEB 2014'!U112</f>
        <v>0</v>
      </c>
      <c r="F108" t="str">
        <f t="shared" si="1"/>
        <v>EXEC PA_GuardarDetalleDocentes '0903306835',@fecha_pago,16.25,40,0,0;</v>
      </c>
    </row>
    <row r="109" spans="1:6">
      <c r="A109" t="str">
        <f>'NOMINA DOCENTE 1Q FEB 2014'!D113</f>
        <v>0905309233</v>
      </c>
      <c r="B109">
        <f>'NOMINA DOCENTE 1Q FEB 2014'!G113</f>
        <v>16.25</v>
      </c>
      <c r="C109">
        <f>'NOMINA DOCENTE 1Q FEB 2014'!H113</f>
        <v>80</v>
      </c>
      <c r="D109">
        <f>'NOMINA DOCENTE 1Q FEB 2014'!I113</f>
        <v>0</v>
      </c>
      <c r="E109">
        <f>'NOMINA DOCENTE 1Q FEB 2014'!U113</f>
        <v>0</v>
      </c>
      <c r="F109" t="str">
        <f t="shared" si="1"/>
        <v>EXEC PA_GuardarDetalleDocentes '0905309233',@fecha_pago,16.25,80,0,0;</v>
      </c>
    </row>
    <row r="110" spans="1:6">
      <c r="A110" t="str">
        <f>'NOMINA DOCENTE 1Q FEB 2014'!D114</f>
        <v>0903454122</v>
      </c>
      <c r="B110">
        <f>'NOMINA DOCENTE 1Q FEB 2014'!G114</f>
        <v>8.1300000000000008</v>
      </c>
      <c r="C110">
        <f>'NOMINA DOCENTE 1Q FEB 2014'!H114</f>
        <v>80</v>
      </c>
      <c r="D110">
        <f>'NOMINA DOCENTE 1Q FEB 2014'!I114</f>
        <v>0</v>
      </c>
      <c r="E110">
        <f>'NOMINA DOCENTE 1Q FEB 2014'!U114</f>
        <v>0</v>
      </c>
      <c r="F110" t="str">
        <f t="shared" si="1"/>
        <v>EXEC PA_GuardarDetalleDocentes '0903454122',@fecha_pago,8.13,80,0,0;</v>
      </c>
    </row>
    <row r="111" spans="1:6">
      <c r="A111">
        <f>'NOMINA DOCENTE 1Q FEB 2014'!D115</f>
        <v>900200718</v>
      </c>
      <c r="B111">
        <f>'NOMINA DOCENTE 1Q FEB 2014'!G115</f>
        <v>8.1300000000000008</v>
      </c>
      <c r="C111">
        <f>'NOMINA DOCENTE 1Q FEB 2014'!H115</f>
        <v>38</v>
      </c>
      <c r="D111">
        <f>'NOMINA DOCENTE 1Q FEB 2014'!I115</f>
        <v>0</v>
      </c>
      <c r="E111">
        <f>'NOMINA DOCENTE 1Q FEB 2014'!U115</f>
        <v>0</v>
      </c>
      <c r="F111" t="str">
        <f t="shared" si="1"/>
        <v>EXEC PA_GuardarDetalleDocentes '900200718',@fecha_pago,8.13,38,0,0;</v>
      </c>
    </row>
    <row r="112" spans="1:6">
      <c r="A112" t="str">
        <f>'NOMINA DOCENTE 1Q FEB 2014'!D116</f>
        <v>0916615487</v>
      </c>
      <c r="B112">
        <f>'NOMINA DOCENTE 1Q FEB 2014'!G116</f>
        <v>9.75</v>
      </c>
      <c r="C112">
        <f>'NOMINA DOCENTE 1Q FEB 2014'!H116</f>
        <v>36</v>
      </c>
      <c r="D112">
        <f>'NOMINA DOCENTE 1Q FEB 2014'!I116</f>
        <v>0</v>
      </c>
      <c r="E112">
        <f>'NOMINA DOCENTE 1Q FEB 2014'!U116</f>
        <v>0</v>
      </c>
      <c r="F112" t="str">
        <f t="shared" si="1"/>
        <v>EXEC PA_GuardarDetalleDocentes '0916615487',@fecha_pago,9.75,36,0,0;</v>
      </c>
    </row>
    <row r="113" spans="1:6">
      <c r="A113" t="str">
        <f>'NOMINA DOCENTE 1Q FEB 2014'!D117</f>
        <v>0915999155</v>
      </c>
      <c r="B113">
        <f>'NOMINA DOCENTE 1Q FEB 2014'!G117</f>
        <v>12.19</v>
      </c>
      <c r="C113">
        <f>'NOMINA DOCENTE 1Q FEB 2014'!H117</f>
        <v>36</v>
      </c>
      <c r="D113">
        <f>'NOMINA DOCENTE 1Q FEB 2014'!I117</f>
        <v>0</v>
      </c>
      <c r="E113">
        <f>'NOMINA DOCENTE 1Q FEB 2014'!U117</f>
        <v>0</v>
      </c>
      <c r="F113" t="str">
        <f t="shared" si="1"/>
        <v>EXEC PA_GuardarDetalleDocentes '0915999155',@fecha_pago,12.19,36,0,0;</v>
      </c>
    </row>
    <row r="114" spans="1:6">
      <c r="A114" t="str">
        <f>'NOMINA DOCENTE 1Q FEB 2014'!D118</f>
        <v>0913136883</v>
      </c>
      <c r="B114">
        <f>'NOMINA DOCENTE 1Q FEB 2014'!G118</f>
        <v>12.19</v>
      </c>
      <c r="C114">
        <f>'NOMINA DOCENTE 1Q FEB 2014'!H118</f>
        <v>80</v>
      </c>
      <c r="D114">
        <f>'NOMINA DOCENTE 1Q FEB 2014'!I118</f>
        <v>0</v>
      </c>
      <c r="E114">
        <f>'NOMINA DOCENTE 1Q FEB 2014'!U118</f>
        <v>0</v>
      </c>
      <c r="F114" t="str">
        <f t="shared" si="1"/>
        <v>EXEC PA_GuardarDetalleDocentes '0913136883',@fecha_pago,12.19,80,0,0;</v>
      </c>
    </row>
    <row r="115" spans="1:6">
      <c r="A115" t="str">
        <f>'NOMINA DOCENTE 1Q FEB 2014'!D119</f>
        <v>0903513851</v>
      </c>
      <c r="B115">
        <f>'NOMINA DOCENTE 1Q FEB 2014'!G119</f>
        <v>16.25</v>
      </c>
      <c r="C115">
        <f>'NOMINA DOCENTE 1Q FEB 2014'!H119</f>
        <v>40</v>
      </c>
      <c r="D115">
        <f>'NOMINA DOCENTE 1Q FEB 2014'!I119</f>
        <v>0</v>
      </c>
      <c r="E115">
        <f>'NOMINA DOCENTE 1Q FEB 2014'!U119</f>
        <v>0</v>
      </c>
      <c r="F115" t="str">
        <f t="shared" si="1"/>
        <v>EXEC PA_GuardarDetalleDocentes '0903513851',@fecha_pago,16.25,40,0,0;</v>
      </c>
    </row>
    <row r="116" spans="1:6">
      <c r="A116" t="str">
        <f>'NOMINA DOCENTE 1Q FEB 2014'!D120</f>
        <v>0902421775</v>
      </c>
      <c r="B116">
        <f>'NOMINA DOCENTE 1Q FEB 2014'!G120</f>
        <v>16.25</v>
      </c>
      <c r="C116">
        <f>'NOMINA DOCENTE 1Q FEB 2014'!H120</f>
        <v>32</v>
      </c>
      <c r="D116">
        <f>'NOMINA DOCENTE 1Q FEB 2014'!I120</f>
        <v>0</v>
      </c>
      <c r="E116">
        <f>'NOMINA DOCENTE 1Q FEB 2014'!U120</f>
        <v>0</v>
      </c>
      <c r="F116" t="str">
        <f t="shared" si="1"/>
        <v>EXEC PA_GuardarDetalleDocentes '0902421775',@fecha_pago,16.25,32,0,0;</v>
      </c>
    </row>
    <row r="117" spans="1:6">
      <c r="A117">
        <f>'NOMINA DOCENTE 1Q FEB 2014'!D121</f>
        <v>909046542</v>
      </c>
      <c r="B117">
        <f>'NOMINA DOCENTE 1Q FEB 2014'!G121</f>
        <v>8.1300000000000008</v>
      </c>
      <c r="C117">
        <f>'NOMINA DOCENTE 1Q FEB 2014'!H121</f>
        <v>38</v>
      </c>
      <c r="D117">
        <f>'NOMINA DOCENTE 1Q FEB 2014'!I121</f>
        <v>2</v>
      </c>
      <c r="E117">
        <f>'NOMINA DOCENTE 1Q FEB 2014'!U121</f>
        <v>16.260000000000002</v>
      </c>
      <c r="F117" t="str">
        <f t="shared" si="1"/>
        <v>EXEC PA_GuardarDetalleDocentes '909046542',@fecha_pago,8.13,38,2,16.26;</v>
      </c>
    </row>
    <row r="118" spans="1:6">
      <c r="A118" t="str">
        <f>'NOMINA DOCENTE 1Q FEB 2014'!D122</f>
        <v>0912828795</v>
      </c>
      <c r="B118">
        <f>'NOMINA DOCENTE 1Q FEB 2014'!G122</f>
        <v>8.1300000000000008</v>
      </c>
      <c r="C118">
        <f>'NOMINA DOCENTE 1Q FEB 2014'!H122</f>
        <v>80</v>
      </c>
      <c r="D118">
        <f>'NOMINA DOCENTE 1Q FEB 2014'!I122</f>
        <v>0</v>
      </c>
      <c r="E118">
        <f>'NOMINA DOCENTE 1Q FEB 2014'!U122</f>
        <v>0</v>
      </c>
      <c r="F118" t="str">
        <f t="shared" si="1"/>
        <v>EXEC PA_GuardarDetalleDocentes '0912828795',@fecha_pago,8.13,80,0,0;</v>
      </c>
    </row>
    <row r="119" spans="1:6">
      <c r="A119" t="str">
        <f>'NOMINA DOCENTE 1Q FEB 2014'!D123</f>
        <v>0906253893</v>
      </c>
      <c r="B119">
        <f>'NOMINA DOCENTE 1Q FEB 2014'!G123</f>
        <v>11.38</v>
      </c>
      <c r="C119">
        <f>'NOMINA DOCENTE 1Q FEB 2014'!H123</f>
        <v>40</v>
      </c>
      <c r="D119">
        <f>'NOMINA DOCENTE 1Q FEB 2014'!I123</f>
        <v>0</v>
      </c>
      <c r="E119">
        <f>'NOMINA DOCENTE 1Q FEB 2014'!U123</f>
        <v>0</v>
      </c>
      <c r="F119" t="str">
        <f t="shared" si="1"/>
        <v>EXEC PA_GuardarDetalleDocentes '0906253893',@fecha_pago,11.38,40,0,0;</v>
      </c>
    </row>
    <row r="120" spans="1:6">
      <c r="A120" t="str">
        <f>'NOMINA DOCENTE 1Q FEB 2014'!D124</f>
        <v>0600903389</v>
      </c>
      <c r="B120">
        <f>'NOMINA DOCENTE 1Q FEB 2014'!G124</f>
        <v>13.81</v>
      </c>
      <c r="C120">
        <f>'NOMINA DOCENTE 1Q FEB 2014'!H124</f>
        <v>80</v>
      </c>
      <c r="D120">
        <f>'NOMINA DOCENTE 1Q FEB 2014'!I124</f>
        <v>0</v>
      </c>
      <c r="E120">
        <f>'NOMINA DOCENTE 1Q FEB 2014'!U124</f>
        <v>0</v>
      </c>
      <c r="F120" t="str">
        <f t="shared" si="1"/>
        <v>EXEC PA_GuardarDetalleDocentes '0600903389',@fecha_pago,13.81,80,0,0;</v>
      </c>
    </row>
    <row r="121" spans="1:6">
      <c r="A121" t="str">
        <f>'NOMINA DOCENTE 1Q FEB 2014'!D125</f>
        <v>0905892766</v>
      </c>
      <c r="B121">
        <f>'NOMINA DOCENTE 1Q FEB 2014'!G125</f>
        <v>16.25</v>
      </c>
      <c r="C121">
        <f>'NOMINA DOCENTE 1Q FEB 2014'!H125</f>
        <v>28</v>
      </c>
      <c r="D121">
        <f>'NOMINA DOCENTE 1Q FEB 2014'!I125</f>
        <v>0</v>
      </c>
      <c r="E121">
        <f>'NOMINA DOCENTE 1Q FEB 2014'!U125</f>
        <v>0</v>
      </c>
      <c r="F121" t="str">
        <f t="shared" si="1"/>
        <v>EXEC PA_GuardarDetalleDocentes '0905892766',@fecha_pago,16.25,28,0,0;</v>
      </c>
    </row>
    <row r="122" spans="1:6">
      <c r="A122" t="str">
        <f>'NOMINA DOCENTE 1Q FEB 2014'!D126</f>
        <v>0600338297</v>
      </c>
      <c r="B122">
        <f>'NOMINA DOCENTE 1Q FEB 2014'!G126</f>
        <v>8.94</v>
      </c>
      <c r="C122">
        <f>'NOMINA DOCENTE 1Q FEB 2014'!H126</f>
        <v>80</v>
      </c>
      <c r="D122">
        <f>'NOMINA DOCENTE 1Q FEB 2014'!I126</f>
        <v>0</v>
      </c>
      <c r="E122">
        <f>'NOMINA DOCENTE 1Q FEB 2014'!U126</f>
        <v>0</v>
      </c>
      <c r="F122" t="str">
        <f t="shared" si="1"/>
        <v>EXEC PA_GuardarDetalleDocentes '0600338297',@fecha_pago,8.94,80,0,0;</v>
      </c>
    </row>
    <row r="123" spans="1:6">
      <c r="A123" t="str">
        <f>'NOMINA DOCENTE 1Q FEB 2014'!D127</f>
        <v>0918878976</v>
      </c>
      <c r="B123">
        <f>'NOMINA DOCENTE 1Q FEB 2014'!G127</f>
        <v>9.75</v>
      </c>
      <c r="C123">
        <f>'NOMINA DOCENTE 1Q FEB 2014'!H127</f>
        <v>40</v>
      </c>
      <c r="D123">
        <f>'NOMINA DOCENTE 1Q FEB 2014'!I127</f>
        <v>0</v>
      </c>
      <c r="E123">
        <f>'NOMINA DOCENTE 1Q FEB 2014'!U127</f>
        <v>0</v>
      </c>
      <c r="F123" t="str">
        <f t="shared" si="1"/>
        <v>EXEC PA_GuardarDetalleDocentes '0918878976',@fecha_pago,9.75,40,0,0;</v>
      </c>
    </row>
    <row r="124" spans="1:6">
      <c r="A124" t="str">
        <f>'NOMINA DOCENTE 1Q FEB 2014'!D128</f>
        <v>0917054330</v>
      </c>
      <c r="B124">
        <f>'NOMINA DOCENTE 1Q FEB 2014'!G128</f>
        <v>8.94</v>
      </c>
      <c r="C124">
        <f>'NOMINA DOCENTE 1Q FEB 2014'!H128</f>
        <v>80</v>
      </c>
      <c r="D124">
        <f>'NOMINA DOCENTE 1Q FEB 2014'!I128</f>
        <v>0</v>
      </c>
      <c r="E124">
        <f>'NOMINA DOCENTE 1Q FEB 2014'!U128</f>
        <v>0</v>
      </c>
      <c r="F124" t="str">
        <f t="shared" si="1"/>
        <v>EXEC PA_GuardarDetalleDocentes '0917054330',@fecha_pago,8.94,80,0,0;</v>
      </c>
    </row>
    <row r="125" spans="1:6">
      <c r="A125">
        <f>'NOMINA DOCENTE 1Q FEB 2014'!D129</f>
        <v>916100795</v>
      </c>
      <c r="B125">
        <f>'NOMINA DOCENTE 1Q FEB 2014'!G129</f>
        <v>8.1300000000000008</v>
      </c>
      <c r="C125">
        <f>'NOMINA DOCENTE 1Q FEB 2014'!H129</f>
        <v>80</v>
      </c>
      <c r="D125">
        <f>'NOMINA DOCENTE 1Q FEB 2014'!I129</f>
        <v>0</v>
      </c>
      <c r="E125">
        <f>'NOMINA DOCENTE 1Q FEB 2014'!U129</f>
        <v>0</v>
      </c>
      <c r="F125" t="str">
        <f t="shared" si="1"/>
        <v>EXEC PA_GuardarDetalleDocentes '916100795',@fecha_pago,8.13,80,0,0;</v>
      </c>
    </row>
    <row r="126" spans="1:6">
      <c r="A126" t="str">
        <f>'NOMINA DOCENTE 1Q FEB 2014'!D130</f>
        <v>0917747222</v>
      </c>
      <c r="B126">
        <f>'NOMINA DOCENTE 1Q FEB 2014'!G130</f>
        <v>8.1300000000000008</v>
      </c>
      <c r="C126">
        <f>'NOMINA DOCENTE 1Q FEB 2014'!H130</f>
        <v>12</v>
      </c>
      <c r="D126">
        <f>'NOMINA DOCENTE 1Q FEB 2014'!I130</f>
        <v>4</v>
      </c>
      <c r="E126">
        <f>'NOMINA DOCENTE 1Q FEB 2014'!U130</f>
        <v>32.520000000000003</v>
      </c>
      <c r="F126" t="str">
        <f t="shared" si="1"/>
        <v>EXEC PA_GuardarDetalleDocentes '0917747222',@fecha_pago,8.13,12,4,32.52;</v>
      </c>
    </row>
    <row r="127" spans="1:6">
      <c r="A127" t="str">
        <f>'NOMINA DOCENTE 1Q FEB 2014'!D131</f>
        <v>0924516578</v>
      </c>
      <c r="B127">
        <f>'NOMINA DOCENTE 1Q FEB 2014'!G131</f>
        <v>8.1300000000000008</v>
      </c>
      <c r="C127">
        <f>'NOMINA DOCENTE 1Q FEB 2014'!H131</f>
        <v>38</v>
      </c>
      <c r="D127">
        <f>'NOMINA DOCENTE 1Q FEB 2014'!I131</f>
        <v>0</v>
      </c>
      <c r="E127">
        <f>'NOMINA DOCENTE 1Q FEB 2014'!U131</f>
        <v>0</v>
      </c>
      <c r="F127" t="str">
        <f t="shared" si="1"/>
        <v>EXEC PA_GuardarDetalleDocentes '0924516578',@fecha_pago,8.13,38,0,0;</v>
      </c>
    </row>
    <row r="128" spans="1:6">
      <c r="A128" t="str">
        <f>'NOMINA DOCENTE 1Q FEB 2014'!D132</f>
        <v>1202348882</v>
      </c>
      <c r="B128">
        <f>'NOMINA DOCENTE 1Q FEB 2014'!G132</f>
        <v>13.81</v>
      </c>
      <c r="C128">
        <f>'NOMINA DOCENTE 1Q FEB 2014'!H132</f>
        <v>80</v>
      </c>
      <c r="D128">
        <f>'NOMINA DOCENTE 1Q FEB 2014'!I132</f>
        <v>10</v>
      </c>
      <c r="E128">
        <f>'NOMINA DOCENTE 1Q FEB 2014'!U132</f>
        <v>138.1</v>
      </c>
      <c r="F128" t="str">
        <f t="shared" si="1"/>
        <v>EXEC PA_GuardarDetalleDocentes '1202348882',@fecha_pago,13.81,80,10,138.1;</v>
      </c>
    </row>
    <row r="129" spans="1:6">
      <c r="A129" t="str">
        <f>'NOMINA DOCENTE 1Q FEB 2014'!D133</f>
        <v>0915819536</v>
      </c>
      <c r="B129">
        <f>'NOMINA DOCENTE 1Q FEB 2014'!G133</f>
        <v>8.1300000000000008</v>
      </c>
      <c r="C129">
        <f>'NOMINA DOCENTE 1Q FEB 2014'!H133</f>
        <v>80</v>
      </c>
      <c r="D129">
        <f>'NOMINA DOCENTE 1Q FEB 2014'!I133</f>
        <v>1</v>
      </c>
      <c r="E129">
        <f>'NOMINA DOCENTE 1Q FEB 2014'!U133</f>
        <v>8.1300000000000008</v>
      </c>
      <c r="F129" t="str">
        <f t="shared" si="1"/>
        <v>EXEC PA_GuardarDetalleDocentes '0915819536',@fecha_pago,8.13,80,1,8.13;</v>
      </c>
    </row>
    <row r="130" spans="1:6">
      <c r="A130" t="str">
        <f>'NOMINA DOCENTE 1Q FEB 2014'!D134</f>
        <v>0903506590</v>
      </c>
      <c r="B130">
        <f>'NOMINA DOCENTE 1Q FEB 2014'!G134</f>
        <v>16.25</v>
      </c>
      <c r="C130">
        <f>'NOMINA DOCENTE 1Q FEB 2014'!H134</f>
        <v>40</v>
      </c>
      <c r="D130">
        <f>'NOMINA DOCENTE 1Q FEB 2014'!I134</f>
        <v>0</v>
      </c>
      <c r="E130">
        <f>'NOMINA DOCENTE 1Q FEB 2014'!U134</f>
        <v>0</v>
      </c>
      <c r="F130" t="str">
        <f t="shared" si="1"/>
        <v>EXEC PA_GuardarDetalleDocentes '0903506590',@fecha_pago,16.25,40,0,0;</v>
      </c>
    </row>
    <row r="131" spans="1:6">
      <c r="A131" t="str">
        <f>'NOMINA DOCENTE 1Q FEB 2014'!D135</f>
        <v>0300803061</v>
      </c>
      <c r="B131">
        <f>'NOMINA DOCENTE 1Q FEB 2014'!G135</f>
        <v>14.63</v>
      </c>
      <c r="C131">
        <f>'NOMINA DOCENTE 1Q FEB 2014'!H135</f>
        <v>40</v>
      </c>
      <c r="D131">
        <f>'NOMINA DOCENTE 1Q FEB 2014'!I135</f>
        <v>0</v>
      </c>
      <c r="E131">
        <f>'NOMINA DOCENTE 1Q FEB 2014'!U135</f>
        <v>0</v>
      </c>
      <c r="F131" t="str">
        <f t="shared" ref="F131:F194" si="2">CONCATENATE("EXEC PA_GuardarDetalleDocentes '",A131,"',@fecha_pago,",B131,",",C131,",",D131,",",E131,";")</f>
        <v>EXEC PA_GuardarDetalleDocentes '0300803061',@fecha_pago,14.63,40,0,0;</v>
      </c>
    </row>
    <row r="132" spans="1:6">
      <c r="A132" t="str">
        <f>'NOMINA DOCENTE 1Q FEB 2014'!D136</f>
        <v>0916069818</v>
      </c>
      <c r="B132">
        <f>'NOMINA DOCENTE 1Q FEB 2014'!G136</f>
        <v>10.56</v>
      </c>
      <c r="C132">
        <f>'NOMINA DOCENTE 1Q FEB 2014'!H136</f>
        <v>80</v>
      </c>
      <c r="D132">
        <f>'NOMINA DOCENTE 1Q FEB 2014'!I136</f>
        <v>2</v>
      </c>
      <c r="E132">
        <f>'NOMINA DOCENTE 1Q FEB 2014'!U136</f>
        <v>21.12</v>
      </c>
      <c r="F132" t="str">
        <f t="shared" si="2"/>
        <v>EXEC PA_GuardarDetalleDocentes '0916069818',@fecha_pago,10.56,80,2,21.12;</v>
      </c>
    </row>
    <row r="133" spans="1:6">
      <c r="A133" t="str">
        <f>'NOMINA DOCENTE 1Q FEB 2014'!D137</f>
        <v>0915330138</v>
      </c>
      <c r="B133">
        <f>'NOMINA DOCENTE 1Q FEB 2014'!G137</f>
        <v>9.75</v>
      </c>
      <c r="C133">
        <f>'NOMINA DOCENTE 1Q FEB 2014'!H137</f>
        <v>80</v>
      </c>
      <c r="D133">
        <f>'NOMINA DOCENTE 1Q FEB 2014'!I137</f>
        <v>0</v>
      </c>
      <c r="E133">
        <f>'NOMINA DOCENTE 1Q FEB 2014'!U137</f>
        <v>0</v>
      </c>
      <c r="F133" t="str">
        <f t="shared" si="2"/>
        <v>EXEC PA_GuardarDetalleDocentes '0915330138',@fecha_pago,9.75,80,0,0;</v>
      </c>
    </row>
    <row r="134" spans="1:6">
      <c r="A134">
        <f>'NOMINA DOCENTE 1Q FEB 2014'!D138</f>
        <v>913057881</v>
      </c>
      <c r="B134">
        <f>'NOMINA DOCENTE 1Q FEB 2014'!G138</f>
        <v>8.1300000000000008</v>
      </c>
      <c r="C134">
        <f>'NOMINA DOCENTE 1Q FEB 2014'!H138</f>
        <v>36</v>
      </c>
      <c r="D134">
        <f>'NOMINA DOCENTE 1Q FEB 2014'!I138</f>
        <v>4</v>
      </c>
      <c r="E134">
        <f>'NOMINA DOCENTE 1Q FEB 2014'!U138</f>
        <v>32.520000000000003</v>
      </c>
      <c r="F134" t="str">
        <f t="shared" si="2"/>
        <v>EXEC PA_GuardarDetalleDocentes '913057881',@fecha_pago,8.13,36,4,32.52;</v>
      </c>
    </row>
    <row r="135" spans="1:6">
      <c r="A135" t="str">
        <f>'NOMINA DOCENTE 1Q FEB 2014'!D139</f>
        <v>0900561903</v>
      </c>
      <c r="B135">
        <f>'NOMINA DOCENTE 1Q FEB 2014'!G139</f>
        <v>16.25</v>
      </c>
      <c r="C135">
        <f>'NOMINA DOCENTE 1Q FEB 2014'!H139</f>
        <v>40</v>
      </c>
      <c r="D135">
        <f>'NOMINA DOCENTE 1Q FEB 2014'!I139</f>
        <v>6</v>
      </c>
      <c r="E135">
        <f>'NOMINA DOCENTE 1Q FEB 2014'!U139</f>
        <v>97.5</v>
      </c>
      <c r="F135" t="str">
        <f t="shared" si="2"/>
        <v>EXEC PA_GuardarDetalleDocentes '0900561903',@fecha_pago,16.25,40,6,97.5;</v>
      </c>
    </row>
    <row r="136" spans="1:6">
      <c r="A136">
        <f>'NOMINA DOCENTE 1Q FEB 2014'!D140</f>
        <v>910920685</v>
      </c>
      <c r="B136">
        <f>'NOMINA DOCENTE 1Q FEB 2014'!G140</f>
        <v>8.1300000000000008</v>
      </c>
      <c r="C136">
        <f>'NOMINA DOCENTE 1Q FEB 2014'!H140</f>
        <v>38</v>
      </c>
      <c r="D136">
        <f>'NOMINA DOCENTE 1Q FEB 2014'!I140</f>
        <v>0</v>
      </c>
      <c r="E136">
        <f>'NOMINA DOCENTE 1Q FEB 2014'!U140</f>
        <v>0</v>
      </c>
      <c r="F136" t="str">
        <f t="shared" si="2"/>
        <v>EXEC PA_GuardarDetalleDocentes '910920685',@fecha_pago,8.13,38,0,0;</v>
      </c>
    </row>
    <row r="137" spans="1:6">
      <c r="A137" t="str">
        <f>'NOMINA DOCENTE 1Q FEB 2014'!D141</f>
        <v>0907096572</v>
      </c>
      <c r="B137">
        <f>'NOMINA DOCENTE 1Q FEB 2014'!G141</f>
        <v>8.94</v>
      </c>
      <c r="C137">
        <f>'NOMINA DOCENTE 1Q FEB 2014'!H141</f>
        <v>80</v>
      </c>
      <c r="D137">
        <f>'NOMINA DOCENTE 1Q FEB 2014'!I141</f>
        <v>0</v>
      </c>
      <c r="E137">
        <f>'NOMINA DOCENTE 1Q FEB 2014'!U141</f>
        <v>0</v>
      </c>
      <c r="F137" t="str">
        <f t="shared" si="2"/>
        <v>EXEC PA_GuardarDetalleDocentes '0907096572',@fecha_pago,8.94,80,0,0;</v>
      </c>
    </row>
    <row r="138" spans="1:6">
      <c r="A138">
        <f>'NOMINA DOCENTE 1Q FEB 2014'!D142</f>
        <v>901340562</v>
      </c>
      <c r="B138">
        <f>'NOMINA DOCENTE 1Q FEB 2014'!G142</f>
        <v>8.1300000000000008</v>
      </c>
      <c r="C138">
        <f>'NOMINA DOCENTE 1Q FEB 2014'!H142</f>
        <v>36</v>
      </c>
      <c r="D138">
        <f>'NOMINA DOCENTE 1Q FEB 2014'!I142</f>
        <v>0</v>
      </c>
      <c r="E138">
        <f>'NOMINA DOCENTE 1Q FEB 2014'!U142</f>
        <v>0</v>
      </c>
      <c r="F138" t="str">
        <f t="shared" si="2"/>
        <v>EXEC PA_GuardarDetalleDocentes '901340562',@fecha_pago,8.13,36,0,0;</v>
      </c>
    </row>
    <row r="139" spans="1:6">
      <c r="A139" t="str">
        <f>'NOMINA DOCENTE 1Q FEB 2014'!D143</f>
        <v>0913235727</v>
      </c>
      <c r="B139">
        <f>'NOMINA DOCENTE 1Q FEB 2014'!G143</f>
        <v>11.38</v>
      </c>
      <c r="C139">
        <f>'NOMINA DOCENTE 1Q FEB 2014'!H143</f>
        <v>38</v>
      </c>
      <c r="D139">
        <f>'NOMINA DOCENTE 1Q FEB 2014'!I143</f>
        <v>0</v>
      </c>
      <c r="E139">
        <f>'NOMINA DOCENTE 1Q FEB 2014'!U143</f>
        <v>0</v>
      </c>
      <c r="F139" t="str">
        <f t="shared" si="2"/>
        <v>EXEC PA_GuardarDetalleDocentes '0913235727',@fecha_pago,11.38,38,0,0;</v>
      </c>
    </row>
    <row r="140" spans="1:6">
      <c r="A140">
        <f>'NOMINA DOCENTE 1Q FEB 2014'!D144</f>
        <v>912316338</v>
      </c>
      <c r="B140">
        <f>'NOMINA DOCENTE 1Q FEB 2014'!G144</f>
        <v>8.1300000000000008</v>
      </c>
      <c r="C140">
        <f>'NOMINA DOCENTE 1Q FEB 2014'!H144</f>
        <v>80</v>
      </c>
      <c r="D140">
        <f>'NOMINA DOCENTE 1Q FEB 2014'!I144</f>
        <v>0</v>
      </c>
      <c r="E140">
        <f>'NOMINA DOCENTE 1Q FEB 2014'!U144</f>
        <v>0</v>
      </c>
      <c r="F140" t="str">
        <f t="shared" si="2"/>
        <v>EXEC PA_GuardarDetalleDocentes '912316338',@fecha_pago,8.13,80,0,0;</v>
      </c>
    </row>
    <row r="141" spans="1:6">
      <c r="A141" t="str">
        <f>'NOMINA DOCENTE 1Q FEB 2014'!D145</f>
        <v>0901901660</v>
      </c>
      <c r="B141">
        <f>'NOMINA DOCENTE 1Q FEB 2014'!G145</f>
        <v>16.25</v>
      </c>
      <c r="C141">
        <f>'NOMINA DOCENTE 1Q FEB 2014'!H145</f>
        <v>40</v>
      </c>
      <c r="D141">
        <f>'NOMINA DOCENTE 1Q FEB 2014'!I145</f>
        <v>0</v>
      </c>
      <c r="E141">
        <f>'NOMINA DOCENTE 1Q FEB 2014'!U145</f>
        <v>0</v>
      </c>
      <c r="F141" t="str">
        <f t="shared" si="2"/>
        <v>EXEC PA_GuardarDetalleDocentes '0901901660',@fecha_pago,16.25,40,0,0;</v>
      </c>
    </row>
    <row r="142" spans="1:6">
      <c r="A142" t="str">
        <f>'NOMINA DOCENTE 1Q FEB 2014'!D146</f>
        <v>0909854143</v>
      </c>
      <c r="B142">
        <f>'NOMINA DOCENTE 1Q FEB 2014'!G146</f>
        <v>8.94</v>
      </c>
      <c r="C142">
        <f>'NOMINA DOCENTE 1Q FEB 2014'!H146</f>
        <v>80</v>
      </c>
      <c r="D142">
        <f>'NOMINA DOCENTE 1Q FEB 2014'!I146</f>
        <v>1</v>
      </c>
      <c r="E142">
        <f>'NOMINA DOCENTE 1Q FEB 2014'!U146</f>
        <v>8.94</v>
      </c>
      <c r="F142" t="str">
        <f t="shared" si="2"/>
        <v>EXEC PA_GuardarDetalleDocentes '0909854143',@fecha_pago,8.94,80,1,8.94;</v>
      </c>
    </row>
    <row r="143" spans="1:6">
      <c r="A143" t="str">
        <f>'NOMINA DOCENTE 1Q FEB 2014'!D147</f>
        <v>0908504749</v>
      </c>
      <c r="B143">
        <f>'NOMINA DOCENTE 1Q FEB 2014'!G147</f>
        <v>16.25</v>
      </c>
      <c r="C143">
        <f>'NOMINA DOCENTE 1Q FEB 2014'!H147</f>
        <v>80</v>
      </c>
      <c r="D143">
        <f>'NOMINA DOCENTE 1Q FEB 2014'!I147</f>
        <v>5</v>
      </c>
      <c r="E143">
        <f>'NOMINA DOCENTE 1Q FEB 2014'!U147</f>
        <v>81.25</v>
      </c>
      <c r="F143" t="str">
        <f t="shared" si="2"/>
        <v>EXEC PA_GuardarDetalleDocentes '0908504749',@fecha_pago,16.25,80,5,81.25;</v>
      </c>
    </row>
    <row r="144" spans="1:6">
      <c r="A144">
        <f>'NOMINA DOCENTE 1Q FEB 2014'!D148</f>
        <v>903609840</v>
      </c>
      <c r="B144">
        <f>'NOMINA DOCENTE 1Q FEB 2014'!G148</f>
        <v>8.1300000000000008</v>
      </c>
      <c r="C144">
        <f>'NOMINA DOCENTE 1Q FEB 2014'!H148</f>
        <v>24</v>
      </c>
      <c r="D144">
        <f>'NOMINA DOCENTE 1Q FEB 2014'!I148</f>
        <v>2</v>
      </c>
      <c r="E144">
        <f>'NOMINA DOCENTE 1Q FEB 2014'!U148</f>
        <v>16.260000000000002</v>
      </c>
      <c r="F144" t="str">
        <f t="shared" si="2"/>
        <v>EXEC PA_GuardarDetalleDocentes '903609840',@fecha_pago,8.13,24,2,16.26;</v>
      </c>
    </row>
    <row r="145" spans="1:6">
      <c r="A145" t="str">
        <f>'NOMINA DOCENTE 1Q FEB 2014'!D149</f>
        <v>0910691021</v>
      </c>
      <c r="B145">
        <f>'NOMINA DOCENTE 1Q FEB 2014'!G149</f>
        <v>8.1300000000000008</v>
      </c>
      <c r="C145">
        <f>'NOMINA DOCENTE 1Q FEB 2014'!H149</f>
        <v>80</v>
      </c>
      <c r="D145">
        <f>'NOMINA DOCENTE 1Q FEB 2014'!I149</f>
        <v>1</v>
      </c>
      <c r="E145">
        <f>'NOMINA DOCENTE 1Q FEB 2014'!U149</f>
        <v>8.1300000000000008</v>
      </c>
      <c r="F145" t="str">
        <f t="shared" si="2"/>
        <v>EXEC PA_GuardarDetalleDocentes '0910691021',@fecha_pago,8.13,80,1,8.13;</v>
      </c>
    </row>
    <row r="146" spans="1:6">
      <c r="A146">
        <f>'NOMINA DOCENTE 1Q FEB 2014'!D150</f>
        <v>909319964</v>
      </c>
      <c r="B146">
        <f>'NOMINA DOCENTE 1Q FEB 2014'!G150</f>
        <v>8.1300000000000008</v>
      </c>
      <c r="C146">
        <f>'NOMINA DOCENTE 1Q FEB 2014'!H150</f>
        <v>80</v>
      </c>
      <c r="D146">
        <f>'NOMINA DOCENTE 1Q FEB 2014'!I150</f>
        <v>1</v>
      </c>
      <c r="E146">
        <f>'NOMINA DOCENTE 1Q FEB 2014'!U150</f>
        <v>8.1300000000000008</v>
      </c>
      <c r="F146" t="str">
        <f t="shared" si="2"/>
        <v>EXEC PA_GuardarDetalleDocentes '909319964',@fecha_pago,8.13,80,1,8.13;</v>
      </c>
    </row>
    <row r="147" spans="1:6">
      <c r="A147" t="str">
        <f>'NOMINA DOCENTE 1Q FEB 2014'!D151</f>
        <v>0904898087</v>
      </c>
      <c r="B147">
        <f>'NOMINA DOCENTE 1Q FEB 2014'!G151</f>
        <v>13.81</v>
      </c>
      <c r="C147">
        <f>'NOMINA DOCENTE 1Q FEB 2014'!H151</f>
        <v>40</v>
      </c>
      <c r="D147">
        <f>'NOMINA DOCENTE 1Q FEB 2014'!I151</f>
        <v>0</v>
      </c>
      <c r="E147">
        <f>'NOMINA DOCENTE 1Q FEB 2014'!U151</f>
        <v>0</v>
      </c>
      <c r="F147" t="str">
        <f t="shared" si="2"/>
        <v>EXEC PA_GuardarDetalleDocentes '0904898087',@fecha_pago,13.81,40,0,0;</v>
      </c>
    </row>
    <row r="148" spans="1:6">
      <c r="A148">
        <f>'NOMINA DOCENTE 1Q FEB 2014'!D152</f>
        <v>924370687</v>
      </c>
      <c r="B148">
        <f>'NOMINA DOCENTE 1Q FEB 2014'!G152</f>
        <v>8.1300000000000008</v>
      </c>
      <c r="C148">
        <f>'NOMINA DOCENTE 1Q FEB 2014'!H152</f>
        <v>80</v>
      </c>
      <c r="D148">
        <f>'NOMINA DOCENTE 1Q FEB 2014'!I152</f>
        <v>0</v>
      </c>
      <c r="E148">
        <f>'NOMINA DOCENTE 1Q FEB 2014'!U152</f>
        <v>0</v>
      </c>
      <c r="F148" t="str">
        <f t="shared" si="2"/>
        <v>EXEC PA_GuardarDetalleDocentes '924370687',@fecha_pago,8.13,80,0,0;</v>
      </c>
    </row>
    <row r="149" spans="1:6">
      <c r="A149" t="str">
        <f>'NOMINA DOCENTE 1Q FEB 2014'!D153</f>
        <v>0916872963</v>
      </c>
      <c r="B149">
        <f>'NOMINA DOCENTE 1Q FEB 2014'!G153</f>
        <v>11.38</v>
      </c>
      <c r="C149">
        <f>'NOMINA DOCENTE 1Q FEB 2014'!H153</f>
        <v>80</v>
      </c>
      <c r="D149">
        <f>'NOMINA DOCENTE 1Q FEB 2014'!I153</f>
        <v>0</v>
      </c>
      <c r="E149">
        <f>'NOMINA DOCENTE 1Q FEB 2014'!U153</f>
        <v>0</v>
      </c>
      <c r="F149" t="str">
        <f t="shared" si="2"/>
        <v>EXEC PA_GuardarDetalleDocentes '0916872963',@fecha_pago,11.38,80,0,0;</v>
      </c>
    </row>
    <row r="150" spans="1:6">
      <c r="A150">
        <f>'NOMINA DOCENTE 1Q FEB 2014'!D154</f>
        <v>908616055</v>
      </c>
      <c r="B150">
        <f>'NOMINA DOCENTE 1Q FEB 2014'!G154</f>
        <v>8.1300000000000008</v>
      </c>
      <c r="C150">
        <f>'NOMINA DOCENTE 1Q FEB 2014'!H154</f>
        <v>80</v>
      </c>
      <c r="D150">
        <f>'NOMINA DOCENTE 1Q FEB 2014'!I154</f>
        <v>1</v>
      </c>
      <c r="E150">
        <f>'NOMINA DOCENTE 1Q FEB 2014'!U154</f>
        <v>8.1300000000000008</v>
      </c>
      <c r="F150" t="str">
        <f t="shared" si="2"/>
        <v>EXEC PA_GuardarDetalleDocentes '908616055',@fecha_pago,8.13,80,1,8.13;</v>
      </c>
    </row>
    <row r="151" spans="1:6">
      <c r="A151">
        <f>'NOMINA DOCENTE 1Q FEB 2014'!D155</f>
        <v>1302795016</v>
      </c>
      <c r="B151">
        <f>'NOMINA DOCENTE 1Q FEB 2014'!G155</f>
        <v>8.1300000000000008</v>
      </c>
      <c r="C151">
        <f>'NOMINA DOCENTE 1Q FEB 2014'!H155</f>
        <v>16</v>
      </c>
      <c r="D151">
        <f>'NOMINA DOCENTE 1Q FEB 2014'!I155</f>
        <v>0</v>
      </c>
      <c r="E151">
        <f>'NOMINA DOCENTE 1Q FEB 2014'!U155</f>
        <v>0</v>
      </c>
      <c r="F151" t="str">
        <f t="shared" si="2"/>
        <v>EXEC PA_GuardarDetalleDocentes '1302795016',@fecha_pago,8.13,16,0,0;</v>
      </c>
    </row>
    <row r="152" spans="1:6">
      <c r="A152" t="str">
        <f>'NOMINA DOCENTE 1Q FEB 2014'!D156</f>
        <v>0906175757</v>
      </c>
      <c r="B152">
        <f>'NOMINA DOCENTE 1Q FEB 2014'!G156</f>
        <v>14.63</v>
      </c>
      <c r="C152">
        <f>'NOMINA DOCENTE 1Q FEB 2014'!H156</f>
        <v>40</v>
      </c>
      <c r="D152">
        <f>'NOMINA DOCENTE 1Q FEB 2014'!I156</f>
        <v>0</v>
      </c>
      <c r="E152">
        <f>'NOMINA DOCENTE 1Q FEB 2014'!U156</f>
        <v>0</v>
      </c>
      <c r="F152" t="str">
        <f t="shared" si="2"/>
        <v>EXEC PA_GuardarDetalleDocentes '0906175757',@fecha_pago,14.63,40,0,0;</v>
      </c>
    </row>
    <row r="153" spans="1:6">
      <c r="A153">
        <f>'NOMINA DOCENTE 1Q FEB 2014'!D157</f>
        <v>1200795902</v>
      </c>
      <c r="B153">
        <f>'NOMINA DOCENTE 1Q FEB 2014'!G157</f>
        <v>8.1300000000000008</v>
      </c>
      <c r="C153">
        <f>'NOMINA DOCENTE 1Q FEB 2014'!H157</f>
        <v>28</v>
      </c>
      <c r="D153">
        <f>'NOMINA DOCENTE 1Q FEB 2014'!I157</f>
        <v>0</v>
      </c>
      <c r="E153">
        <f>'NOMINA DOCENTE 1Q FEB 2014'!U157</f>
        <v>0</v>
      </c>
      <c r="F153" t="str">
        <f t="shared" si="2"/>
        <v>EXEC PA_GuardarDetalleDocentes '1200795902',@fecha_pago,8.13,28,0,0;</v>
      </c>
    </row>
    <row r="154" spans="1:6">
      <c r="A154" t="str">
        <f>'NOMINA DOCENTE 1Q FEB 2014'!D158</f>
        <v>1309585550</v>
      </c>
      <c r="B154">
        <f>'NOMINA DOCENTE 1Q FEB 2014'!G158</f>
        <v>8.94</v>
      </c>
      <c r="C154">
        <f>'NOMINA DOCENTE 1Q FEB 2014'!H158</f>
        <v>80</v>
      </c>
      <c r="D154">
        <f>'NOMINA DOCENTE 1Q FEB 2014'!I158</f>
        <v>0</v>
      </c>
      <c r="E154">
        <f>'NOMINA DOCENTE 1Q FEB 2014'!U158</f>
        <v>0</v>
      </c>
      <c r="F154" t="str">
        <f t="shared" si="2"/>
        <v>EXEC PA_GuardarDetalleDocentes '1309585550',@fecha_pago,8.94,80,0,0;</v>
      </c>
    </row>
    <row r="155" spans="1:6">
      <c r="A155" t="str">
        <f>'NOMINA DOCENTE 1Q FEB 2014'!D159</f>
        <v>0902654631</v>
      </c>
      <c r="B155">
        <f>'NOMINA DOCENTE 1Q FEB 2014'!G159</f>
        <v>16.25</v>
      </c>
      <c r="C155">
        <f>'NOMINA DOCENTE 1Q FEB 2014'!H159</f>
        <v>40</v>
      </c>
      <c r="D155">
        <f>'NOMINA DOCENTE 1Q FEB 2014'!I159</f>
        <v>0</v>
      </c>
      <c r="E155">
        <f>'NOMINA DOCENTE 1Q FEB 2014'!U159</f>
        <v>0</v>
      </c>
      <c r="F155" t="str">
        <f t="shared" si="2"/>
        <v>EXEC PA_GuardarDetalleDocentes '0902654631',@fecha_pago,16.25,40,0,0;</v>
      </c>
    </row>
    <row r="156" spans="1:6">
      <c r="A156" t="str">
        <f>'NOMINA DOCENTE 1Q FEB 2014'!D160</f>
        <v>0913452314</v>
      </c>
      <c r="B156">
        <f>'NOMINA DOCENTE 1Q FEB 2014'!G160</f>
        <v>10.56</v>
      </c>
      <c r="C156">
        <f>'NOMINA DOCENTE 1Q FEB 2014'!H160</f>
        <v>80</v>
      </c>
      <c r="D156">
        <f>'NOMINA DOCENTE 1Q FEB 2014'!I160</f>
        <v>3</v>
      </c>
      <c r="E156">
        <f>'NOMINA DOCENTE 1Q FEB 2014'!U160</f>
        <v>31.68</v>
      </c>
      <c r="F156" t="str">
        <f t="shared" si="2"/>
        <v>EXEC PA_GuardarDetalleDocentes '0913452314',@fecha_pago,10.56,80,3,31.68;</v>
      </c>
    </row>
    <row r="157" spans="1:6">
      <c r="A157" t="str">
        <f>'NOMINA DOCENTE 1Q FEB 2014'!D161</f>
        <v>0908974371</v>
      </c>
      <c r="B157">
        <f>'NOMINA DOCENTE 1Q FEB 2014'!G161</f>
        <v>8.94</v>
      </c>
      <c r="C157">
        <f>'NOMINA DOCENTE 1Q FEB 2014'!H161</f>
        <v>80</v>
      </c>
      <c r="D157">
        <f>'NOMINA DOCENTE 1Q FEB 2014'!I161</f>
        <v>3</v>
      </c>
      <c r="E157">
        <f>'NOMINA DOCENTE 1Q FEB 2014'!U161</f>
        <v>26.82</v>
      </c>
      <c r="F157" t="str">
        <f t="shared" si="2"/>
        <v>EXEC PA_GuardarDetalleDocentes '0908974371',@fecha_pago,8.94,80,3,26.82;</v>
      </c>
    </row>
    <row r="158" spans="1:6">
      <c r="A158" t="str">
        <f>'NOMINA DOCENTE 1Q FEB 2014'!D162</f>
        <v>0905703260</v>
      </c>
      <c r="B158">
        <f>'NOMINA DOCENTE 1Q FEB 2014'!G162</f>
        <v>16.25</v>
      </c>
      <c r="C158">
        <f>'NOMINA DOCENTE 1Q FEB 2014'!H162</f>
        <v>40</v>
      </c>
      <c r="D158">
        <f>'NOMINA DOCENTE 1Q FEB 2014'!I162</f>
        <v>0</v>
      </c>
      <c r="E158">
        <f>'NOMINA DOCENTE 1Q FEB 2014'!U162</f>
        <v>0</v>
      </c>
      <c r="F158" t="str">
        <f t="shared" si="2"/>
        <v>EXEC PA_GuardarDetalleDocentes '0905703260',@fecha_pago,16.25,40,0,0;</v>
      </c>
    </row>
    <row r="159" spans="1:6">
      <c r="A159" t="str">
        <f>'NOMINA DOCENTE 1Q FEB 2014'!D163</f>
        <v>1200446571</v>
      </c>
      <c r="B159">
        <f>'NOMINA DOCENTE 1Q FEB 2014'!G163</f>
        <v>16.25</v>
      </c>
      <c r="C159">
        <f>'NOMINA DOCENTE 1Q FEB 2014'!H163</f>
        <v>80</v>
      </c>
      <c r="D159">
        <f>'NOMINA DOCENTE 1Q FEB 2014'!I163</f>
        <v>1</v>
      </c>
      <c r="E159">
        <f>'NOMINA DOCENTE 1Q FEB 2014'!U163</f>
        <v>16.25</v>
      </c>
      <c r="F159" t="str">
        <f t="shared" si="2"/>
        <v>EXEC PA_GuardarDetalleDocentes '1200446571',@fecha_pago,16.25,80,1,16.25;</v>
      </c>
    </row>
    <row r="160" spans="1:6">
      <c r="A160" t="str">
        <f>'NOMINA DOCENTE 1Q FEB 2014'!D164</f>
        <v>0908946262</v>
      </c>
      <c r="B160">
        <f>'NOMINA DOCENTE 1Q FEB 2014'!G164</f>
        <v>11.38</v>
      </c>
      <c r="C160">
        <f>'NOMINA DOCENTE 1Q FEB 2014'!H164</f>
        <v>40</v>
      </c>
      <c r="D160">
        <f>'NOMINA DOCENTE 1Q FEB 2014'!I164</f>
        <v>0</v>
      </c>
      <c r="E160">
        <f>'NOMINA DOCENTE 1Q FEB 2014'!U164</f>
        <v>0</v>
      </c>
      <c r="F160" t="str">
        <f t="shared" si="2"/>
        <v>EXEC PA_GuardarDetalleDocentes '0908946262',@fecha_pago,11.38,40,0,0;</v>
      </c>
    </row>
    <row r="161" spans="1:6">
      <c r="A161" t="str">
        <f>'NOMINA DOCENTE 1Q FEB 2014'!D165</f>
        <v>0900937921</v>
      </c>
      <c r="B161">
        <f>'NOMINA DOCENTE 1Q FEB 2014'!G165</f>
        <v>16.25</v>
      </c>
      <c r="C161">
        <f>'NOMINA DOCENTE 1Q FEB 2014'!H165</f>
        <v>80</v>
      </c>
      <c r="D161">
        <f>'NOMINA DOCENTE 1Q FEB 2014'!I165</f>
        <v>0</v>
      </c>
      <c r="E161">
        <f>'NOMINA DOCENTE 1Q FEB 2014'!U165</f>
        <v>0</v>
      </c>
      <c r="F161" t="str">
        <f t="shared" si="2"/>
        <v>EXEC PA_GuardarDetalleDocentes '0900937921',@fecha_pago,16.25,80,0,0;</v>
      </c>
    </row>
    <row r="162" spans="1:6">
      <c r="A162" t="str">
        <f>'NOMINA DOCENTE 1Q FEB 2014'!D166</f>
        <v>0907781702</v>
      </c>
      <c r="B162">
        <f>'NOMINA DOCENTE 1Q FEB 2014'!G166</f>
        <v>8.1300000000000008</v>
      </c>
      <c r="C162">
        <f>'NOMINA DOCENTE 1Q FEB 2014'!H166</f>
        <v>30</v>
      </c>
      <c r="D162">
        <f>'NOMINA DOCENTE 1Q FEB 2014'!I166</f>
        <v>17</v>
      </c>
      <c r="E162">
        <f>'NOMINA DOCENTE 1Q FEB 2014'!U166</f>
        <v>138.21</v>
      </c>
      <c r="F162" t="str">
        <f t="shared" si="2"/>
        <v>EXEC PA_GuardarDetalleDocentes '0907781702',@fecha_pago,8.13,30,17,138.21;</v>
      </c>
    </row>
    <row r="163" spans="1:6">
      <c r="A163" t="str">
        <f>'NOMINA DOCENTE 1Q FEB 2014'!D167</f>
        <v>0918871278</v>
      </c>
      <c r="B163">
        <f>'NOMINA DOCENTE 1Q FEB 2014'!G167</f>
        <v>8.1300000000000008</v>
      </c>
      <c r="C163">
        <f>'NOMINA DOCENTE 1Q FEB 2014'!H167</f>
        <v>32</v>
      </c>
      <c r="D163">
        <f>'NOMINA DOCENTE 1Q FEB 2014'!I167</f>
        <v>0</v>
      </c>
      <c r="E163">
        <f>'NOMINA DOCENTE 1Q FEB 2014'!U167</f>
        <v>0</v>
      </c>
      <c r="F163" t="str">
        <f t="shared" si="2"/>
        <v>EXEC PA_GuardarDetalleDocentes '0918871278',@fecha_pago,8.13,32,0,0;</v>
      </c>
    </row>
    <row r="164" spans="1:6">
      <c r="A164" t="str">
        <f>'NOMINA DOCENTE 1Q FEB 2014'!D168</f>
        <v>0911780559</v>
      </c>
      <c r="B164">
        <f>'NOMINA DOCENTE 1Q FEB 2014'!G168</f>
        <v>11.38</v>
      </c>
      <c r="C164">
        <f>'NOMINA DOCENTE 1Q FEB 2014'!H168</f>
        <v>40</v>
      </c>
      <c r="D164">
        <f>'NOMINA DOCENTE 1Q FEB 2014'!I168</f>
        <v>0</v>
      </c>
      <c r="E164">
        <f>'NOMINA DOCENTE 1Q FEB 2014'!U168</f>
        <v>0</v>
      </c>
      <c r="F164" t="str">
        <f t="shared" si="2"/>
        <v>EXEC PA_GuardarDetalleDocentes '0911780559',@fecha_pago,11.38,40,0,0;</v>
      </c>
    </row>
    <row r="165" spans="1:6">
      <c r="A165">
        <f>'NOMINA DOCENTE 1Q FEB 2014'!D169</f>
        <v>702423930</v>
      </c>
      <c r="B165">
        <f>'NOMINA DOCENTE 1Q FEB 2014'!G169</f>
        <v>8.1300000000000008</v>
      </c>
      <c r="C165">
        <f>'NOMINA DOCENTE 1Q FEB 2014'!H169</f>
        <v>38</v>
      </c>
      <c r="D165">
        <f>'NOMINA DOCENTE 1Q FEB 2014'!I169</f>
        <v>0</v>
      </c>
      <c r="E165">
        <f>'NOMINA DOCENTE 1Q FEB 2014'!U169</f>
        <v>0</v>
      </c>
      <c r="F165" t="str">
        <f t="shared" si="2"/>
        <v>EXEC PA_GuardarDetalleDocentes '702423930',@fecha_pago,8.13,38,0,0;</v>
      </c>
    </row>
    <row r="166" spans="1:6">
      <c r="A166" t="str">
        <f>'NOMINA DOCENTE 1Q FEB 2014'!D170</f>
        <v>0906519475</v>
      </c>
      <c r="B166">
        <f>'NOMINA DOCENTE 1Q FEB 2014'!G170</f>
        <v>8.1300000000000008</v>
      </c>
      <c r="C166">
        <f>'NOMINA DOCENTE 1Q FEB 2014'!H170</f>
        <v>32</v>
      </c>
      <c r="D166">
        <f>'NOMINA DOCENTE 1Q FEB 2014'!I170</f>
        <v>0</v>
      </c>
      <c r="E166">
        <f>'NOMINA DOCENTE 1Q FEB 2014'!U170</f>
        <v>0</v>
      </c>
      <c r="F166" t="str">
        <f t="shared" si="2"/>
        <v>EXEC PA_GuardarDetalleDocentes '0906519475',@fecha_pago,8.13,32,0,0;</v>
      </c>
    </row>
    <row r="167" spans="1:6">
      <c r="A167">
        <f>'NOMINA DOCENTE 1Q FEB 2014'!D171</f>
        <v>918015397</v>
      </c>
      <c r="B167">
        <f>'NOMINA DOCENTE 1Q FEB 2014'!G171</f>
        <v>8.1300000000000008</v>
      </c>
      <c r="C167">
        <f>'NOMINA DOCENTE 1Q FEB 2014'!H171</f>
        <v>80</v>
      </c>
      <c r="D167">
        <f>'NOMINA DOCENTE 1Q FEB 2014'!I171</f>
        <v>0</v>
      </c>
      <c r="E167">
        <f>'NOMINA DOCENTE 1Q FEB 2014'!U171</f>
        <v>0</v>
      </c>
      <c r="F167" t="str">
        <f t="shared" si="2"/>
        <v>EXEC PA_GuardarDetalleDocentes '918015397',@fecha_pago,8.13,80,0,0;</v>
      </c>
    </row>
    <row r="168" spans="1:6">
      <c r="A168" t="str">
        <f>'NOMINA DOCENTE 1Q FEB 2014'!D172</f>
        <v>0912907722</v>
      </c>
      <c r="B168">
        <f>'NOMINA DOCENTE 1Q FEB 2014'!G172</f>
        <v>10.56</v>
      </c>
      <c r="C168">
        <f>'NOMINA DOCENTE 1Q FEB 2014'!H172</f>
        <v>80</v>
      </c>
      <c r="D168">
        <f>'NOMINA DOCENTE 1Q FEB 2014'!I172</f>
        <v>0</v>
      </c>
      <c r="E168">
        <f>'NOMINA DOCENTE 1Q FEB 2014'!U172</f>
        <v>0</v>
      </c>
      <c r="F168" t="str">
        <f t="shared" si="2"/>
        <v>EXEC PA_GuardarDetalleDocentes '0912907722',@fecha_pago,10.56,80,0,0;</v>
      </c>
    </row>
    <row r="169" spans="1:6">
      <c r="A169" t="str">
        <f>'NOMINA DOCENTE 1Q FEB 2014'!D173</f>
        <v>0913866190</v>
      </c>
      <c r="B169">
        <f>'NOMINA DOCENTE 1Q FEB 2014'!G173</f>
        <v>10.56</v>
      </c>
      <c r="C169">
        <f>'NOMINA DOCENTE 1Q FEB 2014'!H173</f>
        <v>80</v>
      </c>
      <c r="D169">
        <f>'NOMINA DOCENTE 1Q FEB 2014'!I173</f>
        <v>1</v>
      </c>
      <c r="E169">
        <f>'NOMINA DOCENTE 1Q FEB 2014'!U173</f>
        <v>10.56</v>
      </c>
      <c r="F169" t="str">
        <f t="shared" si="2"/>
        <v>EXEC PA_GuardarDetalleDocentes '0913866190',@fecha_pago,10.56,80,1,10.56;</v>
      </c>
    </row>
    <row r="170" spans="1:6">
      <c r="A170">
        <f>'NOMINA DOCENTE 1Q FEB 2014'!D174</f>
        <v>910751668</v>
      </c>
      <c r="B170">
        <f>'NOMINA DOCENTE 1Q FEB 2014'!G174</f>
        <v>8.1300000000000008</v>
      </c>
      <c r="C170">
        <f>'NOMINA DOCENTE 1Q FEB 2014'!H174</f>
        <v>40</v>
      </c>
      <c r="D170">
        <f>'NOMINA DOCENTE 1Q FEB 2014'!I174</f>
        <v>0</v>
      </c>
      <c r="E170">
        <f>'NOMINA DOCENTE 1Q FEB 2014'!U174</f>
        <v>0</v>
      </c>
      <c r="F170" t="str">
        <f t="shared" si="2"/>
        <v>EXEC PA_GuardarDetalleDocentes '910751668',@fecha_pago,8.13,40,0,0;</v>
      </c>
    </row>
    <row r="171" spans="1:6">
      <c r="A171">
        <f>'NOMINA DOCENTE 1Q FEB 2014'!D175</f>
        <v>910690361</v>
      </c>
      <c r="B171">
        <f>'NOMINA DOCENTE 1Q FEB 2014'!G175</f>
        <v>8.1300000000000008</v>
      </c>
      <c r="C171">
        <f>'NOMINA DOCENTE 1Q FEB 2014'!H175</f>
        <v>28</v>
      </c>
      <c r="D171">
        <f>'NOMINA DOCENTE 1Q FEB 2014'!I175</f>
        <v>0</v>
      </c>
      <c r="E171">
        <f>'NOMINA DOCENTE 1Q FEB 2014'!U175</f>
        <v>0</v>
      </c>
      <c r="F171" t="str">
        <f t="shared" si="2"/>
        <v>EXEC PA_GuardarDetalleDocentes '910690361',@fecha_pago,8.13,28,0,0;</v>
      </c>
    </row>
    <row r="172" spans="1:6">
      <c r="A172" t="str">
        <f>'NOMINA DOCENTE 1Q FEB 2014'!D176</f>
        <v>0905442174</v>
      </c>
      <c r="B172">
        <f>'NOMINA DOCENTE 1Q FEB 2014'!G176</f>
        <v>14.63</v>
      </c>
      <c r="C172">
        <f>'NOMINA DOCENTE 1Q FEB 2014'!H176</f>
        <v>80</v>
      </c>
      <c r="D172">
        <f>'NOMINA DOCENTE 1Q FEB 2014'!I176</f>
        <v>0</v>
      </c>
      <c r="E172">
        <f>'NOMINA DOCENTE 1Q FEB 2014'!U176</f>
        <v>0</v>
      </c>
      <c r="F172" t="str">
        <f t="shared" si="2"/>
        <v>EXEC PA_GuardarDetalleDocentes '0905442174',@fecha_pago,14.63,80,0,0;</v>
      </c>
    </row>
    <row r="173" spans="1:6">
      <c r="A173" t="str">
        <f>'NOMINA DOCENTE 1Q FEB 2014'!D177</f>
        <v>0903454957</v>
      </c>
      <c r="B173">
        <f>'NOMINA DOCENTE 1Q FEB 2014'!G177</f>
        <v>16.25</v>
      </c>
      <c r="C173">
        <f>'NOMINA DOCENTE 1Q FEB 2014'!H177</f>
        <v>80</v>
      </c>
      <c r="D173">
        <f>'NOMINA DOCENTE 1Q FEB 2014'!I177</f>
        <v>0</v>
      </c>
      <c r="E173">
        <f>'NOMINA DOCENTE 1Q FEB 2014'!U177</f>
        <v>0</v>
      </c>
      <c r="F173" t="str">
        <f t="shared" si="2"/>
        <v>EXEC PA_GuardarDetalleDocentes '0903454957',@fecha_pago,16.25,80,0,0;</v>
      </c>
    </row>
    <row r="174" spans="1:6">
      <c r="A174" t="str">
        <f>'NOMINA DOCENTE 1Q FEB 2014'!D178</f>
        <v>0902255488</v>
      </c>
      <c r="B174">
        <f>'NOMINA DOCENTE 1Q FEB 2014'!G178</f>
        <v>16.25</v>
      </c>
      <c r="C174">
        <f>'NOMINA DOCENTE 1Q FEB 2014'!H178</f>
        <v>80</v>
      </c>
      <c r="D174">
        <f>'NOMINA DOCENTE 1Q FEB 2014'!I178</f>
        <v>0</v>
      </c>
      <c r="E174">
        <f>'NOMINA DOCENTE 1Q FEB 2014'!U178</f>
        <v>0</v>
      </c>
      <c r="F174" t="str">
        <f t="shared" si="2"/>
        <v>EXEC PA_GuardarDetalleDocentes '0902255488',@fecha_pago,16.25,80,0,0;</v>
      </c>
    </row>
    <row r="175" spans="1:6">
      <c r="A175">
        <f>'NOMINA DOCENTE 1Q FEB 2014'!D179</f>
        <v>916431281</v>
      </c>
      <c r="B175">
        <f>'NOMINA DOCENTE 1Q FEB 2014'!G179</f>
        <v>8.1300000000000008</v>
      </c>
      <c r="C175">
        <f>'NOMINA DOCENTE 1Q FEB 2014'!H179</f>
        <v>30</v>
      </c>
      <c r="D175">
        <f>'NOMINA DOCENTE 1Q FEB 2014'!I179</f>
        <v>0</v>
      </c>
      <c r="E175">
        <f>'NOMINA DOCENTE 1Q FEB 2014'!U179</f>
        <v>0</v>
      </c>
      <c r="F175" t="str">
        <f t="shared" si="2"/>
        <v>EXEC PA_GuardarDetalleDocentes '916431281',@fecha_pago,8.13,30,0,0;</v>
      </c>
    </row>
    <row r="176" spans="1:6">
      <c r="A176">
        <f>'NOMINA DOCENTE 1Q FEB 2014'!D180</f>
        <v>912946993</v>
      </c>
      <c r="B176">
        <f>'NOMINA DOCENTE 1Q FEB 2014'!G180</f>
        <v>8.1300000000000008</v>
      </c>
      <c r="C176">
        <f>'NOMINA DOCENTE 1Q FEB 2014'!H180</f>
        <v>38</v>
      </c>
      <c r="D176">
        <f>'NOMINA DOCENTE 1Q FEB 2014'!I180</f>
        <v>0</v>
      </c>
      <c r="E176">
        <f>'NOMINA DOCENTE 1Q FEB 2014'!U180</f>
        <v>0</v>
      </c>
      <c r="F176" t="str">
        <f t="shared" si="2"/>
        <v>EXEC PA_GuardarDetalleDocentes '912946993',@fecha_pago,8.13,38,0,0;</v>
      </c>
    </row>
    <row r="177" spans="1:6">
      <c r="A177" t="str">
        <f>'NOMINA DOCENTE 1Q FEB 2014'!D181</f>
        <v>0911828150</v>
      </c>
      <c r="B177">
        <f>'NOMINA DOCENTE 1Q FEB 2014'!G181</f>
        <v>8.94</v>
      </c>
      <c r="C177">
        <f>'NOMINA DOCENTE 1Q FEB 2014'!H181</f>
        <v>40</v>
      </c>
      <c r="D177">
        <f>'NOMINA DOCENTE 1Q FEB 2014'!I181</f>
        <v>0</v>
      </c>
      <c r="E177">
        <f>'NOMINA DOCENTE 1Q FEB 2014'!U181</f>
        <v>0</v>
      </c>
      <c r="F177" t="str">
        <f t="shared" si="2"/>
        <v>EXEC PA_GuardarDetalleDocentes '0911828150',@fecha_pago,8.94,40,0,0;</v>
      </c>
    </row>
    <row r="178" spans="1:6">
      <c r="A178" t="str">
        <f>'NOMINA DOCENTE 1Q FEB 2014'!D182</f>
        <v>0917278012</v>
      </c>
      <c r="B178">
        <f>'NOMINA DOCENTE 1Q FEB 2014'!G182</f>
        <v>9.75</v>
      </c>
      <c r="C178">
        <f>'NOMINA DOCENTE 1Q FEB 2014'!H182</f>
        <v>80</v>
      </c>
      <c r="D178">
        <f>'NOMINA DOCENTE 1Q FEB 2014'!I182</f>
        <v>1</v>
      </c>
      <c r="E178">
        <f>'NOMINA DOCENTE 1Q FEB 2014'!U182</f>
        <v>9.75</v>
      </c>
      <c r="F178" t="str">
        <f t="shared" si="2"/>
        <v>EXEC PA_GuardarDetalleDocentes '0917278012',@fecha_pago,9.75,80,1,9.75;</v>
      </c>
    </row>
    <row r="179" spans="1:6">
      <c r="A179" t="str">
        <f>'NOMINA DOCENTE 1Q FEB 2014'!D183</f>
        <v>0911930857</v>
      </c>
      <c r="B179">
        <f>'NOMINA DOCENTE 1Q FEB 2014'!G183</f>
        <v>9.75</v>
      </c>
      <c r="C179">
        <f>'NOMINA DOCENTE 1Q FEB 2014'!H183</f>
        <v>32</v>
      </c>
      <c r="D179">
        <f>'NOMINA DOCENTE 1Q FEB 2014'!I183</f>
        <v>1</v>
      </c>
      <c r="E179">
        <f>'NOMINA DOCENTE 1Q FEB 2014'!U183</f>
        <v>9.75</v>
      </c>
      <c r="F179" t="str">
        <f t="shared" si="2"/>
        <v>EXEC PA_GuardarDetalleDocentes '0911930857',@fecha_pago,9.75,32,1,9.75;</v>
      </c>
    </row>
    <row r="180" spans="1:6">
      <c r="A180">
        <f>'NOMINA DOCENTE 1Q FEB 2014'!D184</f>
        <v>915428973</v>
      </c>
      <c r="B180">
        <f>'NOMINA DOCENTE 1Q FEB 2014'!G184</f>
        <v>8.1300000000000008</v>
      </c>
      <c r="C180">
        <f>'NOMINA DOCENTE 1Q FEB 2014'!H184</f>
        <v>38</v>
      </c>
      <c r="D180">
        <f>'NOMINA DOCENTE 1Q FEB 2014'!I184</f>
        <v>8</v>
      </c>
      <c r="E180">
        <f>'NOMINA DOCENTE 1Q FEB 2014'!U184</f>
        <v>65.040000000000006</v>
      </c>
      <c r="F180" t="str">
        <f t="shared" si="2"/>
        <v>EXEC PA_GuardarDetalleDocentes '915428973',@fecha_pago,8.13,38,8,65.04;</v>
      </c>
    </row>
    <row r="181" spans="1:6">
      <c r="A181" t="str">
        <f>'NOMINA DOCENTE 1Q FEB 2014'!D185</f>
        <v>0905472684</v>
      </c>
      <c r="B181">
        <f>'NOMINA DOCENTE 1Q FEB 2014'!G185</f>
        <v>11.38</v>
      </c>
      <c r="C181">
        <f>'NOMINA DOCENTE 1Q FEB 2014'!H185</f>
        <v>80</v>
      </c>
      <c r="D181">
        <f>'NOMINA DOCENTE 1Q FEB 2014'!I185</f>
        <v>4</v>
      </c>
      <c r="E181">
        <f>'NOMINA DOCENTE 1Q FEB 2014'!U185</f>
        <v>45.52</v>
      </c>
      <c r="F181" t="str">
        <f t="shared" si="2"/>
        <v>EXEC PA_GuardarDetalleDocentes '0905472684',@fecha_pago,11.38,80,4,45.52;</v>
      </c>
    </row>
    <row r="182" spans="1:6">
      <c r="A182" t="str">
        <f>'NOMINA DOCENTE 1Q FEB 2014'!D186</f>
        <v>0905059515</v>
      </c>
      <c r="B182">
        <f>'NOMINA DOCENTE 1Q FEB 2014'!G186</f>
        <v>10.56</v>
      </c>
      <c r="C182">
        <f>'NOMINA DOCENTE 1Q FEB 2014'!H186</f>
        <v>40</v>
      </c>
      <c r="D182">
        <f>'NOMINA DOCENTE 1Q FEB 2014'!I186</f>
        <v>2</v>
      </c>
      <c r="E182">
        <f>'NOMINA DOCENTE 1Q FEB 2014'!U186</f>
        <v>21.12</v>
      </c>
      <c r="F182" t="str">
        <f t="shared" si="2"/>
        <v>EXEC PA_GuardarDetalleDocentes '0905059515',@fecha_pago,10.56,40,2,21.12;</v>
      </c>
    </row>
    <row r="183" spans="1:6">
      <c r="A183" t="str">
        <f>'NOMINA DOCENTE 1Q FEB 2014'!D187</f>
        <v>0906327465</v>
      </c>
      <c r="B183">
        <f>'NOMINA DOCENTE 1Q FEB 2014'!G187</f>
        <v>13</v>
      </c>
      <c r="C183">
        <f>'NOMINA DOCENTE 1Q FEB 2014'!H187</f>
        <v>40</v>
      </c>
      <c r="D183">
        <f>'NOMINA DOCENTE 1Q FEB 2014'!I187</f>
        <v>0</v>
      </c>
      <c r="E183">
        <f>'NOMINA DOCENTE 1Q FEB 2014'!U187</f>
        <v>0</v>
      </c>
      <c r="F183" t="str">
        <f t="shared" si="2"/>
        <v>EXEC PA_GuardarDetalleDocentes '0906327465',@fecha_pago,13,40,0,0;</v>
      </c>
    </row>
    <row r="184" spans="1:6">
      <c r="A184" t="str">
        <f>'NOMINA DOCENTE 1Q FEB 2014'!D188</f>
        <v>0905888038</v>
      </c>
      <c r="B184">
        <f>'NOMINA DOCENTE 1Q FEB 2014'!G188</f>
        <v>12.19</v>
      </c>
      <c r="C184">
        <f>'NOMINA DOCENTE 1Q FEB 2014'!H188</f>
        <v>80</v>
      </c>
      <c r="D184">
        <f>'NOMINA DOCENTE 1Q FEB 2014'!I188</f>
        <v>0</v>
      </c>
      <c r="E184">
        <f>'NOMINA DOCENTE 1Q FEB 2014'!U188</f>
        <v>0</v>
      </c>
      <c r="F184" t="str">
        <f t="shared" si="2"/>
        <v>EXEC PA_GuardarDetalleDocentes '0905888038',@fecha_pago,12.19,80,0,0;</v>
      </c>
    </row>
    <row r="185" spans="1:6">
      <c r="A185" t="str">
        <f>'NOMINA DOCENTE 1Q FEB 2014'!D189</f>
        <v>0908633308</v>
      </c>
      <c r="B185">
        <f>'NOMINA DOCENTE 1Q FEB 2014'!G189</f>
        <v>13</v>
      </c>
      <c r="C185">
        <f>'NOMINA DOCENTE 1Q FEB 2014'!H189</f>
        <v>80</v>
      </c>
      <c r="D185">
        <f>'NOMINA DOCENTE 1Q FEB 2014'!I189</f>
        <v>0</v>
      </c>
      <c r="E185">
        <f>'NOMINA DOCENTE 1Q FEB 2014'!U189</f>
        <v>0</v>
      </c>
      <c r="F185" t="str">
        <f t="shared" si="2"/>
        <v>EXEC PA_GuardarDetalleDocentes '0908633308',@fecha_pago,13,80,0,0;</v>
      </c>
    </row>
    <row r="186" spans="1:6">
      <c r="A186" t="str">
        <f>'NOMINA DOCENTE 1Q FEB 2014'!D190</f>
        <v>0909116436</v>
      </c>
      <c r="B186">
        <f>'NOMINA DOCENTE 1Q FEB 2014'!G190</f>
        <v>9.75</v>
      </c>
      <c r="C186">
        <f>'NOMINA DOCENTE 1Q FEB 2014'!H190</f>
        <v>80</v>
      </c>
      <c r="D186">
        <f>'NOMINA DOCENTE 1Q FEB 2014'!I190</f>
        <v>0</v>
      </c>
      <c r="E186">
        <f>'NOMINA DOCENTE 1Q FEB 2014'!U190</f>
        <v>0</v>
      </c>
      <c r="F186" t="str">
        <f t="shared" si="2"/>
        <v>EXEC PA_GuardarDetalleDocentes '0909116436',@fecha_pago,9.75,80,0,0;</v>
      </c>
    </row>
    <row r="187" spans="1:6">
      <c r="A187" t="str">
        <f>'NOMINA DOCENTE 1Q FEB 2014'!D191</f>
        <v>0900147521</v>
      </c>
      <c r="B187">
        <f>'NOMINA DOCENTE 1Q FEB 2014'!G191</f>
        <v>13.81</v>
      </c>
      <c r="C187">
        <f>'NOMINA DOCENTE 1Q FEB 2014'!H191</f>
        <v>80</v>
      </c>
      <c r="D187">
        <f>'NOMINA DOCENTE 1Q FEB 2014'!I191</f>
        <v>0</v>
      </c>
      <c r="E187">
        <f>'NOMINA DOCENTE 1Q FEB 2014'!U191</f>
        <v>0</v>
      </c>
      <c r="F187" t="str">
        <f t="shared" si="2"/>
        <v>EXEC PA_GuardarDetalleDocentes '0900147521',@fecha_pago,13.81,80,0,0;</v>
      </c>
    </row>
    <row r="188" spans="1:6">
      <c r="A188" t="str">
        <f>'NOMINA DOCENTE 1Q FEB 2014'!D192</f>
        <v>0910756121</v>
      </c>
      <c r="B188">
        <f>'NOMINA DOCENTE 1Q FEB 2014'!G192</f>
        <v>8.1300000000000008</v>
      </c>
      <c r="C188">
        <f>'NOMINA DOCENTE 1Q FEB 2014'!H192</f>
        <v>80</v>
      </c>
      <c r="D188">
        <f>'NOMINA DOCENTE 1Q FEB 2014'!I192</f>
        <v>4</v>
      </c>
      <c r="E188">
        <f>'NOMINA DOCENTE 1Q FEB 2014'!U192</f>
        <v>32.520000000000003</v>
      </c>
      <c r="F188" t="str">
        <f t="shared" si="2"/>
        <v>EXEC PA_GuardarDetalleDocentes '0910756121',@fecha_pago,8.13,80,4,32.52;</v>
      </c>
    </row>
    <row r="189" spans="1:6">
      <c r="A189" t="str">
        <f>'NOMINA DOCENTE 1Q FEB 2014'!D193</f>
        <v>0920711918</v>
      </c>
      <c r="B189">
        <f>'NOMINA DOCENTE 1Q FEB 2014'!G193</f>
        <v>8.94</v>
      </c>
      <c r="C189">
        <f>'NOMINA DOCENTE 1Q FEB 2014'!H193</f>
        <v>40</v>
      </c>
      <c r="D189">
        <f>'NOMINA DOCENTE 1Q FEB 2014'!I193</f>
        <v>30</v>
      </c>
      <c r="E189">
        <f>'NOMINA DOCENTE 1Q FEB 2014'!U193</f>
        <v>268.2</v>
      </c>
      <c r="F189" t="str">
        <f t="shared" si="2"/>
        <v>EXEC PA_GuardarDetalleDocentes '0920711918',@fecha_pago,8.94,40,30,268.2;</v>
      </c>
    </row>
    <row r="190" spans="1:6">
      <c r="A190" t="str">
        <f>'NOMINA DOCENTE 1Q FEB 2014'!D194</f>
        <v>0907951909</v>
      </c>
      <c r="B190">
        <f>'NOMINA DOCENTE 1Q FEB 2014'!G194</f>
        <v>13.81</v>
      </c>
      <c r="C190">
        <f>'NOMINA DOCENTE 1Q FEB 2014'!H194</f>
        <v>80</v>
      </c>
      <c r="D190">
        <f>'NOMINA DOCENTE 1Q FEB 2014'!I194</f>
        <v>6</v>
      </c>
      <c r="E190">
        <f>'NOMINA DOCENTE 1Q FEB 2014'!U194</f>
        <v>82.86</v>
      </c>
      <c r="F190" t="str">
        <f t="shared" si="2"/>
        <v>EXEC PA_GuardarDetalleDocentes '0907951909',@fecha_pago,13.81,80,6,82.86;</v>
      </c>
    </row>
    <row r="191" spans="1:6">
      <c r="A191" t="str">
        <f>'NOMINA DOCENTE 1Q FEB 2014'!D195</f>
        <v>0909493835</v>
      </c>
      <c r="B191">
        <f>'NOMINA DOCENTE 1Q FEB 2014'!G195</f>
        <v>12.19</v>
      </c>
      <c r="C191">
        <f>'NOMINA DOCENTE 1Q FEB 2014'!H195</f>
        <v>36</v>
      </c>
      <c r="D191">
        <f>'NOMINA DOCENTE 1Q FEB 2014'!I195</f>
        <v>0</v>
      </c>
      <c r="E191">
        <f>'NOMINA DOCENTE 1Q FEB 2014'!U195</f>
        <v>0</v>
      </c>
      <c r="F191" t="str">
        <f t="shared" si="2"/>
        <v>EXEC PA_GuardarDetalleDocentes '0909493835',@fecha_pago,12.19,36,0,0;</v>
      </c>
    </row>
    <row r="192" spans="1:6">
      <c r="A192" t="str">
        <f>'NOMINA DOCENTE 1Q FEB 2014'!D196</f>
        <v>0917494833</v>
      </c>
      <c r="B192">
        <f>'NOMINA DOCENTE 1Q FEB 2014'!G196</f>
        <v>8.1300000000000008</v>
      </c>
      <c r="C192">
        <f>'NOMINA DOCENTE 1Q FEB 2014'!H196</f>
        <v>32</v>
      </c>
      <c r="D192">
        <f>'NOMINA DOCENTE 1Q FEB 2014'!I196</f>
        <v>0</v>
      </c>
      <c r="E192">
        <f>'NOMINA DOCENTE 1Q FEB 2014'!U196</f>
        <v>0</v>
      </c>
      <c r="F192" t="str">
        <f t="shared" si="2"/>
        <v>EXEC PA_GuardarDetalleDocentes '0917494833',@fecha_pago,8.13,32,0,0;</v>
      </c>
    </row>
    <row r="193" spans="1:6">
      <c r="A193" t="str">
        <f>'NOMINA DOCENTE 1Q FEB 2014'!D197</f>
        <v>0911296382</v>
      </c>
      <c r="B193">
        <f>'NOMINA DOCENTE 1Q FEB 2014'!G197</f>
        <v>8.1300000000000008</v>
      </c>
      <c r="C193">
        <f>'NOMINA DOCENTE 1Q FEB 2014'!H197</f>
        <v>38</v>
      </c>
      <c r="D193">
        <f>'NOMINA DOCENTE 1Q FEB 2014'!I197</f>
        <v>0</v>
      </c>
      <c r="E193">
        <f>'NOMINA DOCENTE 1Q FEB 2014'!U197</f>
        <v>0</v>
      </c>
      <c r="F193" t="str">
        <f t="shared" si="2"/>
        <v>EXEC PA_GuardarDetalleDocentes '0911296382',@fecha_pago,8.13,38,0,0;</v>
      </c>
    </row>
    <row r="194" spans="1:6">
      <c r="A194">
        <f>'NOMINA DOCENTE 1Q FEB 2014'!D198</f>
        <v>914782081</v>
      </c>
      <c r="B194">
        <f>'NOMINA DOCENTE 1Q FEB 2014'!G198</f>
        <v>8.1300000000000008</v>
      </c>
      <c r="C194">
        <f>'NOMINA DOCENTE 1Q FEB 2014'!H198</f>
        <v>80</v>
      </c>
      <c r="D194">
        <f>'NOMINA DOCENTE 1Q FEB 2014'!I198</f>
        <v>0</v>
      </c>
      <c r="E194">
        <f>'NOMINA DOCENTE 1Q FEB 2014'!U198</f>
        <v>0</v>
      </c>
      <c r="F194" t="str">
        <f t="shared" si="2"/>
        <v>EXEC PA_GuardarDetalleDocentes '914782081',@fecha_pago,8.13,80,0,0;</v>
      </c>
    </row>
    <row r="195" spans="1:6">
      <c r="A195" t="str">
        <f>'NOMINA DOCENTE 1Q FEB 2014'!D199</f>
        <v>0906610910</v>
      </c>
      <c r="B195">
        <f>'NOMINA DOCENTE 1Q FEB 2014'!G199</f>
        <v>11.38</v>
      </c>
      <c r="C195">
        <f>'NOMINA DOCENTE 1Q FEB 2014'!H199</f>
        <v>40</v>
      </c>
      <c r="D195">
        <f>'NOMINA DOCENTE 1Q FEB 2014'!I199</f>
        <v>0</v>
      </c>
      <c r="E195">
        <f>'NOMINA DOCENTE 1Q FEB 2014'!U199</f>
        <v>0</v>
      </c>
      <c r="F195" t="str">
        <f t="shared" ref="F195:F251" si="3">CONCATENATE("EXEC PA_GuardarDetalleDocentes '",A195,"',@fecha_pago,",B195,",",C195,",",D195,",",E195,";")</f>
        <v>EXEC PA_GuardarDetalleDocentes '0906610910',@fecha_pago,11.38,40,0,0;</v>
      </c>
    </row>
    <row r="196" spans="1:6">
      <c r="A196" t="str">
        <f>'NOMINA DOCENTE 1Q FEB 2014'!D200</f>
        <v>0909182727</v>
      </c>
      <c r="B196">
        <f>'NOMINA DOCENTE 1Q FEB 2014'!G200</f>
        <v>10.56</v>
      </c>
      <c r="C196">
        <f>'NOMINA DOCENTE 1Q FEB 2014'!H200</f>
        <v>80</v>
      </c>
      <c r="D196">
        <f>'NOMINA DOCENTE 1Q FEB 2014'!I200</f>
        <v>0</v>
      </c>
      <c r="E196">
        <f>'NOMINA DOCENTE 1Q FEB 2014'!U200</f>
        <v>0</v>
      </c>
      <c r="F196" t="str">
        <f t="shared" si="3"/>
        <v>EXEC PA_GuardarDetalleDocentes '0909182727',@fecha_pago,10.56,80,0,0;</v>
      </c>
    </row>
    <row r="197" spans="1:6">
      <c r="A197" t="str">
        <f>'NOMINA DOCENTE 1Q FEB 2014'!D201</f>
        <v>0908432792</v>
      </c>
      <c r="B197">
        <f>'NOMINA DOCENTE 1Q FEB 2014'!G201</f>
        <v>10.56</v>
      </c>
      <c r="C197">
        <f>'NOMINA DOCENTE 1Q FEB 2014'!H201</f>
        <v>36</v>
      </c>
      <c r="D197">
        <f>'NOMINA DOCENTE 1Q FEB 2014'!I201</f>
        <v>3</v>
      </c>
      <c r="E197">
        <f>'NOMINA DOCENTE 1Q FEB 2014'!U201</f>
        <v>31.68</v>
      </c>
      <c r="F197" t="str">
        <f t="shared" si="3"/>
        <v>EXEC PA_GuardarDetalleDocentes '0908432792',@fecha_pago,10.56,36,3,31.68;</v>
      </c>
    </row>
    <row r="198" spans="1:6">
      <c r="A198">
        <f>'NOMINA DOCENTE 1Q FEB 2014'!D202</f>
        <v>913774865</v>
      </c>
      <c r="B198">
        <f>'NOMINA DOCENTE 1Q FEB 2014'!G202</f>
        <v>8.1300000000000008</v>
      </c>
      <c r="C198">
        <f>'NOMINA DOCENTE 1Q FEB 2014'!H202</f>
        <v>80</v>
      </c>
      <c r="D198">
        <f>'NOMINA DOCENTE 1Q FEB 2014'!I202</f>
        <v>0</v>
      </c>
      <c r="E198">
        <f>'NOMINA DOCENTE 1Q FEB 2014'!U202</f>
        <v>0</v>
      </c>
      <c r="F198" t="str">
        <f t="shared" si="3"/>
        <v>EXEC PA_GuardarDetalleDocentes '913774865',@fecha_pago,8.13,80,0,0;</v>
      </c>
    </row>
    <row r="199" spans="1:6">
      <c r="A199">
        <f>'NOMINA DOCENTE 1Q FEB 2014'!D203</f>
        <v>1801457522</v>
      </c>
      <c r="B199">
        <f>'NOMINA DOCENTE 1Q FEB 2014'!G203</f>
        <v>8.1300000000000008</v>
      </c>
      <c r="C199">
        <f>'NOMINA DOCENTE 1Q FEB 2014'!H203</f>
        <v>41</v>
      </c>
      <c r="D199">
        <f>'NOMINA DOCENTE 1Q FEB 2014'!I203</f>
        <v>0</v>
      </c>
      <c r="E199">
        <f>'NOMINA DOCENTE 1Q FEB 2014'!U203</f>
        <v>0</v>
      </c>
      <c r="F199" t="str">
        <f t="shared" si="3"/>
        <v>EXEC PA_GuardarDetalleDocentes '1801457522',@fecha_pago,8.13,41,0,0;</v>
      </c>
    </row>
    <row r="200" spans="1:6">
      <c r="A200" t="str">
        <f>'NOMINA DOCENTE 1Q FEB 2014'!D204</f>
        <v>0906049176</v>
      </c>
      <c r="B200">
        <f>'NOMINA DOCENTE 1Q FEB 2014'!G204</f>
        <v>8.1300000000000008</v>
      </c>
      <c r="C200">
        <f>'NOMINA DOCENTE 1Q FEB 2014'!H204</f>
        <v>36</v>
      </c>
      <c r="D200">
        <f>'NOMINA DOCENTE 1Q FEB 2014'!I204</f>
        <v>0</v>
      </c>
      <c r="E200">
        <f>'NOMINA DOCENTE 1Q FEB 2014'!U204</f>
        <v>0</v>
      </c>
      <c r="F200" t="str">
        <f t="shared" si="3"/>
        <v>EXEC PA_GuardarDetalleDocentes '0906049176',@fecha_pago,8.13,36,0,0;</v>
      </c>
    </row>
    <row r="201" spans="1:6">
      <c r="A201">
        <f>'NOMINA DOCENTE 1Q FEB 2014'!D205</f>
        <v>908800535</v>
      </c>
      <c r="B201">
        <f>'NOMINA DOCENTE 1Q FEB 2014'!G205</f>
        <v>8.1300000000000008</v>
      </c>
      <c r="C201">
        <f>'NOMINA DOCENTE 1Q FEB 2014'!H205</f>
        <v>38</v>
      </c>
      <c r="D201">
        <f>'NOMINA DOCENTE 1Q FEB 2014'!I205</f>
        <v>0</v>
      </c>
      <c r="E201">
        <f>'NOMINA DOCENTE 1Q FEB 2014'!U205</f>
        <v>0</v>
      </c>
      <c r="F201" t="str">
        <f t="shared" si="3"/>
        <v>EXEC PA_GuardarDetalleDocentes '908800535',@fecha_pago,8.13,38,0,0;</v>
      </c>
    </row>
    <row r="202" spans="1:6">
      <c r="A202" t="str">
        <f>'NOMINA DOCENTE 1Q FEB 2014'!D206</f>
        <v>0906915038</v>
      </c>
      <c r="B202">
        <f>'NOMINA DOCENTE 1Q FEB 2014'!G206</f>
        <v>8.94</v>
      </c>
      <c r="C202">
        <f>'NOMINA DOCENTE 1Q FEB 2014'!H206</f>
        <v>40</v>
      </c>
      <c r="D202">
        <f>'NOMINA DOCENTE 1Q FEB 2014'!I206</f>
        <v>1</v>
      </c>
      <c r="E202">
        <f>'NOMINA DOCENTE 1Q FEB 2014'!U206</f>
        <v>8.94</v>
      </c>
      <c r="F202" t="str">
        <f t="shared" si="3"/>
        <v>EXEC PA_GuardarDetalleDocentes '0906915038',@fecha_pago,8.94,40,1,8.94;</v>
      </c>
    </row>
    <row r="203" spans="1:6">
      <c r="A203" t="str">
        <f>'NOMINA DOCENTE 1Q FEB 2014'!D207</f>
        <v>0916024433</v>
      </c>
      <c r="B203">
        <f>'NOMINA DOCENTE 1Q FEB 2014'!G207</f>
        <v>8.1300000000000008</v>
      </c>
      <c r="C203">
        <f>'NOMINA DOCENTE 1Q FEB 2014'!H207</f>
        <v>38</v>
      </c>
      <c r="D203">
        <f>'NOMINA DOCENTE 1Q FEB 2014'!I207</f>
        <v>1</v>
      </c>
      <c r="E203">
        <f>'NOMINA DOCENTE 1Q FEB 2014'!U207</f>
        <v>8.1300000000000008</v>
      </c>
      <c r="F203" t="str">
        <f t="shared" si="3"/>
        <v>EXEC PA_GuardarDetalleDocentes '0916024433',@fecha_pago,8.13,38,1,8.13;</v>
      </c>
    </row>
    <row r="204" spans="1:6">
      <c r="A204">
        <f>'NOMINA DOCENTE 1Q FEB 2014'!D208</f>
        <v>1200775706</v>
      </c>
      <c r="B204">
        <f>'NOMINA DOCENTE 1Q FEB 2014'!G208</f>
        <v>8.1300000000000008</v>
      </c>
      <c r="C204">
        <f>'NOMINA DOCENTE 1Q FEB 2014'!H208</f>
        <v>38</v>
      </c>
      <c r="D204">
        <f>'NOMINA DOCENTE 1Q FEB 2014'!I208</f>
        <v>0</v>
      </c>
      <c r="E204">
        <f>'NOMINA DOCENTE 1Q FEB 2014'!U208</f>
        <v>0</v>
      </c>
      <c r="F204" t="str">
        <f t="shared" si="3"/>
        <v>EXEC PA_GuardarDetalleDocentes '1200775706',@fecha_pago,8.13,38,0,0;</v>
      </c>
    </row>
    <row r="205" spans="1:6">
      <c r="A205" t="str">
        <f>'NOMINA DOCENTE 1Q FEB 2014'!D209</f>
        <v>0910767516</v>
      </c>
      <c r="B205">
        <f>'NOMINA DOCENTE 1Q FEB 2014'!G209</f>
        <v>13.81</v>
      </c>
      <c r="C205">
        <f>'NOMINA DOCENTE 1Q FEB 2014'!H209</f>
        <v>80</v>
      </c>
      <c r="D205">
        <f>'NOMINA DOCENTE 1Q FEB 2014'!I209</f>
        <v>0</v>
      </c>
      <c r="E205">
        <f>'NOMINA DOCENTE 1Q FEB 2014'!U209</f>
        <v>0</v>
      </c>
      <c r="F205" t="str">
        <f t="shared" si="3"/>
        <v>EXEC PA_GuardarDetalleDocentes '0910767516',@fecha_pago,13.81,80,0,0;</v>
      </c>
    </row>
    <row r="206" spans="1:6">
      <c r="A206" t="str">
        <f>'NOMINA DOCENTE 1Q FEB 2014'!D210</f>
        <v>0906521018</v>
      </c>
      <c r="B206">
        <f>'NOMINA DOCENTE 1Q FEB 2014'!G210</f>
        <v>11.38</v>
      </c>
      <c r="C206">
        <f>'NOMINA DOCENTE 1Q FEB 2014'!H210</f>
        <v>36</v>
      </c>
      <c r="D206">
        <f>'NOMINA DOCENTE 1Q FEB 2014'!I210</f>
        <v>0</v>
      </c>
      <c r="E206">
        <f>'NOMINA DOCENTE 1Q FEB 2014'!U210</f>
        <v>0</v>
      </c>
      <c r="F206" t="str">
        <f t="shared" si="3"/>
        <v>EXEC PA_GuardarDetalleDocentes '0906521018',@fecha_pago,11.38,36,0,0;</v>
      </c>
    </row>
    <row r="207" spans="1:6">
      <c r="A207" t="str">
        <f>'NOMINA DOCENTE 1Q FEB 2014'!D211</f>
        <v>1801801869</v>
      </c>
      <c r="B207">
        <f>'NOMINA DOCENTE 1Q FEB 2014'!G211</f>
        <v>12.19</v>
      </c>
      <c r="C207">
        <f>'NOMINA DOCENTE 1Q FEB 2014'!H211</f>
        <v>38</v>
      </c>
      <c r="D207">
        <f>'NOMINA DOCENTE 1Q FEB 2014'!I211</f>
        <v>0</v>
      </c>
      <c r="E207">
        <f>'NOMINA DOCENTE 1Q FEB 2014'!U211</f>
        <v>0</v>
      </c>
      <c r="F207" t="str">
        <f t="shared" si="3"/>
        <v>EXEC PA_GuardarDetalleDocentes '1801801869',@fecha_pago,12.19,38,0,0;</v>
      </c>
    </row>
    <row r="208" spans="1:6">
      <c r="A208">
        <f>'NOMINA DOCENTE 1Q FEB 2014'!D212</f>
        <v>1708029978</v>
      </c>
      <c r="B208">
        <f>'NOMINA DOCENTE 1Q FEB 2014'!G212</f>
        <v>8.1300000000000008</v>
      </c>
      <c r="C208">
        <f>'NOMINA DOCENTE 1Q FEB 2014'!H212</f>
        <v>36</v>
      </c>
      <c r="D208">
        <f>'NOMINA DOCENTE 1Q FEB 2014'!I212</f>
        <v>5</v>
      </c>
      <c r="E208">
        <f>'NOMINA DOCENTE 1Q FEB 2014'!U212</f>
        <v>40.650000000000006</v>
      </c>
      <c r="F208" t="str">
        <f t="shared" si="3"/>
        <v>EXEC PA_GuardarDetalleDocentes '1708029978',@fecha_pago,8.13,36,5,40.65;</v>
      </c>
    </row>
    <row r="209" spans="1:6">
      <c r="A209" t="str">
        <f>'NOMINA DOCENTE 1Q FEB 2014'!D213</f>
        <v>0918720798</v>
      </c>
      <c r="B209">
        <f>'NOMINA DOCENTE 1Q FEB 2014'!G213</f>
        <v>8.1300000000000008</v>
      </c>
      <c r="C209">
        <f>'NOMINA DOCENTE 1Q FEB 2014'!H213</f>
        <v>38</v>
      </c>
      <c r="D209">
        <f>'NOMINA DOCENTE 1Q FEB 2014'!I213</f>
        <v>0</v>
      </c>
      <c r="E209">
        <f>'NOMINA DOCENTE 1Q FEB 2014'!U213</f>
        <v>0</v>
      </c>
      <c r="F209" t="str">
        <f t="shared" si="3"/>
        <v>EXEC PA_GuardarDetalleDocentes '0918720798',@fecha_pago,8.13,38,0,0;</v>
      </c>
    </row>
    <row r="210" spans="1:6">
      <c r="A210" t="str">
        <f>'NOMINA DOCENTE 1Q FEB 2014'!D214</f>
        <v>0906783048</v>
      </c>
      <c r="B210">
        <f>'NOMINA DOCENTE 1Q FEB 2014'!G214</f>
        <v>11.38</v>
      </c>
      <c r="C210">
        <f>'NOMINA DOCENTE 1Q FEB 2014'!H214</f>
        <v>30</v>
      </c>
      <c r="D210">
        <f>'NOMINA DOCENTE 1Q FEB 2014'!I214</f>
        <v>2</v>
      </c>
      <c r="E210">
        <f>'NOMINA DOCENTE 1Q FEB 2014'!U214</f>
        <v>22.76</v>
      </c>
      <c r="F210" t="str">
        <f t="shared" si="3"/>
        <v>EXEC PA_GuardarDetalleDocentes '0906783048',@fecha_pago,11.38,30,2,22.76;</v>
      </c>
    </row>
    <row r="211" spans="1:6">
      <c r="A211" t="str">
        <f>'NOMINA DOCENTE 1Q FEB 2014'!D215</f>
        <v>0905553491</v>
      </c>
      <c r="B211">
        <f>'NOMINA DOCENTE 1Q FEB 2014'!G215</f>
        <v>13</v>
      </c>
      <c r="C211">
        <f>'NOMINA DOCENTE 1Q FEB 2014'!H215</f>
        <v>80</v>
      </c>
      <c r="D211">
        <f>'NOMINA DOCENTE 1Q FEB 2014'!I215</f>
        <v>0</v>
      </c>
      <c r="E211">
        <f>'NOMINA DOCENTE 1Q FEB 2014'!U215</f>
        <v>0</v>
      </c>
      <c r="F211" t="str">
        <f t="shared" si="3"/>
        <v>EXEC PA_GuardarDetalleDocentes '0905553491',@fecha_pago,13,80,0,0;</v>
      </c>
    </row>
    <row r="212" spans="1:6">
      <c r="A212" t="str">
        <f>'NOMINA DOCENTE 1Q FEB 2014'!D216</f>
        <v>0900162637</v>
      </c>
      <c r="B212">
        <f>'NOMINA DOCENTE 1Q FEB 2014'!G216</f>
        <v>13.81</v>
      </c>
      <c r="C212">
        <f>'NOMINA DOCENTE 1Q FEB 2014'!H216</f>
        <v>38</v>
      </c>
      <c r="D212">
        <f>'NOMINA DOCENTE 1Q FEB 2014'!I216</f>
        <v>0</v>
      </c>
      <c r="E212">
        <f>'NOMINA DOCENTE 1Q FEB 2014'!U216</f>
        <v>0</v>
      </c>
      <c r="F212" t="str">
        <f t="shared" si="3"/>
        <v>EXEC PA_GuardarDetalleDocentes '0900162637',@fecha_pago,13.81,38,0,0;</v>
      </c>
    </row>
    <row r="213" spans="1:6">
      <c r="A213">
        <f>'NOMINA DOCENTE 1Q FEB 2014'!D217</f>
        <v>914388665</v>
      </c>
      <c r="B213">
        <f>'NOMINA DOCENTE 1Q FEB 2014'!G217</f>
        <v>8.1300000000000008</v>
      </c>
      <c r="C213">
        <f>'NOMINA DOCENTE 1Q FEB 2014'!H217</f>
        <v>38</v>
      </c>
      <c r="D213">
        <f>'NOMINA DOCENTE 1Q FEB 2014'!I217</f>
        <v>10</v>
      </c>
      <c r="E213">
        <f>'NOMINA DOCENTE 1Q FEB 2014'!U217</f>
        <v>81.300000000000011</v>
      </c>
      <c r="F213" t="str">
        <f t="shared" si="3"/>
        <v>EXEC PA_GuardarDetalleDocentes '914388665',@fecha_pago,8.13,38,10,81.3;</v>
      </c>
    </row>
    <row r="214" spans="1:6">
      <c r="A214" t="str">
        <f>'NOMINA DOCENTE 1Q FEB 2014'!D218</f>
        <v>0906786108</v>
      </c>
      <c r="B214">
        <f>'NOMINA DOCENTE 1Q FEB 2014'!G218</f>
        <v>13.81</v>
      </c>
      <c r="C214">
        <f>'NOMINA DOCENTE 1Q FEB 2014'!H218</f>
        <v>80</v>
      </c>
      <c r="D214">
        <f>'NOMINA DOCENTE 1Q FEB 2014'!I218</f>
        <v>0</v>
      </c>
      <c r="E214">
        <f>'NOMINA DOCENTE 1Q FEB 2014'!U218</f>
        <v>0</v>
      </c>
      <c r="F214" t="str">
        <f t="shared" si="3"/>
        <v>EXEC PA_GuardarDetalleDocentes '0906786108',@fecha_pago,13.81,80,0,0;</v>
      </c>
    </row>
    <row r="215" spans="1:6">
      <c r="A215" t="str">
        <f>'NOMINA DOCENTE 1Q FEB 2014'!D219</f>
        <v>0910043173</v>
      </c>
      <c r="B215">
        <f>'NOMINA DOCENTE 1Q FEB 2014'!G219</f>
        <v>8.1300000000000008</v>
      </c>
      <c r="C215">
        <f>'NOMINA DOCENTE 1Q FEB 2014'!H219</f>
        <v>38</v>
      </c>
      <c r="D215">
        <f>'NOMINA DOCENTE 1Q FEB 2014'!I219</f>
        <v>0</v>
      </c>
      <c r="E215">
        <f>'NOMINA DOCENTE 1Q FEB 2014'!U219</f>
        <v>0</v>
      </c>
      <c r="F215" t="str">
        <f t="shared" si="3"/>
        <v>EXEC PA_GuardarDetalleDocentes '0910043173',@fecha_pago,8.13,38,0,0;</v>
      </c>
    </row>
    <row r="216" spans="1:6">
      <c r="A216" t="str">
        <f>'NOMINA DOCENTE 1Q FEB 2014'!D220</f>
        <v>0903486421</v>
      </c>
      <c r="B216">
        <f>'NOMINA DOCENTE 1Q FEB 2014'!G220</f>
        <v>16.25</v>
      </c>
      <c r="C216">
        <f>'NOMINA DOCENTE 1Q FEB 2014'!H220</f>
        <v>40</v>
      </c>
      <c r="D216">
        <f>'NOMINA DOCENTE 1Q FEB 2014'!I220</f>
        <v>1</v>
      </c>
      <c r="E216">
        <f>'NOMINA DOCENTE 1Q FEB 2014'!U220</f>
        <v>16.25</v>
      </c>
      <c r="F216" t="str">
        <f t="shared" si="3"/>
        <v>EXEC PA_GuardarDetalleDocentes '0903486421',@fecha_pago,16.25,40,1,16.25;</v>
      </c>
    </row>
    <row r="217" spans="1:6">
      <c r="A217" t="str">
        <f>'NOMINA DOCENTE 1Q FEB 2014'!D221</f>
        <v>0907501050</v>
      </c>
      <c r="B217">
        <f>'NOMINA DOCENTE 1Q FEB 2014'!G221</f>
        <v>16.25</v>
      </c>
      <c r="C217">
        <f>'NOMINA DOCENTE 1Q FEB 2014'!H221</f>
        <v>80</v>
      </c>
      <c r="D217">
        <f>'NOMINA DOCENTE 1Q FEB 2014'!I221</f>
        <v>0</v>
      </c>
      <c r="E217">
        <f>'NOMINA DOCENTE 1Q FEB 2014'!U221</f>
        <v>0</v>
      </c>
      <c r="F217" t="str">
        <f t="shared" si="3"/>
        <v>EXEC PA_GuardarDetalleDocentes '0907501050',@fecha_pago,16.25,80,0,0;</v>
      </c>
    </row>
    <row r="218" spans="1:6">
      <c r="A218" t="str">
        <f>'NOMINA DOCENTE 1Q FEB 2014'!D222</f>
        <v>0703440842</v>
      </c>
      <c r="B218">
        <f>'NOMINA DOCENTE 1Q FEB 2014'!G222</f>
        <v>11.38</v>
      </c>
      <c r="C218">
        <f>'NOMINA DOCENTE 1Q FEB 2014'!H222</f>
        <v>80</v>
      </c>
      <c r="D218">
        <f>'NOMINA DOCENTE 1Q FEB 2014'!I222</f>
        <v>2</v>
      </c>
      <c r="E218">
        <f>'NOMINA DOCENTE 1Q FEB 2014'!U222</f>
        <v>22.76</v>
      </c>
      <c r="F218" t="str">
        <f t="shared" si="3"/>
        <v>EXEC PA_GuardarDetalleDocentes '0703440842',@fecha_pago,11.38,80,2,22.76;</v>
      </c>
    </row>
    <row r="219" spans="1:6">
      <c r="A219" t="str">
        <f>'NOMINA DOCENTE 1Q FEB 2014'!D223</f>
        <v>0907816706</v>
      </c>
      <c r="B219">
        <f>'NOMINA DOCENTE 1Q FEB 2014'!G223</f>
        <v>12.19</v>
      </c>
      <c r="C219">
        <f>'NOMINA DOCENTE 1Q FEB 2014'!H223</f>
        <v>36</v>
      </c>
      <c r="D219">
        <f>'NOMINA DOCENTE 1Q FEB 2014'!I223</f>
        <v>0</v>
      </c>
      <c r="E219">
        <f>'NOMINA DOCENTE 1Q FEB 2014'!U223</f>
        <v>0</v>
      </c>
      <c r="F219" t="str">
        <f t="shared" si="3"/>
        <v>EXEC PA_GuardarDetalleDocentes '0907816706',@fecha_pago,12.19,36,0,0;</v>
      </c>
    </row>
    <row r="220" spans="1:6">
      <c r="A220" t="str">
        <f>'NOMINA DOCENTE 1Q FEB 2014'!D224</f>
        <v>0906960638</v>
      </c>
      <c r="B220">
        <f>'NOMINA DOCENTE 1Q FEB 2014'!G224</f>
        <v>8.1300000000000008</v>
      </c>
      <c r="C220">
        <f>'NOMINA DOCENTE 1Q FEB 2014'!H224</f>
        <v>26</v>
      </c>
      <c r="D220">
        <f>'NOMINA DOCENTE 1Q FEB 2014'!I224</f>
        <v>3</v>
      </c>
      <c r="E220">
        <f>'NOMINA DOCENTE 1Q FEB 2014'!U224</f>
        <v>24.39</v>
      </c>
      <c r="F220" t="str">
        <f t="shared" si="3"/>
        <v>EXEC PA_GuardarDetalleDocentes '0906960638',@fecha_pago,8.13,26,3,24.39;</v>
      </c>
    </row>
    <row r="221" spans="1:6">
      <c r="A221" t="str">
        <f>'NOMINA DOCENTE 1Q FEB 2014'!D225</f>
        <v>1200449096</v>
      </c>
      <c r="B221">
        <f>'NOMINA DOCENTE 1Q FEB 2014'!G225</f>
        <v>13.81</v>
      </c>
      <c r="C221">
        <f>'NOMINA DOCENTE 1Q FEB 2014'!H225</f>
        <v>80</v>
      </c>
      <c r="D221">
        <f>'NOMINA DOCENTE 1Q FEB 2014'!I225</f>
        <v>9</v>
      </c>
      <c r="E221">
        <f>'NOMINA DOCENTE 1Q FEB 2014'!U225</f>
        <v>124.29</v>
      </c>
      <c r="F221" t="str">
        <f t="shared" si="3"/>
        <v>EXEC PA_GuardarDetalleDocentes '1200449096',@fecha_pago,13.81,80,9,124.29;</v>
      </c>
    </row>
    <row r="222" spans="1:6">
      <c r="A222" t="str">
        <f>'NOMINA DOCENTE 1Q FEB 2014'!D226</f>
        <v>0912967288</v>
      </c>
      <c r="B222">
        <f>'NOMINA DOCENTE 1Q FEB 2014'!G226</f>
        <v>12.19</v>
      </c>
      <c r="C222">
        <f>'NOMINA DOCENTE 1Q FEB 2014'!H226</f>
        <v>80</v>
      </c>
      <c r="D222">
        <f>'NOMINA DOCENTE 1Q FEB 2014'!I226</f>
        <v>0</v>
      </c>
      <c r="E222">
        <f>'NOMINA DOCENTE 1Q FEB 2014'!U226</f>
        <v>0</v>
      </c>
      <c r="F222" t="str">
        <f t="shared" si="3"/>
        <v>EXEC PA_GuardarDetalleDocentes '0912967288',@fecha_pago,12.19,80,0,0;</v>
      </c>
    </row>
    <row r="223" spans="1:6">
      <c r="A223" t="str">
        <f>'NOMINA DOCENTE 1Q FEB 2014'!D227</f>
        <v>0914363452</v>
      </c>
      <c r="B223">
        <f>'NOMINA DOCENTE 1Q FEB 2014'!G227</f>
        <v>12.19</v>
      </c>
      <c r="C223">
        <f>'NOMINA DOCENTE 1Q FEB 2014'!H227</f>
        <v>80</v>
      </c>
      <c r="D223">
        <f>'NOMINA DOCENTE 1Q FEB 2014'!I227</f>
        <v>0</v>
      </c>
      <c r="E223">
        <f>'NOMINA DOCENTE 1Q FEB 2014'!U227</f>
        <v>0</v>
      </c>
      <c r="F223" t="str">
        <f t="shared" si="3"/>
        <v>EXEC PA_GuardarDetalleDocentes '0914363452',@fecha_pago,12.19,80,0,0;</v>
      </c>
    </row>
    <row r="224" spans="1:6">
      <c r="A224" t="str">
        <f>'NOMINA DOCENTE 1Q FEB 2014'!D228</f>
        <v>0911074573</v>
      </c>
      <c r="B224">
        <f>'NOMINA DOCENTE 1Q FEB 2014'!G228</f>
        <v>12.19</v>
      </c>
      <c r="C224">
        <f>'NOMINA DOCENTE 1Q FEB 2014'!H228</f>
        <v>80</v>
      </c>
      <c r="D224">
        <f>'NOMINA DOCENTE 1Q FEB 2014'!I228</f>
        <v>5</v>
      </c>
      <c r="E224">
        <f>'NOMINA DOCENTE 1Q FEB 2014'!U228</f>
        <v>60.949999999999996</v>
      </c>
      <c r="F224" t="str">
        <f t="shared" si="3"/>
        <v>EXEC PA_GuardarDetalleDocentes '0911074573',@fecha_pago,12.19,80,5,60.95;</v>
      </c>
    </row>
    <row r="225" spans="1:6">
      <c r="A225" t="str">
        <f>'NOMINA DOCENTE 1Q FEB 2014'!D229</f>
        <v>0901599118</v>
      </c>
      <c r="B225">
        <f>'NOMINA DOCENTE 1Q FEB 2014'!G229</f>
        <v>8.1300000000000008</v>
      </c>
      <c r="C225">
        <f>'NOMINA DOCENTE 1Q FEB 2014'!H229</f>
        <v>26</v>
      </c>
      <c r="D225">
        <f>'NOMINA DOCENTE 1Q FEB 2014'!I229</f>
        <v>10</v>
      </c>
      <c r="E225">
        <f>'NOMINA DOCENTE 1Q FEB 2014'!U229</f>
        <v>81.300000000000011</v>
      </c>
      <c r="F225" t="str">
        <f t="shared" si="3"/>
        <v>EXEC PA_GuardarDetalleDocentes '0901599118',@fecha_pago,8.13,26,10,81.3;</v>
      </c>
    </row>
    <row r="226" spans="1:6">
      <c r="A226" t="str">
        <f>'NOMINA DOCENTE 1Q FEB 2014'!D230</f>
        <v>0912099355</v>
      </c>
      <c r="B226">
        <f>'NOMINA DOCENTE 1Q FEB 2014'!G230</f>
        <v>10.56</v>
      </c>
      <c r="C226">
        <f>'NOMINA DOCENTE 1Q FEB 2014'!H230</f>
        <v>24</v>
      </c>
      <c r="D226">
        <f>'NOMINA DOCENTE 1Q FEB 2014'!I230</f>
        <v>2</v>
      </c>
      <c r="E226">
        <f>'NOMINA DOCENTE 1Q FEB 2014'!U230</f>
        <v>21.12</v>
      </c>
      <c r="F226" t="str">
        <f t="shared" si="3"/>
        <v>EXEC PA_GuardarDetalleDocentes '0912099355',@fecha_pago,10.56,24,2,21.12;</v>
      </c>
    </row>
    <row r="227" spans="1:6">
      <c r="A227" t="str">
        <f>'NOMINA DOCENTE 1Q FEB 2014'!D231</f>
        <v>0905533899</v>
      </c>
      <c r="B227">
        <f>'NOMINA DOCENTE 1Q FEB 2014'!G231</f>
        <v>12.19</v>
      </c>
      <c r="C227">
        <f>'NOMINA DOCENTE 1Q FEB 2014'!H231</f>
        <v>80</v>
      </c>
      <c r="D227">
        <f>'NOMINA DOCENTE 1Q FEB 2014'!I231</f>
        <v>0</v>
      </c>
      <c r="E227">
        <f>'NOMINA DOCENTE 1Q FEB 2014'!U231</f>
        <v>0</v>
      </c>
      <c r="F227" t="str">
        <f t="shared" si="3"/>
        <v>EXEC PA_GuardarDetalleDocentes '0905533899',@fecha_pago,12.19,80,0,0;</v>
      </c>
    </row>
    <row r="228" spans="1:6">
      <c r="A228" t="str">
        <f>'NOMINA DOCENTE 1Q FEB 2014'!D232</f>
        <v>0905467098</v>
      </c>
      <c r="B228">
        <f>'NOMINA DOCENTE 1Q FEB 2014'!G232</f>
        <v>14.63</v>
      </c>
      <c r="C228">
        <f>'NOMINA DOCENTE 1Q FEB 2014'!H232</f>
        <v>6</v>
      </c>
      <c r="D228">
        <f>'NOMINA DOCENTE 1Q FEB 2014'!I232</f>
        <v>0</v>
      </c>
      <c r="E228">
        <f>'NOMINA DOCENTE 1Q FEB 2014'!U232</f>
        <v>0</v>
      </c>
      <c r="F228" t="str">
        <f t="shared" si="3"/>
        <v>EXEC PA_GuardarDetalleDocentes '0905467098',@fecha_pago,14.63,6,0,0;</v>
      </c>
    </row>
    <row r="229" spans="1:6">
      <c r="A229">
        <f>'NOMINA DOCENTE 1Q FEB 2014'!D233</f>
        <v>1201075213</v>
      </c>
      <c r="B229">
        <f>'NOMINA DOCENTE 1Q FEB 2014'!G233</f>
        <v>8.1300000000000008</v>
      </c>
      <c r="C229">
        <f>'NOMINA DOCENTE 1Q FEB 2014'!H233</f>
        <v>80</v>
      </c>
      <c r="D229">
        <f>'NOMINA DOCENTE 1Q FEB 2014'!I233</f>
        <v>0</v>
      </c>
      <c r="E229">
        <f>'NOMINA DOCENTE 1Q FEB 2014'!U233</f>
        <v>0</v>
      </c>
      <c r="F229" t="str">
        <f t="shared" si="3"/>
        <v>EXEC PA_GuardarDetalleDocentes '1201075213',@fecha_pago,8.13,80,0,0;</v>
      </c>
    </row>
    <row r="230" spans="1:6">
      <c r="A230" t="str">
        <f>'NOMINA DOCENTE 1Q FEB 2014'!D234</f>
        <v>0904977063</v>
      </c>
      <c r="B230">
        <f>'NOMINA DOCENTE 1Q FEB 2014'!G234</f>
        <v>13</v>
      </c>
      <c r="C230">
        <f>'NOMINA DOCENTE 1Q FEB 2014'!H234</f>
        <v>36</v>
      </c>
      <c r="D230">
        <f>'NOMINA DOCENTE 1Q FEB 2014'!I234</f>
        <v>0</v>
      </c>
      <c r="E230">
        <f>'NOMINA DOCENTE 1Q FEB 2014'!U234</f>
        <v>0</v>
      </c>
      <c r="F230" t="str">
        <f t="shared" si="3"/>
        <v>EXEC PA_GuardarDetalleDocentes '0904977063',@fecha_pago,13,36,0,0;</v>
      </c>
    </row>
    <row r="231" spans="1:6">
      <c r="A231">
        <f>'NOMINA DOCENTE 1Q FEB 2014'!D235</f>
        <v>912147998</v>
      </c>
      <c r="B231">
        <f>'NOMINA DOCENTE 1Q FEB 2014'!G235</f>
        <v>8.1300000000000008</v>
      </c>
      <c r="C231">
        <f>'NOMINA DOCENTE 1Q FEB 2014'!H235</f>
        <v>36</v>
      </c>
      <c r="D231">
        <f>'NOMINA DOCENTE 1Q FEB 2014'!I235</f>
        <v>0</v>
      </c>
      <c r="E231">
        <f>'NOMINA DOCENTE 1Q FEB 2014'!U235</f>
        <v>0</v>
      </c>
      <c r="F231" t="str">
        <f t="shared" si="3"/>
        <v>EXEC PA_GuardarDetalleDocentes '912147998',@fecha_pago,8.13,36,0,0;</v>
      </c>
    </row>
    <row r="232" spans="1:6">
      <c r="A232" t="str">
        <f>'NOMINA DOCENTE 1Q FEB 2014'!D236</f>
        <v>0909084337</v>
      </c>
      <c r="B232">
        <f>'NOMINA DOCENTE 1Q FEB 2014'!G236</f>
        <v>8.1300000000000008</v>
      </c>
      <c r="C232">
        <f>'NOMINA DOCENTE 1Q FEB 2014'!H236</f>
        <v>28</v>
      </c>
      <c r="D232">
        <f>'NOMINA DOCENTE 1Q FEB 2014'!I236</f>
        <v>0</v>
      </c>
      <c r="E232">
        <f>'NOMINA DOCENTE 1Q FEB 2014'!U236</f>
        <v>0</v>
      </c>
      <c r="F232" t="str">
        <f t="shared" si="3"/>
        <v>EXEC PA_GuardarDetalleDocentes '0909084337',@fecha_pago,8.13,28,0,0;</v>
      </c>
    </row>
    <row r="233" spans="1:6">
      <c r="A233" t="str">
        <f>'NOMINA DOCENTE 1Q FEB 2014'!D237</f>
        <v>0906340740</v>
      </c>
      <c r="B233">
        <f>'NOMINA DOCENTE 1Q FEB 2014'!G237</f>
        <v>16.25</v>
      </c>
      <c r="C233">
        <f>'NOMINA DOCENTE 1Q FEB 2014'!H237</f>
        <v>40</v>
      </c>
      <c r="D233">
        <f>'NOMINA DOCENTE 1Q FEB 2014'!I237</f>
        <v>0</v>
      </c>
      <c r="E233">
        <f>'NOMINA DOCENTE 1Q FEB 2014'!U237</f>
        <v>0</v>
      </c>
      <c r="F233" t="str">
        <f t="shared" si="3"/>
        <v>EXEC PA_GuardarDetalleDocentes '0906340740',@fecha_pago,16.25,40,0,0;</v>
      </c>
    </row>
    <row r="234" spans="1:6">
      <c r="A234" t="str">
        <f>'NOMINA DOCENTE 1Q FEB 2014'!D238</f>
        <v>0918586306</v>
      </c>
      <c r="B234">
        <f>'NOMINA DOCENTE 1Q FEB 2014'!G238</f>
        <v>8.94</v>
      </c>
      <c r="C234">
        <f>'NOMINA DOCENTE 1Q FEB 2014'!H238</f>
        <v>40</v>
      </c>
      <c r="D234">
        <f>'NOMINA DOCENTE 1Q FEB 2014'!I238</f>
        <v>1</v>
      </c>
      <c r="E234">
        <f>'NOMINA DOCENTE 1Q FEB 2014'!U238</f>
        <v>8.94</v>
      </c>
      <c r="F234" t="str">
        <f t="shared" si="3"/>
        <v>EXEC PA_GuardarDetalleDocentes '0918586306',@fecha_pago,8.94,40,1,8.94;</v>
      </c>
    </row>
    <row r="235" spans="1:6">
      <c r="A235" t="str">
        <f>'NOMINA DOCENTE 1Q FEB 2014'!D239</f>
        <v>0901988444</v>
      </c>
      <c r="B235">
        <f>'NOMINA DOCENTE 1Q FEB 2014'!G239</f>
        <v>9.75</v>
      </c>
      <c r="C235">
        <f>'NOMINA DOCENTE 1Q FEB 2014'!H239</f>
        <v>80</v>
      </c>
      <c r="D235">
        <f>'NOMINA DOCENTE 1Q FEB 2014'!I239</f>
        <v>0</v>
      </c>
      <c r="E235">
        <f>'NOMINA DOCENTE 1Q FEB 2014'!U239</f>
        <v>0</v>
      </c>
      <c r="F235" t="str">
        <f t="shared" si="3"/>
        <v>EXEC PA_GuardarDetalleDocentes '0901988444',@fecha_pago,9.75,80,0,0;</v>
      </c>
    </row>
    <row r="236" spans="1:6">
      <c r="A236">
        <f>'NOMINA DOCENTE 1Q FEB 2014'!D240</f>
        <v>908211444</v>
      </c>
      <c r="B236">
        <f>'NOMINA DOCENTE 1Q FEB 2014'!G240</f>
        <v>8.1300000000000008</v>
      </c>
      <c r="C236">
        <f>'NOMINA DOCENTE 1Q FEB 2014'!H240</f>
        <v>80</v>
      </c>
      <c r="D236">
        <f>'NOMINA DOCENTE 1Q FEB 2014'!I240</f>
        <v>0</v>
      </c>
      <c r="E236">
        <f>'NOMINA DOCENTE 1Q FEB 2014'!U240</f>
        <v>0</v>
      </c>
      <c r="F236" t="str">
        <f t="shared" si="3"/>
        <v>EXEC PA_GuardarDetalleDocentes '908211444',@fecha_pago,8.13,80,0,0;</v>
      </c>
    </row>
    <row r="237" spans="1:6">
      <c r="A237" t="str">
        <f>'NOMINA DOCENTE 1Q FEB 2014'!D241</f>
        <v>0903958437</v>
      </c>
      <c r="B237">
        <f>'NOMINA DOCENTE 1Q FEB 2014'!G241</f>
        <v>14.63</v>
      </c>
      <c r="C237">
        <f>'NOMINA DOCENTE 1Q FEB 2014'!H241</f>
        <v>32</v>
      </c>
      <c r="D237">
        <f>'NOMINA DOCENTE 1Q FEB 2014'!I241</f>
        <v>0</v>
      </c>
      <c r="E237">
        <f>'NOMINA DOCENTE 1Q FEB 2014'!U241</f>
        <v>0</v>
      </c>
      <c r="F237" t="str">
        <f t="shared" si="3"/>
        <v>EXEC PA_GuardarDetalleDocentes '0903958437',@fecha_pago,14.63,32,0,0;</v>
      </c>
    </row>
    <row r="238" spans="1:6">
      <c r="A238" t="str">
        <f>'NOMINA DOCENTE 1Q FEB 2014'!D242</f>
        <v>0904863370</v>
      </c>
      <c r="B238">
        <f>'NOMINA DOCENTE 1Q FEB 2014'!G242</f>
        <v>14.63</v>
      </c>
      <c r="C238">
        <f>'NOMINA DOCENTE 1Q FEB 2014'!H242</f>
        <v>40</v>
      </c>
      <c r="D238">
        <f>'NOMINA DOCENTE 1Q FEB 2014'!I242</f>
        <v>0</v>
      </c>
      <c r="E238">
        <f>'NOMINA DOCENTE 1Q FEB 2014'!U242</f>
        <v>0</v>
      </c>
      <c r="F238" t="str">
        <f t="shared" si="3"/>
        <v>EXEC PA_GuardarDetalleDocentes '0904863370',@fecha_pago,14.63,40,0,0;</v>
      </c>
    </row>
    <row r="239" spans="1:6">
      <c r="A239" t="str">
        <f>'NOMINA DOCENTE 1Q FEB 2014'!D243</f>
        <v>0909147209</v>
      </c>
      <c r="B239">
        <f>'NOMINA DOCENTE 1Q FEB 2014'!G243</f>
        <v>13</v>
      </c>
      <c r="C239">
        <f>'NOMINA DOCENTE 1Q FEB 2014'!H243</f>
        <v>40</v>
      </c>
      <c r="D239">
        <f>'NOMINA DOCENTE 1Q FEB 2014'!I243</f>
        <v>0</v>
      </c>
      <c r="E239">
        <f>'NOMINA DOCENTE 1Q FEB 2014'!U243</f>
        <v>0</v>
      </c>
      <c r="F239" t="str">
        <f t="shared" si="3"/>
        <v>EXEC PA_GuardarDetalleDocentes '0909147209',@fecha_pago,13,40,0,0;</v>
      </c>
    </row>
    <row r="240" spans="1:6">
      <c r="A240" t="str">
        <f>'NOMINA DOCENTE 1Q FEB 2014'!D244</f>
        <v>0907782155</v>
      </c>
      <c r="B240">
        <f>'NOMINA DOCENTE 1Q FEB 2014'!G244</f>
        <v>8.1300000000000008</v>
      </c>
      <c r="C240">
        <f>'NOMINA DOCENTE 1Q FEB 2014'!H244</f>
        <v>26</v>
      </c>
      <c r="D240">
        <f>'NOMINA DOCENTE 1Q FEB 2014'!I244</f>
        <v>0</v>
      </c>
      <c r="E240">
        <f>'NOMINA DOCENTE 1Q FEB 2014'!U244</f>
        <v>0</v>
      </c>
      <c r="F240" t="str">
        <f t="shared" si="3"/>
        <v>EXEC PA_GuardarDetalleDocentes '0907782155',@fecha_pago,8.13,26,0,0;</v>
      </c>
    </row>
    <row r="241" spans="1:6">
      <c r="A241" t="str">
        <f>'NOMINA DOCENTE 1Q FEB 2014'!D245</f>
        <v>0916123029</v>
      </c>
      <c r="B241">
        <f>'NOMINA DOCENTE 1Q FEB 2014'!G245</f>
        <v>10.56</v>
      </c>
      <c r="C241">
        <f>'NOMINA DOCENTE 1Q FEB 2014'!H245</f>
        <v>80</v>
      </c>
      <c r="D241">
        <f>'NOMINA DOCENTE 1Q FEB 2014'!I245</f>
        <v>0</v>
      </c>
      <c r="E241">
        <f>'NOMINA DOCENTE 1Q FEB 2014'!U245</f>
        <v>0</v>
      </c>
      <c r="F241" t="str">
        <f t="shared" si="3"/>
        <v>EXEC PA_GuardarDetalleDocentes '0916123029',@fecha_pago,10.56,80,0,0;</v>
      </c>
    </row>
    <row r="242" spans="1:6">
      <c r="A242" t="str">
        <f>'NOMINA DOCENTE 1Q FEB 2014'!D246</f>
        <v>0907734719</v>
      </c>
      <c r="B242">
        <f>'NOMINA DOCENTE 1Q FEB 2014'!G246</f>
        <v>8.94</v>
      </c>
      <c r="C242">
        <f>'NOMINA DOCENTE 1Q FEB 2014'!H246</f>
        <v>36</v>
      </c>
      <c r="D242">
        <f>'NOMINA DOCENTE 1Q FEB 2014'!I246</f>
        <v>0</v>
      </c>
      <c r="E242">
        <f>'NOMINA DOCENTE 1Q FEB 2014'!U246</f>
        <v>0</v>
      </c>
      <c r="F242" t="str">
        <f t="shared" si="3"/>
        <v>EXEC PA_GuardarDetalleDocentes '0907734719',@fecha_pago,8.94,36,0,0;</v>
      </c>
    </row>
    <row r="243" spans="1:6">
      <c r="A243">
        <f>'NOMINA DOCENTE 1Q FEB 2014'!D247</f>
        <v>918581067</v>
      </c>
      <c r="B243">
        <f>'NOMINA DOCENTE 1Q FEB 2014'!G247</f>
        <v>8.1300000000000008</v>
      </c>
      <c r="C243">
        <f>'NOMINA DOCENTE 1Q FEB 2014'!H247</f>
        <v>29</v>
      </c>
      <c r="D243">
        <f>'NOMINA DOCENTE 1Q FEB 2014'!I247</f>
        <v>0</v>
      </c>
      <c r="E243">
        <f>'NOMINA DOCENTE 1Q FEB 2014'!U247</f>
        <v>0</v>
      </c>
      <c r="F243" t="str">
        <f t="shared" si="3"/>
        <v>EXEC PA_GuardarDetalleDocentes '918581067',@fecha_pago,8.13,29,0,0;</v>
      </c>
    </row>
    <row r="244" spans="1:6">
      <c r="A244" t="str">
        <f>'NOMINA DOCENTE 1Q FEB 2014'!D248</f>
        <v>0911450914</v>
      </c>
      <c r="B244">
        <f>'NOMINA DOCENTE 1Q FEB 2014'!G248</f>
        <v>11.38</v>
      </c>
      <c r="C244">
        <f>'NOMINA DOCENTE 1Q FEB 2014'!H248</f>
        <v>24</v>
      </c>
      <c r="D244">
        <f>'NOMINA DOCENTE 1Q FEB 2014'!I248</f>
        <v>0</v>
      </c>
      <c r="E244">
        <f>'NOMINA DOCENTE 1Q FEB 2014'!U248</f>
        <v>0</v>
      </c>
      <c r="F244" t="str">
        <f t="shared" si="3"/>
        <v>EXEC PA_GuardarDetalleDocentes '0911450914',@fecha_pago,11.38,24,0,0;</v>
      </c>
    </row>
    <row r="245" spans="1:6">
      <c r="A245" t="str">
        <f>'NOMINA DOCENTE 1Q FEB 2014'!D249</f>
        <v>0904527256</v>
      </c>
      <c r="B245">
        <f>'NOMINA DOCENTE 1Q FEB 2014'!G249</f>
        <v>16.25</v>
      </c>
      <c r="C245">
        <f>'NOMINA DOCENTE 1Q FEB 2014'!H249</f>
        <v>80</v>
      </c>
      <c r="D245">
        <f>'NOMINA DOCENTE 1Q FEB 2014'!I249</f>
        <v>0</v>
      </c>
      <c r="E245">
        <f>'NOMINA DOCENTE 1Q FEB 2014'!U249</f>
        <v>0</v>
      </c>
      <c r="F245" t="str">
        <f t="shared" si="3"/>
        <v>EXEC PA_GuardarDetalleDocentes '0904527256',@fecha_pago,16.25,80,0,0;</v>
      </c>
    </row>
    <row r="246" spans="1:6">
      <c r="A246" t="str">
        <f>'NOMINA DOCENTE 1Q FEB 2014'!D250</f>
        <v>0908987522</v>
      </c>
      <c r="B246">
        <f>'NOMINA DOCENTE 1Q FEB 2014'!G250</f>
        <v>8.1300000000000008</v>
      </c>
      <c r="C246">
        <f>'NOMINA DOCENTE 1Q FEB 2014'!H250</f>
        <v>80</v>
      </c>
      <c r="D246">
        <f>'NOMINA DOCENTE 1Q FEB 2014'!I250</f>
        <v>0</v>
      </c>
      <c r="E246">
        <f>'NOMINA DOCENTE 1Q FEB 2014'!U250</f>
        <v>0</v>
      </c>
      <c r="F246" t="str">
        <f t="shared" si="3"/>
        <v>EXEC PA_GuardarDetalleDocentes '0908987522',@fecha_pago,8.13,80,0,0;</v>
      </c>
    </row>
    <row r="247" spans="1:6">
      <c r="A247">
        <f>'NOMINA DOCENTE 1Q FEB 2014'!D251</f>
        <v>917298283</v>
      </c>
      <c r="B247">
        <f>'NOMINA DOCENTE 1Q FEB 2014'!G251</f>
        <v>8.1300000000000008</v>
      </c>
      <c r="C247">
        <f>'NOMINA DOCENTE 1Q FEB 2014'!H251</f>
        <v>32</v>
      </c>
      <c r="D247">
        <f>'NOMINA DOCENTE 1Q FEB 2014'!I251</f>
        <v>0</v>
      </c>
      <c r="E247">
        <f>'NOMINA DOCENTE 1Q FEB 2014'!U251</f>
        <v>0</v>
      </c>
      <c r="F247" t="str">
        <f t="shared" si="3"/>
        <v>EXEC PA_GuardarDetalleDocentes '917298283',@fecha_pago,8.13,32,0,0;</v>
      </c>
    </row>
    <row r="248" spans="1:6">
      <c r="A248">
        <f>'NOMINA DOCENTE 1Q FEB 2014'!D252</f>
        <v>1201185244</v>
      </c>
      <c r="B248">
        <f>'NOMINA DOCENTE 1Q FEB 2014'!G252</f>
        <v>8.1300000000000008</v>
      </c>
      <c r="C248">
        <f>'NOMINA DOCENTE 1Q FEB 2014'!H252</f>
        <v>20</v>
      </c>
      <c r="D248">
        <f>'NOMINA DOCENTE 1Q FEB 2014'!I252</f>
        <v>0</v>
      </c>
      <c r="E248">
        <f>'NOMINA DOCENTE 1Q FEB 2014'!U252</f>
        <v>0</v>
      </c>
      <c r="F248" t="str">
        <f t="shared" si="3"/>
        <v>EXEC PA_GuardarDetalleDocentes '1201185244',@fecha_pago,8.13,20,0,0;</v>
      </c>
    </row>
    <row r="249" spans="1:6">
      <c r="A249" t="str">
        <f>'NOMINA DOCENTE 1Q FEB 2014'!D253</f>
        <v>1705917977</v>
      </c>
      <c r="B249">
        <f>'NOMINA DOCENTE 1Q FEB 2014'!G253</f>
        <v>11.38</v>
      </c>
      <c r="C249">
        <f>'NOMINA DOCENTE 1Q FEB 2014'!H253</f>
        <v>38</v>
      </c>
      <c r="D249">
        <f>'NOMINA DOCENTE 1Q FEB 2014'!I253</f>
        <v>0</v>
      </c>
      <c r="E249">
        <f>'NOMINA DOCENTE 1Q FEB 2014'!U253</f>
        <v>0</v>
      </c>
      <c r="F249" t="str">
        <f t="shared" si="3"/>
        <v>EXEC PA_GuardarDetalleDocentes '1705917977',@fecha_pago,11.38,38,0,0;</v>
      </c>
    </row>
    <row r="250" spans="1:6">
      <c r="A250">
        <f>'NOMINA DOCENTE 1Q FEB 2014'!D254</f>
        <v>906420559</v>
      </c>
      <c r="B250">
        <f>'NOMINA DOCENTE 1Q FEB 2014'!G254</f>
        <v>8.1300000000000008</v>
      </c>
      <c r="C250">
        <f>'NOMINA DOCENTE 1Q FEB 2014'!H254</f>
        <v>26</v>
      </c>
      <c r="D250">
        <f>'NOMINA DOCENTE 1Q FEB 2014'!I254</f>
        <v>0</v>
      </c>
      <c r="E250">
        <f>'NOMINA DOCENTE 1Q FEB 2014'!U254</f>
        <v>0</v>
      </c>
      <c r="F250" t="str">
        <f t="shared" si="3"/>
        <v>EXEC PA_GuardarDetalleDocentes '906420559',@fecha_pago,8.13,26,0,0;</v>
      </c>
    </row>
    <row r="251" spans="1:6">
      <c r="A251" t="str">
        <f>'NOMINA DOCENTE 1Q FEB 2014'!D255</f>
        <v>0906081864</v>
      </c>
      <c r="B251">
        <f>'NOMINA DOCENTE 1Q FEB 2014'!G255</f>
        <v>8.1300000000000008</v>
      </c>
      <c r="C251">
        <f>'NOMINA DOCENTE 1Q FEB 2014'!H255</f>
        <v>30</v>
      </c>
      <c r="D251">
        <f>'NOMINA DOCENTE 1Q FEB 2014'!I255</f>
        <v>0</v>
      </c>
      <c r="E251">
        <f>'NOMINA DOCENTE 1Q FEB 2014'!U255</f>
        <v>0</v>
      </c>
      <c r="F251" t="str">
        <f t="shared" si="3"/>
        <v>EXEC PA_GuardarDetalleDocentes '0906081864',@fecha_pago,8.13,30,0,0;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NOMINA DOCENTE 1Q FEB 2014</vt:lpstr>
      <vt:lpstr>Departamentos</vt:lpstr>
      <vt:lpstr>Rubros</vt:lpstr>
      <vt:lpstr>Sp</vt:lpstr>
      <vt:lpstr>Horas</vt:lpstr>
      <vt:lpstr>'NOMINA DOCENTE 1Q FEB 2014'!Área_de_impresión</vt:lpstr>
      <vt:lpstr>'NOMINA DOCENTE 1Q FEB 2014'!Títulos_a_imprimir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E. Chalen Carriel</dc:creator>
  <cp:lastModifiedBy>luis</cp:lastModifiedBy>
  <dcterms:created xsi:type="dcterms:W3CDTF">2014-02-27T15:31:03Z</dcterms:created>
  <dcterms:modified xsi:type="dcterms:W3CDTF">2014-03-10T16:31:40Z</dcterms:modified>
</cp:coreProperties>
</file>