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haparr/Documents/GitHub/SentimentAnalysis/SeriesTiempo/"/>
    </mc:Choice>
  </mc:AlternateContent>
  <xr:revisionPtr revIDLastSave="0" documentId="8_{AE99C051-67DE-8E48-A3D3-00235F11D3A9}" xr6:coauthVersionLast="36" xr6:coauthVersionMax="36" xr10:uidLastSave="{00000000-0000-0000-0000-000000000000}"/>
  <bookViews>
    <workbookView xWindow="80" yWindow="460" windowWidth="24420" windowHeight="15000" xr2:uid="{352B3D33-C82B-3846-B2A1-5A75BC7C88C7}"/>
  </bookViews>
  <sheets>
    <sheet name="Sheet1" sheetId="1" r:id="rId1"/>
  </sheets>
  <definedNames>
    <definedName name="all_z" localSheetId="0">Sheet1!$A$1:$E$401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2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2C7AC0-D364-0A44-82E2-CAEAC915C6AC}" name="all_z" type="6" refreshedVersion="6" background="1" saveData="1">
    <textPr codePage="65001" sourceFile="/Users/lchaparr/Documents/GitHub/SentimentAnalysis/SeriesTiempo/all_z.csv" comma="1">
      <textFields count="8">
        <textField type="MDY"/>
        <textField/>
        <textField type="MDY"/>
        <textField/>
        <textField type="MDY"/>
        <textField/>
        <textField type="MDY"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<sst xmlns="http://schemas.openxmlformats.org/spreadsheetml/2006/main" count="5" uniqueCount="5">
  <si>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Date</t>
  </si>
  <si>
    <t>SentimentPolarity</t>
  </si>
  <si>
    <t>Homicides</t>
  </si>
  <si>
    <t>Robbery</t>
  </si>
  <si>
    <t>Agressive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</si>
</sst>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z" connectionId="1" xr16:uid="{1BED1A4B-A158-6A4C-80C9-09A146F97F7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3A6B-D115-4647-B159-7A14089D2207}">
  <dimension ref="A1:K401"/>
  <sheetViews>
    <sheetView tabSelected="1" workbookViewId="0">
      <selection activeCell="L2" sqref="L2"/>
    </sheetView>
  </sheetViews>
  <sheetFormatPr baseColWidth="10" defaultRowHeight="16" x14ac:dyDescent="0.2"/>
  <cols>
    <col min="1" max="1" width="16.6640625" bestFit="1" customWidth="1"/>
    <col min="2" max="2" width="11.33203125" customWidth="1"/>
    <col min="3" max="3" width="12" customWidth="1"/>
    <col min="4" max="4" width="13.33203125" customWidth="1"/>
    <col min="5" max="5" width="15.83203125" style="4" bestFit="1" customWidth="1"/>
    <col min="8" max="8" width="11.6640625" bestFit="1" customWidth="1"/>
  </cols>
  <sheetData>
    <row r="1" spans="1:11" s="2" customFormat="1" x14ac:dyDescent="0.2">
      <c r="A1" s="2" t="s">
        <v>0</v>
      </c>
      <c r="B1" s="2" t="s">
        <v>2</v>
      </c>
      <c r="C1" s="2" t="s">
        <v>3</v>
      </c>
      <c r="D1" s="2" t="s">
        <v>4</v>
      </c>
      <c r="E1" s="3" t="s">
        <v>1</v>
      </c>
    </row>
    <row r="2" spans="1:11" x14ac:dyDescent="0.2">
      <c r="A2" s="1">
        <v>43542</v>
      </c>
      <c r="B2">
        <v>1</v>
      </c>
      <c r="C2">
        <v>83</v>
      </c>
      <c r="D2">
        <v>56</v>
      </c>
      <c r="E2" s="5">
        <v>2.37</v>
      </c>
      <c r="H2" s="5">
        <f>D2*5/ABS($I$3-$I$2)</f>
        <v>1.6568047337278107</v>
      </c>
      <c r="I2">
        <f>MAX(D2:D401)</f>
        <v>174</v>
      </c>
      <c r="J2">
        <f>AVERAGE(D2:D401)</f>
        <v>44.265000000000001</v>
      </c>
      <c r="K2">
        <f>STANDARDIZE(D2,$J$2,$J$3)</f>
        <v>0.54481325933570202</v>
      </c>
    </row>
    <row r="3" spans="1:11" x14ac:dyDescent="0.2">
      <c r="A3" s="1">
        <v>43543</v>
      </c>
      <c r="B3">
        <v>0</v>
      </c>
      <c r="C3">
        <v>96</v>
      </c>
      <c r="D3">
        <v>46</v>
      </c>
      <c r="E3" s="5">
        <v>0</v>
      </c>
      <c r="H3" s="5">
        <f t="shared" ref="H3:H66" si="0">D3*5/ABS($I$3-$I$2)</f>
        <v>1.3609467455621302</v>
      </c>
      <c r="I3">
        <f>MIN(D2:D401)</f>
        <v>5</v>
      </c>
      <c r="J3">
        <f>STDEV(D2:D401)</f>
        <v>21.539490456433899</v>
      </c>
      <c r="K3">
        <f t="shared" ref="K3:K66" si="1">STANDARDIZE(D3,$J$2,$J$3)</f>
        <v>8.0549723472300189E-2</v>
      </c>
    </row>
    <row r="4" spans="1:11" x14ac:dyDescent="0.2">
      <c r="A4" s="1">
        <v>43544</v>
      </c>
      <c r="B4">
        <v>4</v>
      </c>
      <c r="C4">
        <v>100</v>
      </c>
      <c r="D4">
        <v>58</v>
      </c>
      <c r="E4" s="5">
        <v>0</v>
      </c>
      <c r="H4" s="5">
        <f t="shared" si="0"/>
        <v>1.7159763313609468</v>
      </c>
      <c r="K4">
        <f t="shared" si="1"/>
        <v>0.63766596650838236</v>
      </c>
    </row>
    <row r="5" spans="1:11" x14ac:dyDescent="0.2">
      <c r="A5" s="1">
        <v>43545</v>
      </c>
      <c r="B5">
        <v>0</v>
      </c>
      <c r="C5">
        <v>114</v>
      </c>
      <c r="D5">
        <v>41</v>
      </c>
      <c r="E5" s="5">
        <v>0</v>
      </c>
      <c r="H5" s="5">
        <f t="shared" si="0"/>
        <v>1.2130177514792899</v>
      </c>
      <c r="K5">
        <f t="shared" si="1"/>
        <v>-0.15158204445940071</v>
      </c>
    </row>
    <row r="6" spans="1:11" x14ac:dyDescent="0.2">
      <c r="A6" s="1">
        <v>43546</v>
      </c>
      <c r="B6">
        <v>1</v>
      </c>
      <c r="C6">
        <v>107</v>
      </c>
      <c r="D6">
        <v>44</v>
      </c>
      <c r="E6" s="5">
        <v>2.2000000000000002</v>
      </c>
      <c r="H6" s="5">
        <f t="shared" si="0"/>
        <v>1.3017751479289941</v>
      </c>
      <c r="K6">
        <f t="shared" si="1"/>
        <v>-1.2302983700380174E-2</v>
      </c>
    </row>
    <row r="7" spans="1:11" x14ac:dyDescent="0.2">
      <c r="A7" s="1">
        <v>43547</v>
      </c>
      <c r="B7">
        <v>4</v>
      </c>
      <c r="C7">
        <v>85</v>
      </c>
      <c r="D7">
        <v>59</v>
      </c>
      <c r="E7" s="5">
        <v>2.33</v>
      </c>
      <c r="H7" s="5">
        <f t="shared" si="0"/>
        <v>1.7455621301775148</v>
      </c>
      <c r="K7">
        <f t="shared" si="1"/>
        <v>0.68409232009472254</v>
      </c>
    </row>
    <row r="8" spans="1:11" x14ac:dyDescent="0.2">
      <c r="A8" s="1">
        <v>43548</v>
      </c>
      <c r="B8">
        <v>3</v>
      </c>
      <c r="C8">
        <v>54</v>
      </c>
      <c r="D8">
        <v>82</v>
      </c>
      <c r="E8" s="5">
        <v>2</v>
      </c>
      <c r="H8" s="5">
        <f t="shared" si="0"/>
        <v>2.4260355029585798</v>
      </c>
      <c r="K8">
        <f t="shared" si="1"/>
        <v>1.7518984525805466</v>
      </c>
    </row>
    <row r="9" spans="1:11" x14ac:dyDescent="0.2">
      <c r="A9" s="1">
        <v>43549</v>
      </c>
      <c r="B9">
        <v>6</v>
      </c>
      <c r="C9">
        <v>67</v>
      </c>
      <c r="D9">
        <v>59</v>
      </c>
      <c r="E9" s="5">
        <v>2.25</v>
      </c>
      <c r="H9" s="5">
        <f t="shared" si="0"/>
        <v>1.7455621301775148</v>
      </c>
      <c r="K9">
        <f t="shared" si="1"/>
        <v>0.68409232009472254</v>
      </c>
    </row>
    <row r="10" spans="1:11" x14ac:dyDescent="0.2">
      <c r="A10" s="1">
        <v>43550</v>
      </c>
      <c r="B10">
        <v>2</v>
      </c>
      <c r="C10">
        <v>105</v>
      </c>
      <c r="D10">
        <v>51</v>
      </c>
      <c r="E10" s="5">
        <v>2.16</v>
      </c>
      <c r="H10" s="5">
        <f t="shared" si="0"/>
        <v>1.5088757396449703</v>
      </c>
      <c r="K10">
        <f t="shared" si="1"/>
        <v>0.31268149140400109</v>
      </c>
    </row>
    <row r="11" spans="1:11" x14ac:dyDescent="0.2">
      <c r="A11" s="1">
        <v>43551</v>
      </c>
      <c r="B11">
        <v>2</v>
      </c>
      <c r="C11">
        <v>83</v>
      </c>
      <c r="D11">
        <v>58</v>
      </c>
      <c r="E11" s="5">
        <v>2.2599999999999998</v>
      </c>
      <c r="H11" s="5">
        <f t="shared" si="0"/>
        <v>1.7159763313609468</v>
      </c>
      <c r="K11">
        <f t="shared" si="1"/>
        <v>0.63766596650838236</v>
      </c>
    </row>
    <row r="12" spans="1:11" x14ac:dyDescent="0.2">
      <c r="A12" s="1">
        <v>43552</v>
      </c>
      <c r="B12">
        <v>2</v>
      </c>
      <c r="C12">
        <v>107</v>
      </c>
      <c r="D12">
        <v>60</v>
      </c>
      <c r="E12" s="5">
        <v>2.2599999999999998</v>
      </c>
      <c r="H12" s="5">
        <f t="shared" si="0"/>
        <v>1.7751479289940828</v>
      </c>
      <c r="K12">
        <f t="shared" si="1"/>
        <v>0.73051867368106271</v>
      </c>
    </row>
    <row r="13" spans="1:11" x14ac:dyDescent="0.2">
      <c r="A13" s="1">
        <v>43553</v>
      </c>
      <c r="B13">
        <v>1</v>
      </c>
      <c r="C13">
        <v>127</v>
      </c>
      <c r="D13">
        <v>44</v>
      </c>
      <c r="E13" s="5">
        <v>2.2000000000000002</v>
      </c>
      <c r="H13" s="5">
        <f t="shared" si="0"/>
        <v>1.3017751479289941</v>
      </c>
      <c r="K13">
        <f t="shared" si="1"/>
        <v>-1.2302983700380174E-2</v>
      </c>
    </row>
    <row r="14" spans="1:11" x14ac:dyDescent="0.2">
      <c r="A14" s="1">
        <v>43554</v>
      </c>
      <c r="B14">
        <v>3</v>
      </c>
      <c r="C14">
        <v>120</v>
      </c>
      <c r="D14">
        <v>68</v>
      </c>
      <c r="E14" s="5">
        <v>2.25</v>
      </c>
      <c r="H14" s="5">
        <f t="shared" si="0"/>
        <v>2.0118343195266273</v>
      </c>
      <c r="K14">
        <f t="shared" si="1"/>
        <v>1.1019295023717841</v>
      </c>
    </row>
    <row r="15" spans="1:11" x14ac:dyDescent="0.2">
      <c r="A15" s="1">
        <v>43555</v>
      </c>
      <c r="B15">
        <v>2</v>
      </c>
      <c r="C15">
        <v>83</v>
      </c>
      <c r="D15">
        <v>114</v>
      </c>
      <c r="E15" s="5">
        <v>2.09</v>
      </c>
      <c r="H15" s="5">
        <f t="shared" si="0"/>
        <v>3.3727810650887573</v>
      </c>
      <c r="K15">
        <f t="shared" si="1"/>
        <v>3.2375417673434321</v>
      </c>
    </row>
    <row r="16" spans="1:11" x14ac:dyDescent="0.2">
      <c r="A16" s="1">
        <v>43556</v>
      </c>
      <c r="B16">
        <v>3</v>
      </c>
      <c r="C16">
        <v>98</v>
      </c>
      <c r="D16">
        <v>49</v>
      </c>
      <c r="E16" s="5">
        <v>2.33</v>
      </c>
      <c r="H16" s="5">
        <f t="shared" si="0"/>
        <v>1.4497041420118344</v>
      </c>
      <c r="K16">
        <f t="shared" si="1"/>
        <v>0.21982878423132071</v>
      </c>
    </row>
    <row r="17" spans="1:11" x14ac:dyDescent="0.2">
      <c r="A17" s="1">
        <v>43557</v>
      </c>
      <c r="B17">
        <v>4</v>
      </c>
      <c r="C17">
        <v>102</v>
      </c>
      <c r="D17">
        <v>59</v>
      </c>
      <c r="E17" s="5">
        <v>2.3199999999999998</v>
      </c>
      <c r="H17" s="5">
        <f t="shared" si="0"/>
        <v>1.7455621301775148</v>
      </c>
      <c r="K17">
        <f t="shared" si="1"/>
        <v>0.68409232009472254</v>
      </c>
    </row>
    <row r="18" spans="1:11" x14ac:dyDescent="0.2">
      <c r="A18" s="1">
        <v>43558</v>
      </c>
      <c r="B18">
        <v>1</v>
      </c>
      <c r="C18">
        <v>88</v>
      </c>
      <c r="D18">
        <v>51</v>
      </c>
      <c r="E18" s="5">
        <v>2.31</v>
      </c>
      <c r="H18" s="5">
        <f t="shared" si="0"/>
        <v>1.5088757396449703</v>
      </c>
      <c r="K18">
        <f t="shared" si="1"/>
        <v>0.31268149140400109</v>
      </c>
    </row>
    <row r="19" spans="1:11" x14ac:dyDescent="0.2">
      <c r="A19" s="1">
        <v>43559</v>
      </c>
      <c r="B19">
        <v>0</v>
      </c>
      <c r="C19">
        <v>85</v>
      </c>
      <c r="D19">
        <v>51</v>
      </c>
      <c r="E19" s="5">
        <v>2.31</v>
      </c>
      <c r="H19" s="5">
        <f t="shared" si="0"/>
        <v>1.5088757396449703</v>
      </c>
      <c r="K19">
        <f t="shared" si="1"/>
        <v>0.31268149140400109</v>
      </c>
    </row>
    <row r="20" spans="1:11" x14ac:dyDescent="0.2">
      <c r="A20" s="1">
        <v>43560</v>
      </c>
      <c r="B20">
        <v>0</v>
      </c>
      <c r="C20">
        <v>102</v>
      </c>
      <c r="D20">
        <v>44</v>
      </c>
      <c r="E20" s="5">
        <v>2.37</v>
      </c>
      <c r="H20" s="5">
        <f t="shared" si="0"/>
        <v>1.3017751479289941</v>
      </c>
      <c r="K20">
        <f t="shared" si="1"/>
        <v>-1.2302983700380174E-2</v>
      </c>
    </row>
    <row r="21" spans="1:11" x14ac:dyDescent="0.2">
      <c r="A21" s="1">
        <v>43561</v>
      </c>
      <c r="B21">
        <v>7</v>
      </c>
      <c r="C21">
        <v>117</v>
      </c>
      <c r="D21">
        <v>75</v>
      </c>
      <c r="E21" s="5">
        <v>2.31</v>
      </c>
      <c r="H21" s="5">
        <f t="shared" si="0"/>
        <v>2.2189349112426036</v>
      </c>
      <c r="K21">
        <f t="shared" si="1"/>
        <v>1.4269139774761654</v>
      </c>
    </row>
    <row r="22" spans="1:11" x14ac:dyDescent="0.2">
      <c r="A22" s="1">
        <v>43562</v>
      </c>
      <c r="B22">
        <v>3</v>
      </c>
      <c r="C22">
        <v>70</v>
      </c>
      <c r="D22">
        <v>98</v>
      </c>
      <c r="E22" s="5">
        <v>2.38</v>
      </c>
      <c r="H22" s="5">
        <f t="shared" si="0"/>
        <v>2.8994082840236688</v>
      </c>
      <c r="K22">
        <f t="shared" si="1"/>
        <v>2.4947201099619893</v>
      </c>
    </row>
    <row r="23" spans="1:11" x14ac:dyDescent="0.2">
      <c r="A23" s="1">
        <v>43563</v>
      </c>
      <c r="B23">
        <v>3</v>
      </c>
      <c r="C23">
        <v>92</v>
      </c>
      <c r="D23">
        <v>42</v>
      </c>
      <c r="E23" s="5">
        <v>2.41</v>
      </c>
      <c r="H23" s="5">
        <f t="shared" si="0"/>
        <v>1.2426035502958579</v>
      </c>
      <c r="K23">
        <f t="shared" si="1"/>
        <v>-0.10515569087306052</v>
      </c>
    </row>
    <row r="24" spans="1:11" x14ac:dyDescent="0.2">
      <c r="A24" s="1">
        <v>43564</v>
      </c>
      <c r="B24">
        <v>4</v>
      </c>
      <c r="C24">
        <v>90</v>
      </c>
      <c r="D24">
        <v>38</v>
      </c>
      <c r="E24" s="5">
        <v>2.0699999999999998</v>
      </c>
      <c r="H24" s="5">
        <f t="shared" si="0"/>
        <v>1.1242603550295858</v>
      </c>
      <c r="K24">
        <f t="shared" si="1"/>
        <v>-0.29086110521842123</v>
      </c>
    </row>
    <row r="25" spans="1:11" x14ac:dyDescent="0.2">
      <c r="A25" s="1">
        <v>43565</v>
      </c>
      <c r="B25">
        <v>1</v>
      </c>
      <c r="C25">
        <v>97</v>
      </c>
      <c r="D25">
        <v>38</v>
      </c>
      <c r="E25" s="5">
        <v>2.31</v>
      </c>
      <c r="H25" s="5">
        <f t="shared" si="0"/>
        <v>1.1242603550295858</v>
      </c>
      <c r="K25">
        <f t="shared" si="1"/>
        <v>-0.29086110521842123</v>
      </c>
    </row>
    <row r="26" spans="1:11" x14ac:dyDescent="0.2">
      <c r="A26" s="1">
        <v>43566</v>
      </c>
      <c r="B26">
        <v>0</v>
      </c>
      <c r="C26">
        <v>94</v>
      </c>
      <c r="D26">
        <v>26</v>
      </c>
      <c r="E26" s="5">
        <v>2.37</v>
      </c>
      <c r="H26" s="5">
        <f t="shared" si="0"/>
        <v>0.76923076923076927</v>
      </c>
      <c r="K26">
        <f t="shared" si="1"/>
        <v>-0.84797734825450333</v>
      </c>
    </row>
    <row r="27" spans="1:11" x14ac:dyDescent="0.2">
      <c r="A27" s="1">
        <v>43567</v>
      </c>
      <c r="B27">
        <v>3</v>
      </c>
      <c r="C27">
        <v>138</v>
      </c>
      <c r="D27">
        <v>42</v>
      </c>
      <c r="E27" s="5">
        <v>2.2000000000000002</v>
      </c>
      <c r="H27" s="5">
        <f t="shared" si="0"/>
        <v>1.2426035502958579</v>
      </c>
      <c r="K27">
        <f t="shared" si="1"/>
        <v>-0.10515569087306052</v>
      </c>
    </row>
    <row r="28" spans="1:11" x14ac:dyDescent="0.2">
      <c r="A28" s="1">
        <v>43568</v>
      </c>
      <c r="B28">
        <v>2</v>
      </c>
      <c r="C28">
        <v>82</v>
      </c>
      <c r="D28">
        <v>49</v>
      </c>
      <c r="E28" s="5">
        <v>2.17</v>
      </c>
      <c r="H28" s="5">
        <f t="shared" si="0"/>
        <v>1.4497041420118344</v>
      </c>
      <c r="K28">
        <f t="shared" si="1"/>
        <v>0.21982878423132071</v>
      </c>
    </row>
    <row r="29" spans="1:11" x14ac:dyDescent="0.2">
      <c r="A29" s="1">
        <v>43569</v>
      </c>
      <c r="B29">
        <v>2</v>
      </c>
      <c r="C29">
        <v>72</v>
      </c>
      <c r="D29">
        <v>53</v>
      </c>
      <c r="E29" s="5">
        <v>2.46</v>
      </c>
      <c r="H29" s="5">
        <f t="shared" si="0"/>
        <v>1.5680473372781065</v>
      </c>
      <c r="K29">
        <f t="shared" si="1"/>
        <v>0.40553419857668144</v>
      </c>
    </row>
    <row r="30" spans="1:11" x14ac:dyDescent="0.2">
      <c r="A30" s="1">
        <v>43570</v>
      </c>
      <c r="B30">
        <v>2</v>
      </c>
      <c r="C30">
        <v>83</v>
      </c>
      <c r="D30">
        <v>32</v>
      </c>
      <c r="E30" s="5">
        <v>2.29</v>
      </c>
      <c r="H30" s="5">
        <f t="shared" si="0"/>
        <v>0.94674556213017746</v>
      </c>
      <c r="K30">
        <f t="shared" si="1"/>
        <v>-0.56941922673646228</v>
      </c>
    </row>
    <row r="31" spans="1:11" x14ac:dyDescent="0.2">
      <c r="A31" s="1">
        <v>43571</v>
      </c>
      <c r="B31">
        <v>1</v>
      </c>
      <c r="C31">
        <v>74</v>
      </c>
      <c r="D31">
        <v>33</v>
      </c>
      <c r="E31" s="5">
        <v>2.4</v>
      </c>
      <c r="H31" s="5">
        <f t="shared" si="0"/>
        <v>0.97633136094674555</v>
      </c>
      <c r="K31">
        <f t="shared" si="1"/>
        <v>-0.52299287315012211</v>
      </c>
    </row>
    <row r="32" spans="1:11" x14ac:dyDescent="0.2">
      <c r="A32" s="1">
        <v>43572</v>
      </c>
      <c r="B32">
        <v>2</v>
      </c>
      <c r="C32">
        <v>77</v>
      </c>
      <c r="D32">
        <v>48</v>
      </c>
      <c r="E32" s="5">
        <v>2.33</v>
      </c>
      <c r="H32" s="5">
        <f t="shared" si="0"/>
        <v>1.4201183431952662</v>
      </c>
      <c r="K32">
        <f t="shared" si="1"/>
        <v>0.17340243064498054</v>
      </c>
    </row>
    <row r="33" spans="1:11" x14ac:dyDescent="0.2">
      <c r="A33" s="1">
        <v>43573</v>
      </c>
      <c r="B33">
        <v>1</v>
      </c>
      <c r="C33">
        <v>46</v>
      </c>
      <c r="D33">
        <v>31</v>
      </c>
      <c r="E33" s="5">
        <v>2.34</v>
      </c>
      <c r="H33" s="5">
        <f t="shared" si="0"/>
        <v>0.91715976331360949</v>
      </c>
      <c r="K33">
        <f t="shared" si="1"/>
        <v>-0.61584558032280245</v>
      </c>
    </row>
    <row r="34" spans="1:11" x14ac:dyDescent="0.2">
      <c r="A34" s="1">
        <v>43574</v>
      </c>
      <c r="B34">
        <v>3</v>
      </c>
      <c r="C34">
        <v>32</v>
      </c>
      <c r="D34">
        <v>22</v>
      </c>
      <c r="E34" s="5">
        <v>2.25</v>
      </c>
      <c r="H34" s="5">
        <f t="shared" si="0"/>
        <v>0.65088757396449703</v>
      </c>
      <c r="K34">
        <f t="shared" si="1"/>
        <v>-1.0336827625998641</v>
      </c>
    </row>
    <row r="35" spans="1:11" x14ac:dyDescent="0.2">
      <c r="A35" s="1">
        <v>43575</v>
      </c>
      <c r="B35">
        <v>1</v>
      </c>
      <c r="C35">
        <v>44</v>
      </c>
      <c r="D35">
        <v>36</v>
      </c>
      <c r="E35" s="5">
        <v>2.19</v>
      </c>
      <c r="H35" s="5">
        <f t="shared" si="0"/>
        <v>1.0650887573964498</v>
      </c>
      <c r="K35">
        <f t="shared" si="1"/>
        <v>-0.38371381239110158</v>
      </c>
    </row>
    <row r="36" spans="1:11" x14ac:dyDescent="0.2">
      <c r="A36" s="1">
        <v>43576</v>
      </c>
      <c r="B36">
        <v>3</v>
      </c>
      <c r="C36">
        <v>48</v>
      </c>
      <c r="D36">
        <v>36</v>
      </c>
      <c r="E36" s="5">
        <v>2.33</v>
      </c>
      <c r="H36" s="5">
        <f t="shared" si="0"/>
        <v>1.0650887573964498</v>
      </c>
      <c r="K36">
        <f t="shared" si="1"/>
        <v>-0.38371381239110158</v>
      </c>
    </row>
    <row r="37" spans="1:11" x14ac:dyDescent="0.2">
      <c r="A37" s="1">
        <v>43577</v>
      </c>
      <c r="B37">
        <v>4</v>
      </c>
      <c r="C37">
        <v>97</v>
      </c>
      <c r="D37">
        <v>21</v>
      </c>
      <c r="E37" s="5">
        <v>2.27</v>
      </c>
      <c r="H37" s="5">
        <f t="shared" si="0"/>
        <v>0.62130177514792895</v>
      </c>
      <c r="K37">
        <f t="shared" si="1"/>
        <v>-1.0801091161862042</v>
      </c>
    </row>
    <row r="38" spans="1:11" x14ac:dyDescent="0.2">
      <c r="A38" s="1">
        <v>43578</v>
      </c>
      <c r="B38">
        <v>1</v>
      </c>
      <c r="C38">
        <v>95</v>
      </c>
      <c r="D38">
        <v>52</v>
      </c>
      <c r="E38" s="5">
        <v>2.36</v>
      </c>
      <c r="H38" s="5">
        <f t="shared" si="0"/>
        <v>1.5384615384615385</v>
      </c>
      <c r="K38">
        <f t="shared" si="1"/>
        <v>0.35910784499034126</v>
      </c>
    </row>
    <row r="39" spans="1:11" x14ac:dyDescent="0.2">
      <c r="A39" s="1">
        <v>43579</v>
      </c>
      <c r="B39">
        <v>0</v>
      </c>
      <c r="C39">
        <v>115</v>
      </c>
      <c r="D39">
        <v>29</v>
      </c>
      <c r="E39" s="5">
        <v>2.23</v>
      </c>
      <c r="H39" s="5">
        <f t="shared" si="0"/>
        <v>0.85798816568047342</v>
      </c>
      <c r="K39">
        <f t="shared" si="1"/>
        <v>-0.7086982874954828</v>
      </c>
    </row>
    <row r="40" spans="1:11" x14ac:dyDescent="0.2">
      <c r="A40" s="1">
        <v>43580</v>
      </c>
      <c r="B40">
        <v>0</v>
      </c>
      <c r="C40">
        <v>111</v>
      </c>
      <c r="D40">
        <v>40</v>
      </c>
      <c r="E40" s="5">
        <v>2.16</v>
      </c>
      <c r="H40" s="5">
        <f t="shared" si="0"/>
        <v>1.1834319526627219</v>
      </c>
      <c r="K40">
        <f t="shared" si="1"/>
        <v>-0.19800839804574089</v>
      </c>
    </row>
    <row r="41" spans="1:11" x14ac:dyDescent="0.2">
      <c r="A41" s="1">
        <v>43581</v>
      </c>
      <c r="B41">
        <v>3</v>
      </c>
      <c r="C41">
        <v>117</v>
      </c>
      <c r="D41">
        <v>37</v>
      </c>
      <c r="E41" s="5">
        <v>2.2000000000000002</v>
      </c>
      <c r="H41" s="5">
        <f t="shared" si="0"/>
        <v>1.0946745562130178</v>
      </c>
      <c r="K41">
        <f t="shared" si="1"/>
        <v>-0.33728745880476141</v>
      </c>
    </row>
    <row r="42" spans="1:11" x14ac:dyDescent="0.2">
      <c r="A42" s="1">
        <v>43582</v>
      </c>
      <c r="B42">
        <v>2</v>
      </c>
      <c r="C42">
        <v>129</v>
      </c>
      <c r="D42">
        <v>70</v>
      </c>
      <c r="E42" s="5">
        <v>2.25</v>
      </c>
      <c r="H42" s="5">
        <f t="shared" si="0"/>
        <v>2.0710059171597632</v>
      </c>
      <c r="K42">
        <f t="shared" si="1"/>
        <v>1.1947822095444645</v>
      </c>
    </row>
    <row r="43" spans="1:11" x14ac:dyDescent="0.2">
      <c r="A43" s="1">
        <v>43583</v>
      </c>
      <c r="B43">
        <v>2</v>
      </c>
      <c r="C43">
        <v>77</v>
      </c>
      <c r="D43">
        <v>86</v>
      </c>
      <c r="E43" s="5">
        <v>2.13</v>
      </c>
      <c r="H43" s="5">
        <f t="shared" si="0"/>
        <v>2.5443786982248522</v>
      </c>
      <c r="K43">
        <f t="shared" si="1"/>
        <v>1.9376038669259072</v>
      </c>
    </row>
    <row r="44" spans="1:11" x14ac:dyDescent="0.2">
      <c r="A44" s="1">
        <v>43584</v>
      </c>
      <c r="B44">
        <v>2</v>
      </c>
      <c r="C44">
        <v>108</v>
      </c>
      <c r="D44">
        <v>48</v>
      </c>
      <c r="E44" s="5">
        <v>2.17</v>
      </c>
      <c r="H44" s="5">
        <f t="shared" si="0"/>
        <v>1.4201183431952662</v>
      </c>
      <c r="K44">
        <f t="shared" si="1"/>
        <v>0.17340243064498054</v>
      </c>
    </row>
    <row r="45" spans="1:11" x14ac:dyDescent="0.2">
      <c r="A45" s="1">
        <v>43585</v>
      </c>
      <c r="B45">
        <v>2</v>
      </c>
      <c r="C45">
        <v>107</v>
      </c>
      <c r="D45">
        <v>41</v>
      </c>
      <c r="E45" s="5">
        <v>2.37</v>
      </c>
      <c r="H45" s="5">
        <f t="shared" si="0"/>
        <v>1.2130177514792899</v>
      </c>
      <c r="K45">
        <f t="shared" si="1"/>
        <v>-0.15158204445940071</v>
      </c>
    </row>
    <row r="46" spans="1:11" x14ac:dyDescent="0.2">
      <c r="A46" s="1">
        <v>43586</v>
      </c>
      <c r="B46">
        <v>5</v>
      </c>
      <c r="C46">
        <v>67</v>
      </c>
      <c r="D46">
        <v>78</v>
      </c>
      <c r="E46" s="5">
        <v>2.31</v>
      </c>
      <c r="H46" s="5">
        <f t="shared" si="0"/>
        <v>2.3076923076923075</v>
      </c>
      <c r="K46">
        <f t="shared" si="1"/>
        <v>1.5661930382351859</v>
      </c>
    </row>
    <row r="47" spans="1:11" x14ac:dyDescent="0.2">
      <c r="A47" s="1">
        <v>43587</v>
      </c>
      <c r="B47">
        <v>5</v>
      </c>
      <c r="C47">
        <v>109</v>
      </c>
      <c r="D47">
        <v>46</v>
      </c>
      <c r="E47" s="5">
        <v>2.36</v>
      </c>
      <c r="H47" s="5">
        <f t="shared" si="0"/>
        <v>1.3609467455621302</v>
      </c>
      <c r="K47">
        <f t="shared" si="1"/>
        <v>8.0549723472300189E-2</v>
      </c>
    </row>
    <row r="48" spans="1:11" x14ac:dyDescent="0.2">
      <c r="A48" s="1">
        <v>43588</v>
      </c>
      <c r="B48">
        <v>3</v>
      </c>
      <c r="C48">
        <v>118</v>
      </c>
      <c r="D48">
        <v>37</v>
      </c>
      <c r="E48" s="5">
        <v>2.27</v>
      </c>
      <c r="H48" s="5">
        <f t="shared" si="0"/>
        <v>1.0946745562130178</v>
      </c>
      <c r="K48">
        <f t="shared" si="1"/>
        <v>-0.33728745880476141</v>
      </c>
    </row>
    <row r="49" spans="1:11" x14ac:dyDescent="0.2">
      <c r="A49" s="1">
        <v>43589</v>
      </c>
      <c r="B49">
        <v>1</v>
      </c>
      <c r="C49">
        <v>82</v>
      </c>
      <c r="D49">
        <v>66</v>
      </c>
      <c r="E49" s="5">
        <v>2.36</v>
      </c>
      <c r="H49" s="5">
        <f t="shared" si="0"/>
        <v>1.9526627218934911</v>
      </c>
      <c r="K49">
        <f t="shared" si="1"/>
        <v>1.0090767951991038</v>
      </c>
    </row>
    <row r="50" spans="1:11" x14ac:dyDescent="0.2">
      <c r="A50" s="1">
        <v>43590</v>
      </c>
      <c r="B50">
        <v>6</v>
      </c>
      <c r="C50">
        <v>75</v>
      </c>
      <c r="D50">
        <v>92</v>
      </c>
      <c r="E50" s="5">
        <v>2.0299999999999998</v>
      </c>
      <c r="H50" s="5">
        <f t="shared" si="0"/>
        <v>2.7218934911242605</v>
      </c>
      <c r="K50">
        <f t="shared" si="1"/>
        <v>2.2161619884439485</v>
      </c>
    </row>
    <row r="51" spans="1:11" x14ac:dyDescent="0.2">
      <c r="A51" s="1">
        <v>43591</v>
      </c>
      <c r="B51">
        <v>1</v>
      </c>
      <c r="C51">
        <v>111</v>
      </c>
      <c r="D51">
        <v>54</v>
      </c>
      <c r="E51" s="5">
        <v>2.27</v>
      </c>
      <c r="H51" s="5">
        <f t="shared" si="0"/>
        <v>1.5976331360946745</v>
      </c>
      <c r="K51">
        <f t="shared" si="1"/>
        <v>0.45196055216302161</v>
      </c>
    </row>
    <row r="52" spans="1:11" x14ac:dyDescent="0.2">
      <c r="A52" s="1">
        <v>43592</v>
      </c>
      <c r="B52">
        <v>0</v>
      </c>
      <c r="C52">
        <v>104</v>
      </c>
      <c r="D52">
        <v>50</v>
      </c>
      <c r="E52" s="5">
        <v>2.36</v>
      </c>
      <c r="H52" s="5">
        <f t="shared" si="0"/>
        <v>1.4792899408284024</v>
      </c>
      <c r="K52">
        <f t="shared" si="1"/>
        <v>0.26625513781766091</v>
      </c>
    </row>
    <row r="53" spans="1:11" x14ac:dyDescent="0.2">
      <c r="A53" s="1">
        <v>43593</v>
      </c>
      <c r="B53">
        <v>0</v>
      </c>
      <c r="C53">
        <v>102</v>
      </c>
      <c r="D53">
        <v>37</v>
      </c>
      <c r="E53" s="5">
        <v>2.38</v>
      </c>
      <c r="H53" s="5">
        <f t="shared" si="0"/>
        <v>1.0946745562130178</v>
      </c>
      <c r="K53">
        <f t="shared" si="1"/>
        <v>-0.33728745880476141</v>
      </c>
    </row>
    <row r="54" spans="1:11" x14ac:dyDescent="0.2">
      <c r="A54" s="1">
        <v>43594</v>
      </c>
      <c r="B54">
        <v>2</v>
      </c>
      <c r="C54">
        <v>110</v>
      </c>
      <c r="D54">
        <v>54</v>
      </c>
      <c r="E54" s="5">
        <v>2.3199999999999998</v>
      </c>
      <c r="H54" s="5">
        <f t="shared" si="0"/>
        <v>1.5976331360946745</v>
      </c>
      <c r="K54">
        <f t="shared" si="1"/>
        <v>0.45196055216302161</v>
      </c>
    </row>
    <row r="55" spans="1:11" x14ac:dyDescent="0.2">
      <c r="A55" s="1">
        <v>43595</v>
      </c>
      <c r="B55">
        <v>2</v>
      </c>
      <c r="C55">
        <v>99</v>
      </c>
      <c r="D55">
        <v>43</v>
      </c>
      <c r="E55" s="5">
        <v>2.27</v>
      </c>
      <c r="H55" s="5">
        <f t="shared" si="0"/>
        <v>1.2721893491124261</v>
      </c>
      <c r="K55">
        <f t="shared" si="1"/>
        <v>-5.8729337286720348E-2</v>
      </c>
    </row>
    <row r="56" spans="1:11" x14ac:dyDescent="0.2">
      <c r="A56" s="1">
        <v>43596</v>
      </c>
      <c r="B56">
        <v>6</v>
      </c>
      <c r="C56">
        <v>87</v>
      </c>
      <c r="D56">
        <v>80</v>
      </c>
      <c r="E56" s="5">
        <v>2.54</v>
      </c>
      <c r="H56" s="5">
        <f t="shared" si="0"/>
        <v>2.3668639053254439</v>
      </c>
      <c r="K56">
        <f t="shared" si="1"/>
        <v>1.6590457454078662</v>
      </c>
    </row>
    <row r="57" spans="1:11" x14ac:dyDescent="0.2">
      <c r="A57" s="1">
        <v>43597</v>
      </c>
      <c r="B57">
        <v>4</v>
      </c>
      <c r="C57">
        <v>56</v>
      </c>
      <c r="D57">
        <v>133</v>
      </c>
      <c r="E57" s="5">
        <v>2.3199999999999998</v>
      </c>
      <c r="H57" s="5">
        <f t="shared" si="0"/>
        <v>3.9349112426035502</v>
      </c>
      <c r="K57">
        <f t="shared" si="1"/>
        <v>4.1196424854838956</v>
      </c>
    </row>
    <row r="58" spans="1:11" x14ac:dyDescent="0.2">
      <c r="A58" s="1">
        <v>43598</v>
      </c>
      <c r="B58">
        <v>3</v>
      </c>
      <c r="C58">
        <v>79</v>
      </c>
      <c r="D58">
        <v>47</v>
      </c>
      <c r="E58" s="5">
        <v>2.33</v>
      </c>
      <c r="H58" s="5">
        <f t="shared" si="0"/>
        <v>1.3905325443786982</v>
      </c>
      <c r="K58">
        <f t="shared" si="1"/>
        <v>0.12697607705864036</v>
      </c>
    </row>
    <row r="59" spans="1:11" x14ac:dyDescent="0.2">
      <c r="A59" s="1">
        <v>43599</v>
      </c>
      <c r="B59">
        <v>4</v>
      </c>
      <c r="C59">
        <v>68</v>
      </c>
      <c r="D59">
        <v>52</v>
      </c>
      <c r="E59" s="5">
        <v>2.2999999999999998</v>
      </c>
      <c r="H59" s="5">
        <f t="shared" si="0"/>
        <v>1.5384615384615385</v>
      </c>
      <c r="K59">
        <f t="shared" si="1"/>
        <v>0.35910784499034126</v>
      </c>
    </row>
    <row r="60" spans="1:11" x14ac:dyDescent="0.2">
      <c r="A60" s="1">
        <v>43600</v>
      </c>
      <c r="B60">
        <v>4</v>
      </c>
      <c r="C60">
        <v>105</v>
      </c>
      <c r="D60">
        <v>51</v>
      </c>
      <c r="E60" s="5">
        <v>2.35</v>
      </c>
      <c r="H60" s="5">
        <f t="shared" si="0"/>
        <v>1.5088757396449703</v>
      </c>
      <c r="K60">
        <f t="shared" si="1"/>
        <v>0.31268149140400109</v>
      </c>
    </row>
    <row r="61" spans="1:11" x14ac:dyDescent="0.2">
      <c r="A61" s="1">
        <v>43601</v>
      </c>
      <c r="B61">
        <v>0</v>
      </c>
      <c r="C61">
        <v>97</v>
      </c>
      <c r="D61">
        <v>54</v>
      </c>
      <c r="E61" s="5">
        <v>2.19</v>
      </c>
      <c r="H61" s="5">
        <f t="shared" si="0"/>
        <v>1.5976331360946745</v>
      </c>
      <c r="K61">
        <f t="shared" si="1"/>
        <v>0.45196055216302161</v>
      </c>
    </row>
    <row r="62" spans="1:11" x14ac:dyDescent="0.2">
      <c r="A62" s="1">
        <v>43602</v>
      </c>
      <c r="B62">
        <v>2</v>
      </c>
      <c r="C62">
        <v>121</v>
      </c>
      <c r="D62">
        <v>56</v>
      </c>
      <c r="E62" s="5">
        <v>2.33</v>
      </c>
      <c r="H62" s="5">
        <f t="shared" si="0"/>
        <v>1.6568047337278107</v>
      </c>
      <c r="K62">
        <f t="shared" si="1"/>
        <v>0.54481325933570202</v>
      </c>
    </row>
    <row r="63" spans="1:11" x14ac:dyDescent="0.2">
      <c r="A63" s="1">
        <v>43603</v>
      </c>
      <c r="B63">
        <v>1</v>
      </c>
      <c r="C63">
        <v>88</v>
      </c>
      <c r="D63">
        <v>56</v>
      </c>
      <c r="E63" s="5">
        <v>2.41</v>
      </c>
      <c r="H63" s="5">
        <f t="shared" si="0"/>
        <v>1.6568047337278107</v>
      </c>
      <c r="K63">
        <f t="shared" si="1"/>
        <v>0.54481325933570202</v>
      </c>
    </row>
    <row r="64" spans="1:11" x14ac:dyDescent="0.2">
      <c r="A64" s="1">
        <v>43604</v>
      </c>
      <c r="B64">
        <v>2</v>
      </c>
      <c r="C64">
        <v>78</v>
      </c>
      <c r="D64">
        <v>67</v>
      </c>
      <c r="E64" s="5">
        <v>2.37</v>
      </c>
      <c r="H64" s="5">
        <f t="shared" si="0"/>
        <v>1.9822485207100591</v>
      </c>
      <c r="K64">
        <f t="shared" si="1"/>
        <v>1.0555031487854438</v>
      </c>
    </row>
    <row r="65" spans="1:11" x14ac:dyDescent="0.2">
      <c r="A65" s="1">
        <v>43605</v>
      </c>
      <c r="B65">
        <v>2</v>
      </c>
      <c r="C65">
        <v>85</v>
      </c>
      <c r="D65">
        <v>66</v>
      </c>
      <c r="E65" s="5">
        <v>2.4</v>
      </c>
      <c r="H65" s="5">
        <f t="shared" si="0"/>
        <v>1.9526627218934911</v>
      </c>
      <c r="K65">
        <f t="shared" si="1"/>
        <v>1.0090767951991038</v>
      </c>
    </row>
    <row r="66" spans="1:11" x14ac:dyDescent="0.2">
      <c r="A66" s="1">
        <v>43606</v>
      </c>
      <c r="B66">
        <v>5</v>
      </c>
      <c r="C66">
        <v>92</v>
      </c>
      <c r="D66">
        <v>49</v>
      </c>
      <c r="E66" s="5">
        <v>2.31</v>
      </c>
      <c r="H66" s="5">
        <f t="shared" si="0"/>
        <v>1.4497041420118344</v>
      </c>
      <c r="K66">
        <f t="shared" si="1"/>
        <v>0.21982878423132071</v>
      </c>
    </row>
    <row r="67" spans="1:11" x14ac:dyDescent="0.2">
      <c r="A67" s="1">
        <v>43607</v>
      </c>
      <c r="B67">
        <v>2</v>
      </c>
      <c r="C67">
        <v>82</v>
      </c>
      <c r="D67">
        <v>55</v>
      </c>
      <c r="E67" s="5">
        <v>2.35</v>
      </c>
      <c r="H67" s="5">
        <f t="shared" ref="H67:H130" si="2">D67*5/ABS($I$3-$I$2)</f>
        <v>1.6272189349112427</v>
      </c>
      <c r="K67">
        <f t="shared" ref="K67:K130" si="3">STANDARDIZE(D67,$J$2,$J$3)</f>
        <v>0.49838690574936179</v>
      </c>
    </row>
    <row r="68" spans="1:11" x14ac:dyDescent="0.2">
      <c r="A68" s="1">
        <v>43608</v>
      </c>
      <c r="B68">
        <v>2</v>
      </c>
      <c r="C68">
        <v>83</v>
      </c>
      <c r="D68">
        <v>47</v>
      </c>
      <c r="E68" s="5">
        <v>2.21</v>
      </c>
      <c r="H68" s="5">
        <f t="shared" si="2"/>
        <v>1.3905325443786982</v>
      </c>
      <c r="K68">
        <f t="shared" si="3"/>
        <v>0.12697607705864036</v>
      </c>
    </row>
    <row r="69" spans="1:11" x14ac:dyDescent="0.2">
      <c r="A69" s="1">
        <v>43609</v>
      </c>
      <c r="B69">
        <v>1</v>
      </c>
      <c r="C69">
        <v>100</v>
      </c>
      <c r="D69">
        <v>41</v>
      </c>
      <c r="E69" s="5">
        <v>2.31</v>
      </c>
      <c r="H69" s="5">
        <f t="shared" si="2"/>
        <v>1.2130177514792899</v>
      </c>
      <c r="K69">
        <f t="shared" si="3"/>
        <v>-0.15158204445940071</v>
      </c>
    </row>
    <row r="70" spans="1:11" x14ac:dyDescent="0.2">
      <c r="A70" s="1">
        <v>43610</v>
      </c>
      <c r="B70">
        <v>10</v>
      </c>
      <c r="C70">
        <v>89</v>
      </c>
      <c r="D70">
        <v>92</v>
      </c>
      <c r="E70" s="5">
        <v>2.46</v>
      </c>
      <c r="H70" s="5">
        <f t="shared" si="2"/>
        <v>2.7218934911242605</v>
      </c>
      <c r="K70">
        <f t="shared" si="3"/>
        <v>2.2161619884439485</v>
      </c>
    </row>
    <row r="71" spans="1:11" x14ac:dyDescent="0.2">
      <c r="A71" s="1">
        <v>43611</v>
      </c>
      <c r="B71">
        <v>2</v>
      </c>
      <c r="C71">
        <v>73</v>
      </c>
      <c r="D71">
        <v>90</v>
      </c>
      <c r="E71" s="5">
        <v>2.17</v>
      </c>
      <c r="H71" s="5">
        <f t="shared" si="2"/>
        <v>2.6627218934911241</v>
      </c>
      <c r="K71">
        <f t="shared" si="3"/>
        <v>2.1233092812712679</v>
      </c>
    </row>
    <row r="72" spans="1:11" x14ac:dyDescent="0.2">
      <c r="A72" s="1">
        <v>43612</v>
      </c>
      <c r="B72">
        <v>5</v>
      </c>
      <c r="C72">
        <v>81</v>
      </c>
      <c r="D72">
        <v>42</v>
      </c>
      <c r="E72" s="5">
        <v>2.25</v>
      </c>
      <c r="H72" s="5">
        <f t="shared" si="2"/>
        <v>1.2426035502958579</v>
      </c>
      <c r="K72">
        <f t="shared" si="3"/>
        <v>-0.10515569087306052</v>
      </c>
    </row>
    <row r="73" spans="1:11" x14ac:dyDescent="0.2">
      <c r="A73" s="1">
        <v>43613</v>
      </c>
      <c r="B73">
        <v>1</v>
      </c>
      <c r="C73">
        <v>73</v>
      </c>
      <c r="D73">
        <v>42</v>
      </c>
      <c r="E73" s="5">
        <v>2.27</v>
      </c>
      <c r="H73" s="5">
        <f t="shared" si="2"/>
        <v>1.2426035502958579</v>
      </c>
      <c r="K73">
        <f t="shared" si="3"/>
        <v>-0.10515569087306052</v>
      </c>
    </row>
    <row r="74" spans="1:11" x14ac:dyDescent="0.2">
      <c r="A74" s="1">
        <v>43614</v>
      </c>
      <c r="B74">
        <v>1</v>
      </c>
      <c r="C74">
        <v>91</v>
      </c>
      <c r="D74">
        <v>49</v>
      </c>
      <c r="E74" s="5">
        <v>2.29</v>
      </c>
      <c r="H74" s="5">
        <f t="shared" si="2"/>
        <v>1.4497041420118344</v>
      </c>
      <c r="K74">
        <f t="shared" si="3"/>
        <v>0.21982878423132071</v>
      </c>
    </row>
    <row r="75" spans="1:11" x14ac:dyDescent="0.2">
      <c r="A75" s="1">
        <v>43615</v>
      </c>
      <c r="B75">
        <v>1</v>
      </c>
      <c r="C75">
        <v>93</v>
      </c>
      <c r="D75">
        <v>38</v>
      </c>
      <c r="E75" s="5">
        <v>2.2799999999999998</v>
      </c>
      <c r="H75" s="5">
        <f t="shared" si="2"/>
        <v>1.1242603550295858</v>
      </c>
      <c r="K75">
        <f t="shared" si="3"/>
        <v>-0.29086110521842123</v>
      </c>
    </row>
    <row r="76" spans="1:11" x14ac:dyDescent="0.2">
      <c r="A76" s="1">
        <v>43616</v>
      </c>
      <c r="B76">
        <v>2</v>
      </c>
      <c r="C76">
        <v>119</v>
      </c>
      <c r="D76">
        <v>40</v>
      </c>
      <c r="E76" s="5">
        <v>2.37</v>
      </c>
      <c r="H76" s="5">
        <f t="shared" si="2"/>
        <v>1.1834319526627219</v>
      </c>
      <c r="K76">
        <f t="shared" si="3"/>
        <v>-0.19800839804574089</v>
      </c>
    </row>
    <row r="77" spans="1:11" x14ac:dyDescent="0.2">
      <c r="A77" s="1">
        <v>43617</v>
      </c>
      <c r="B77">
        <v>0</v>
      </c>
      <c r="C77">
        <v>82</v>
      </c>
      <c r="D77">
        <v>60</v>
      </c>
      <c r="E77" s="5">
        <v>2.27</v>
      </c>
      <c r="H77" s="5">
        <f t="shared" si="2"/>
        <v>1.7751479289940828</v>
      </c>
      <c r="K77">
        <f t="shared" si="3"/>
        <v>0.73051867368106271</v>
      </c>
    </row>
    <row r="78" spans="1:11" x14ac:dyDescent="0.2">
      <c r="A78" s="1">
        <v>43618</v>
      </c>
      <c r="B78">
        <v>5</v>
      </c>
      <c r="C78">
        <v>82</v>
      </c>
      <c r="D78">
        <v>92</v>
      </c>
      <c r="E78" s="5">
        <v>2.2000000000000002</v>
      </c>
      <c r="H78" s="5">
        <f t="shared" si="2"/>
        <v>2.7218934911242605</v>
      </c>
      <c r="K78">
        <f t="shared" si="3"/>
        <v>2.2161619884439485</v>
      </c>
    </row>
    <row r="79" spans="1:11" x14ac:dyDescent="0.2">
      <c r="A79" s="1">
        <v>43619</v>
      </c>
      <c r="B79">
        <v>0</v>
      </c>
      <c r="C79">
        <v>55</v>
      </c>
      <c r="D79">
        <v>50</v>
      </c>
      <c r="E79" s="5">
        <v>2.29</v>
      </c>
      <c r="H79" s="5">
        <f t="shared" si="2"/>
        <v>1.4792899408284024</v>
      </c>
      <c r="K79">
        <f t="shared" si="3"/>
        <v>0.26625513781766091</v>
      </c>
    </row>
    <row r="80" spans="1:11" x14ac:dyDescent="0.2">
      <c r="A80" s="1">
        <v>43620</v>
      </c>
      <c r="B80">
        <v>0</v>
      </c>
      <c r="C80">
        <v>111</v>
      </c>
      <c r="D80">
        <v>47</v>
      </c>
      <c r="E80" s="5">
        <v>2.5</v>
      </c>
      <c r="H80" s="5">
        <f t="shared" si="2"/>
        <v>1.3905325443786982</v>
      </c>
      <c r="K80">
        <f t="shared" si="3"/>
        <v>0.12697607705864036</v>
      </c>
    </row>
    <row r="81" spans="1:11" x14ac:dyDescent="0.2">
      <c r="A81" s="1">
        <v>43621</v>
      </c>
      <c r="B81">
        <v>3</v>
      </c>
      <c r="C81">
        <v>83</v>
      </c>
      <c r="D81">
        <v>57</v>
      </c>
      <c r="E81" s="5">
        <v>2.38</v>
      </c>
      <c r="H81" s="5">
        <f t="shared" si="2"/>
        <v>1.6863905325443787</v>
      </c>
      <c r="K81">
        <f t="shared" si="3"/>
        <v>0.59123961292204219</v>
      </c>
    </row>
    <row r="82" spans="1:11" x14ac:dyDescent="0.2">
      <c r="A82" s="1">
        <v>43622</v>
      </c>
      <c r="B82">
        <v>2</v>
      </c>
      <c r="C82">
        <v>88</v>
      </c>
      <c r="D82">
        <v>44</v>
      </c>
      <c r="E82" s="5">
        <v>2.23</v>
      </c>
      <c r="H82" s="5">
        <f t="shared" si="2"/>
        <v>1.3017751479289941</v>
      </c>
      <c r="K82">
        <f t="shared" si="3"/>
        <v>-1.2302983700380174E-2</v>
      </c>
    </row>
    <row r="83" spans="1:11" x14ac:dyDescent="0.2">
      <c r="A83" s="1">
        <v>43623</v>
      </c>
      <c r="B83">
        <v>3</v>
      </c>
      <c r="C83">
        <v>115</v>
      </c>
      <c r="D83">
        <v>49</v>
      </c>
      <c r="E83" s="5">
        <v>2.33</v>
      </c>
      <c r="H83" s="5">
        <f t="shared" si="2"/>
        <v>1.4497041420118344</v>
      </c>
      <c r="K83">
        <f t="shared" si="3"/>
        <v>0.21982878423132071</v>
      </c>
    </row>
    <row r="84" spans="1:11" x14ac:dyDescent="0.2">
      <c r="A84" s="1">
        <v>43624</v>
      </c>
      <c r="B84">
        <v>1</v>
      </c>
      <c r="C84">
        <v>90</v>
      </c>
      <c r="D84">
        <v>58</v>
      </c>
      <c r="E84" s="5">
        <v>2.2999999999999998</v>
      </c>
      <c r="H84" s="5">
        <f t="shared" si="2"/>
        <v>1.7159763313609468</v>
      </c>
      <c r="K84">
        <f t="shared" si="3"/>
        <v>0.63766596650838236</v>
      </c>
    </row>
    <row r="85" spans="1:11" x14ac:dyDescent="0.2">
      <c r="A85" s="1">
        <v>43625</v>
      </c>
      <c r="B85">
        <v>5</v>
      </c>
      <c r="C85">
        <v>47</v>
      </c>
      <c r="D85">
        <v>81</v>
      </c>
      <c r="E85" s="5">
        <v>2.2400000000000002</v>
      </c>
      <c r="H85" s="5">
        <f t="shared" si="2"/>
        <v>2.3964497041420119</v>
      </c>
      <c r="K85">
        <f t="shared" si="3"/>
        <v>1.7054720989942065</v>
      </c>
    </row>
    <row r="86" spans="1:11" x14ac:dyDescent="0.2">
      <c r="A86" s="1">
        <v>43626</v>
      </c>
      <c r="B86">
        <v>1</v>
      </c>
      <c r="C86">
        <v>117</v>
      </c>
      <c r="D86">
        <v>51</v>
      </c>
      <c r="E86" s="5">
        <v>2.36</v>
      </c>
      <c r="H86" s="5">
        <f t="shared" si="2"/>
        <v>1.5088757396449703</v>
      </c>
      <c r="K86">
        <f t="shared" si="3"/>
        <v>0.31268149140400109</v>
      </c>
    </row>
    <row r="87" spans="1:11" x14ac:dyDescent="0.2">
      <c r="A87" s="1">
        <v>43627</v>
      </c>
      <c r="B87">
        <v>0</v>
      </c>
      <c r="C87">
        <v>89</v>
      </c>
      <c r="D87">
        <v>22</v>
      </c>
      <c r="E87" s="5">
        <v>2.25</v>
      </c>
      <c r="H87" s="5">
        <f t="shared" si="2"/>
        <v>0.65088757396449703</v>
      </c>
      <c r="K87">
        <f t="shared" si="3"/>
        <v>-1.0336827625998641</v>
      </c>
    </row>
    <row r="88" spans="1:11" x14ac:dyDescent="0.2">
      <c r="A88" s="1">
        <v>43628</v>
      </c>
      <c r="B88">
        <v>2</v>
      </c>
      <c r="C88">
        <v>101</v>
      </c>
      <c r="D88">
        <v>30</v>
      </c>
      <c r="E88" s="5">
        <v>2.27</v>
      </c>
      <c r="H88" s="5">
        <f t="shared" si="2"/>
        <v>0.8875739644970414</v>
      </c>
      <c r="K88">
        <f t="shared" si="3"/>
        <v>-0.66227193390914263</v>
      </c>
    </row>
    <row r="89" spans="1:11" x14ac:dyDescent="0.2">
      <c r="A89" s="1">
        <v>43629</v>
      </c>
      <c r="B89">
        <v>0</v>
      </c>
      <c r="C89">
        <v>92</v>
      </c>
      <c r="D89">
        <v>57</v>
      </c>
      <c r="E89" s="5">
        <v>2.38</v>
      </c>
      <c r="H89" s="5">
        <f t="shared" si="2"/>
        <v>1.6863905325443787</v>
      </c>
      <c r="K89">
        <f t="shared" si="3"/>
        <v>0.59123961292204219</v>
      </c>
    </row>
    <row r="90" spans="1:11" x14ac:dyDescent="0.2">
      <c r="A90" s="1">
        <v>43630</v>
      </c>
      <c r="B90">
        <v>2</v>
      </c>
      <c r="C90">
        <v>119</v>
      </c>
      <c r="D90">
        <v>45</v>
      </c>
      <c r="E90" s="5">
        <v>2.33</v>
      </c>
      <c r="H90" s="5">
        <f t="shared" si="2"/>
        <v>1.331360946745562</v>
      </c>
      <c r="K90">
        <f t="shared" si="3"/>
        <v>3.4123369885960007E-2</v>
      </c>
    </row>
    <row r="91" spans="1:11" x14ac:dyDescent="0.2">
      <c r="A91" s="1">
        <v>43631</v>
      </c>
      <c r="B91">
        <v>3</v>
      </c>
      <c r="C91">
        <v>124</v>
      </c>
      <c r="D91">
        <v>96</v>
      </c>
      <c r="E91" s="5">
        <v>2.35</v>
      </c>
      <c r="H91" s="5">
        <f t="shared" si="2"/>
        <v>2.8402366863905324</v>
      </c>
      <c r="K91">
        <f t="shared" si="3"/>
        <v>2.4018674027893092</v>
      </c>
    </row>
    <row r="92" spans="1:11" x14ac:dyDescent="0.2">
      <c r="A92" s="1">
        <v>43632</v>
      </c>
      <c r="B92">
        <v>4</v>
      </c>
      <c r="C92">
        <v>68</v>
      </c>
      <c r="D92">
        <v>109</v>
      </c>
      <c r="E92" s="5">
        <v>2.4300000000000002</v>
      </c>
      <c r="H92" s="5">
        <f t="shared" si="2"/>
        <v>3.224852071005917</v>
      </c>
      <c r="K92">
        <f t="shared" si="3"/>
        <v>3.0054099994117314</v>
      </c>
    </row>
    <row r="93" spans="1:11" x14ac:dyDescent="0.2">
      <c r="A93" s="1">
        <v>43633</v>
      </c>
      <c r="B93">
        <v>5</v>
      </c>
      <c r="C93">
        <v>99</v>
      </c>
      <c r="D93">
        <v>37</v>
      </c>
      <c r="E93" s="5">
        <v>2.2799999999999998</v>
      </c>
      <c r="H93" s="5">
        <f t="shared" si="2"/>
        <v>1.0946745562130178</v>
      </c>
      <c r="K93">
        <f t="shared" si="3"/>
        <v>-0.33728745880476141</v>
      </c>
    </row>
    <row r="94" spans="1:11" x14ac:dyDescent="0.2">
      <c r="A94" s="1">
        <v>43634</v>
      </c>
      <c r="B94">
        <v>2</v>
      </c>
      <c r="C94">
        <v>96</v>
      </c>
      <c r="D94">
        <v>34</v>
      </c>
      <c r="E94" s="5">
        <v>2.3199999999999998</v>
      </c>
      <c r="H94" s="5">
        <f t="shared" si="2"/>
        <v>1.0059171597633136</v>
      </c>
      <c r="K94">
        <f t="shared" si="3"/>
        <v>-0.47656651956378193</v>
      </c>
    </row>
    <row r="95" spans="1:11" x14ac:dyDescent="0.2">
      <c r="A95" s="1">
        <v>43635</v>
      </c>
      <c r="B95">
        <v>3</v>
      </c>
      <c r="C95">
        <v>90</v>
      </c>
      <c r="D95">
        <v>51</v>
      </c>
      <c r="E95" s="5">
        <v>2.2599999999999998</v>
      </c>
      <c r="H95" s="5">
        <f t="shared" si="2"/>
        <v>1.5088757396449703</v>
      </c>
      <c r="K95">
        <f t="shared" si="3"/>
        <v>0.31268149140400109</v>
      </c>
    </row>
    <row r="96" spans="1:11" x14ac:dyDescent="0.2">
      <c r="A96" s="1">
        <v>43636</v>
      </c>
      <c r="B96">
        <v>0</v>
      </c>
      <c r="C96">
        <v>87</v>
      </c>
      <c r="D96">
        <v>46</v>
      </c>
      <c r="E96" s="5">
        <v>2.2999999999999998</v>
      </c>
      <c r="H96" s="5">
        <f t="shared" si="2"/>
        <v>1.3609467455621302</v>
      </c>
      <c r="K96">
        <f t="shared" si="3"/>
        <v>8.0549723472300189E-2</v>
      </c>
    </row>
    <row r="97" spans="1:11" x14ac:dyDescent="0.2">
      <c r="A97" s="1">
        <v>43637</v>
      </c>
      <c r="B97">
        <v>3</v>
      </c>
      <c r="C97">
        <v>89</v>
      </c>
      <c r="D97">
        <v>20</v>
      </c>
      <c r="E97" s="5">
        <v>2.2599999999999998</v>
      </c>
      <c r="H97" s="5">
        <f t="shared" si="2"/>
        <v>0.59171597633136097</v>
      </c>
      <c r="K97">
        <f t="shared" si="3"/>
        <v>-1.1265354697725445</v>
      </c>
    </row>
    <row r="98" spans="1:11" x14ac:dyDescent="0.2">
      <c r="A98" s="1">
        <v>43638</v>
      </c>
      <c r="B98">
        <v>3</v>
      </c>
      <c r="C98">
        <v>88</v>
      </c>
      <c r="D98">
        <v>41</v>
      </c>
      <c r="E98" s="5">
        <v>2.2000000000000002</v>
      </c>
      <c r="H98" s="5">
        <f t="shared" si="2"/>
        <v>1.2130177514792899</v>
      </c>
      <c r="K98">
        <f t="shared" si="3"/>
        <v>-0.15158204445940071</v>
      </c>
    </row>
    <row r="99" spans="1:11" x14ac:dyDescent="0.2">
      <c r="A99" s="1">
        <v>43639</v>
      </c>
      <c r="B99">
        <v>4</v>
      </c>
      <c r="C99">
        <v>59</v>
      </c>
      <c r="D99">
        <v>84</v>
      </c>
      <c r="E99" s="5">
        <v>2.19</v>
      </c>
      <c r="H99" s="5">
        <f t="shared" si="2"/>
        <v>2.4852071005917158</v>
      </c>
      <c r="K99">
        <f t="shared" si="3"/>
        <v>1.8447511597532269</v>
      </c>
    </row>
    <row r="100" spans="1:11" x14ac:dyDescent="0.2">
      <c r="A100" s="1">
        <v>43640</v>
      </c>
      <c r="B100">
        <v>0</v>
      </c>
      <c r="C100">
        <v>52</v>
      </c>
      <c r="D100">
        <v>44</v>
      </c>
      <c r="E100" s="5">
        <v>2.21</v>
      </c>
      <c r="H100" s="5">
        <f t="shared" si="2"/>
        <v>1.3017751479289941</v>
      </c>
      <c r="K100">
        <f t="shared" si="3"/>
        <v>-1.2302983700380174E-2</v>
      </c>
    </row>
    <row r="101" spans="1:11" x14ac:dyDescent="0.2">
      <c r="A101" s="1">
        <v>43641</v>
      </c>
      <c r="B101">
        <v>0</v>
      </c>
      <c r="C101">
        <v>88</v>
      </c>
      <c r="D101">
        <v>30</v>
      </c>
      <c r="E101" s="5">
        <v>2.23</v>
      </c>
      <c r="H101" s="5">
        <f t="shared" si="2"/>
        <v>0.8875739644970414</v>
      </c>
      <c r="K101">
        <f t="shared" si="3"/>
        <v>-0.66227193390914263</v>
      </c>
    </row>
    <row r="102" spans="1:11" x14ac:dyDescent="0.2">
      <c r="A102" s="1">
        <v>43642</v>
      </c>
      <c r="B102">
        <v>0</v>
      </c>
      <c r="C102">
        <v>89</v>
      </c>
      <c r="D102">
        <v>29</v>
      </c>
      <c r="E102" s="5">
        <v>2.33</v>
      </c>
      <c r="H102" s="5">
        <f t="shared" si="2"/>
        <v>0.85798816568047342</v>
      </c>
      <c r="K102">
        <f t="shared" si="3"/>
        <v>-0.7086982874954828</v>
      </c>
    </row>
    <row r="103" spans="1:11" x14ac:dyDescent="0.2">
      <c r="A103" s="1">
        <v>43643</v>
      </c>
      <c r="B103">
        <v>4</v>
      </c>
      <c r="C103">
        <v>73</v>
      </c>
      <c r="D103">
        <v>29</v>
      </c>
      <c r="E103" s="5">
        <v>2.27</v>
      </c>
      <c r="H103" s="5">
        <f t="shared" si="2"/>
        <v>0.85798816568047342</v>
      </c>
      <c r="K103">
        <f t="shared" si="3"/>
        <v>-0.7086982874954828</v>
      </c>
    </row>
    <row r="104" spans="1:11" x14ac:dyDescent="0.2">
      <c r="A104" s="1">
        <v>43644</v>
      </c>
      <c r="B104">
        <v>0</v>
      </c>
      <c r="C104">
        <v>104</v>
      </c>
      <c r="D104">
        <v>46</v>
      </c>
      <c r="E104" s="5">
        <v>2.25</v>
      </c>
      <c r="H104" s="5">
        <f t="shared" si="2"/>
        <v>1.3609467455621302</v>
      </c>
      <c r="K104">
        <f t="shared" si="3"/>
        <v>8.0549723472300189E-2</v>
      </c>
    </row>
    <row r="105" spans="1:11" x14ac:dyDescent="0.2">
      <c r="A105" s="1">
        <v>43645</v>
      </c>
      <c r="B105">
        <v>2</v>
      </c>
      <c r="C105">
        <v>85</v>
      </c>
      <c r="D105">
        <v>49</v>
      </c>
      <c r="E105" s="5">
        <v>2.33</v>
      </c>
      <c r="H105" s="5">
        <f t="shared" si="2"/>
        <v>1.4497041420118344</v>
      </c>
      <c r="K105">
        <f t="shared" si="3"/>
        <v>0.21982878423132071</v>
      </c>
    </row>
    <row r="106" spans="1:11" x14ac:dyDescent="0.2">
      <c r="A106" s="1">
        <v>43646</v>
      </c>
      <c r="B106">
        <v>2</v>
      </c>
      <c r="C106">
        <v>63</v>
      </c>
      <c r="D106">
        <v>56</v>
      </c>
      <c r="E106" s="5">
        <v>2.23</v>
      </c>
      <c r="H106" s="5">
        <f t="shared" si="2"/>
        <v>1.6568047337278107</v>
      </c>
      <c r="K106">
        <f t="shared" si="3"/>
        <v>0.54481325933570202</v>
      </c>
    </row>
    <row r="107" spans="1:11" x14ac:dyDescent="0.2">
      <c r="A107" s="1">
        <v>43647</v>
      </c>
      <c r="B107">
        <v>3</v>
      </c>
      <c r="C107">
        <v>65</v>
      </c>
      <c r="D107">
        <v>32</v>
      </c>
      <c r="E107" s="5">
        <v>2.29</v>
      </c>
      <c r="H107" s="5">
        <f t="shared" si="2"/>
        <v>0.94674556213017746</v>
      </c>
      <c r="K107">
        <f t="shared" si="3"/>
        <v>-0.56941922673646228</v>
      </c>
    </row>
    <row r="108" spans="1:11" x14ac:dyDescent="0.2">
      <c r="A108" s="1">
        <v>43648</v>
      </c>
      <c r="B108">
        <v>1</v>
      </c>
      <c r="C108">
        <v>114</v>
      </c>
      <c r="D108">
        <v>40</v>
      </c>
      <c r="E108" s="5">
        <v>2.2000000000000002</v>
      </c>
      <c r="H108" s="5">
        <f t="shared" si="2"/>
        <v>1.1834319526627219</v>
      </c>
      <c r="K108">
        <f t="shared" si="3"/>
        <v>-0.19800839804574089</v>
      </c>
    </row>
    <row r="109" spans="1:11" x14ac:dyDescent="0.2">
      <c r="A109" s="1">
        <v>43649</v>
      </c>
      <c r="B109">
        <v>2</v>
      </c>
      <c r="C109">
        <v>130</v>
      </c>
      <c r="D109">
        <v>46</v>
      </c>
      <c r="E109" s="5">
        <v>0</v>
      </c>
      <c r="H109" s="5">
        <f t="shared" si="2"/>
        <v>1.3609467455621302</v>
      </c>
      <c r="K109">
        <f t="shared" si="3"/>
        <v>8.0549723472300189E-2</v>
      </c>
    </row>
    <row r="110" spans="1:11" x14ac:dyDescent="0.2">
      <c r="A110" s="1">
        <v>43650</v>
      </c>
      <c r="B110">
        <v>1</v>
      </c>
      <c r="C110">
        <v>108</v>
      </c>
      <c r="D110">
        <v>35</v>
      </c>
      <c r="E110" s="5">
        <v>0</v>
      </c>
      <c r="H110" s="5">
        <f t="shared" si="2"/>
        <v>1.0355029585798816</v>
      </c>
      <c r="K110">
        <f t="shared" si="3"/>
        <v>-0.43014016597744176</v>
      </c>
    </row>
    <row r="111" spans="1:11" x14ac:dyDescent="0.2">
      <c r="A111" s="1">
        <v>43651</v>
      </c>
      <c r="B111">
        <v>1</v>
      </c>
      <c r="C111">
        <v>101</v>
      </c>
      <c r="D111">
        <v>30</v>
      </c>
      <c r="E111" s="5">
        <v>0</v>
      </c>
      <c r="H111" s="5">
        <f t="shared" si="2"/>
        <v>0.8875739644970414</v>
      </c>
      <c r="K111">
        <f t="shared" si="3"/>
        <v>-0.66227193390914263</v>
      </c>
    </row>
    <row r="112" spans="1:11" x14ac:dyDescent="0.2">
      <c r="A112" s="1">
        <v>43652</v>
      </c>
      <c r="B112">
        <v>2</v>
      </c>
      <c r="C112">
        <v>79</v>
      </c>
      <c r="D112">
        <v>60</v>
      </c>
      <c r="E112" s="5">
        <v>0</v>
      </c>
      <c r="H112" s="5">
        <f t="shared" si="2"/>
        <v>1.7751479289940828</v>
      </c>
      <c r="K112">
        <f t="shared" si="3"/>
        <v>0.73051867368106271</v>
      </c>
    </row>
    <row r="113" spans="1:11" x14ac:dyDescent="0.2">
      <c r="A113" s="1">
        <v>43653</v>
      </c>
      <c r="B113">
        <v>2</v>
      </c>
      <c r="C113">
        <v>72</v>
      </c>
      <c r="D113">
        <v>71</v>
      </c>
      <c r="E113" s="5">
        <v>0</v>
      </c>
      <c r="H113" s="5">
        <f t="shared" si="2"/>
        <v>2.1005917159763312</v>
      </c>
      <c r="K113">
        <f t="shared" si="3"/>
        <v>1.2412085631308045</v>
      </c>
    </row>
    <row r="114" spans="1:11" x14ac:dyDescent="0.2">
      <c r="A114" s="1">
        <v>43654</v>
      </c>
      <c r="B114">
        <v>1</v>
      </c>
      <c r="C114">
        <v>66</v>
      </c>
      <c r="D114">
        <v>33</v>
      </c>
      <c r="E114" s="5">
        <v>2.2200000000000002</v>
      </c>
      <c r="H114" s="5">
        <f t="shared" si="2"/>
        <v>0.97633136094674555</v>
      </c>
      <c r="K114">
        <f t="shared" si="3"/>
        <v>-0.52299287315012211</v>
      </c>
    </row>
    <row r="115" spans="1:11" x14ac:dyDescent="0.2">
      <c r="A115" s="1">
        <v>43655</v>
      </c>
      <c r="B115">
        <v>1</v>
      </c>
      <c r="C115">
        <v>72</v>
      </c>
      <c r="D115">
        <v>36</v>
      </c>
      <c r="E115" s="5">
        <v>2.29</v>
      </c>
      <c r="H115" s="5">
        <f t="shared" si="2"/>
        <v>1.0650887573964498</v>
      </c>
      <c r="K115">
        <f t="shared" si="3"/>
        <v>-0.38371381239110158</v>
      </c>
    </row>
    <row r="116" spans="1:11" x14ac:dyDescent="0.2">
      <c r="A116" s="1">
        <v>43656</v>
      </c>
      <c r="B116">
        <v>0</v>
      </c>
      <c r="C116">
        <v>91</v>
      </c>
      <c r="D116">
        <v>38</v>
      </c>
      <c r="E116" s="5">
        <v>2.2999999999999998</v>
      </c>
      <c r="H116" s="5">
        <f t="shared" si="2"/>
        <v>1.1242603550295858</v>
      </c>
      <c r="K116">
        <f t="shared" si="3"/>
        <v>-0.29086110521842123</v>
      </c>
    </row>
    <row r="117" spans="1:11" x14ac:dyDescent="0.2">
      <c r="A117" s="1">
        <v>43657</v>
      </c>
      <c r="B117">
        <v>4</v>
      </c>
      <c r="C117">
        <v>97</v>
      </c>
      <c r="D117">
        <v>49</v>
      </c>
      <c r="E117" s="5">
        <v>2.2400000000000002</v>
      </c>
      <c r="H117" s="5">
        <f t="shared" si="2"/>
        <v>1.4497041420118344</v>
      </c>
      <c r="K117">
        <f t="shared" si="3"/>
        <v>0.21982878423132071</v>
      </c>
    </row>
    <row r="118" spans="1:11" x14ac:dyDescent="0.2">
      <c r="A118" s="1">
        <v>43658</v>
      </c>
      <c r="B118">
        <v>1</v>
      </c>
      <c r="C118">
        <v>106</v>
      </c>
      <c r="D118">
        <v>37</v>
      </c>
      <c r="E118" s="5">
        <v>2.2599999999999998</v>
      </c>
      <c r="H118" s="5">
        <f t="shared" si="2"/>
        <v>1.0946745562130178</v>
      </c>
      <c r="K118">
        <f t="shared" si="3"/>
        <v>-0.33728745880476141</v>
      </c>
    </row>
    <row r="119" spans="1:11" x14ac:dyDescent="0.2">
      <c r="A119" s="1">
        <v>43659</v>
      </c>
      <c r="B119">
        <v>3</v>
      </c>
      <c r="C119">
        <v>98</v>
      </c>
      <c r="D119">
        <v>42</v>
      </c>
      <c r="E119" s="5">
        <v>2.23</v>
      </c>
      <c r="H119" s="5">
        <f t="shared" si="2"/>
        <v>1.2426035502958579</v>
      </c>
      <c r="K119">
        <f t="shared" si="3"/>
        <v>-0.10515569087306052</v>
      </c>
    </row>
    <row r="120" spans="1:11" x14ac:dyDescent="0.2">
      <c r="A120" s="1">
        <v>43660</v>
      </c>
      <c r="B120">
        <v>1</v>
      </c>
      <c r="C120">
        <v>68</v>
      </c>
      <c r="D120">
        <v>92</v>
      </c>
      <c r="E120" s="5">
        <v>2.16</v>
      </c>
      <c r="H120" s="5">
        <f t="shared" si="2"/>
        <v>2.7218934911242605</v>
      </c>
      <c r="K120">
        <f t="shared" si="3"/>
        <v>2.2161619884439485</v>
      </c>
    </row>
    <row r="121" spans="1:11" x14ac:dyDescent="0.2">
      <c r="A121" s="1">
        <v>43661</v>
      </c>
      <c r="B121">
        <v>3</v>
      </c>
      <c r="C121">
        <v>107</v>
      </c>
      <c r="D121">
        <v>41</v>
      </c>
      <c r="E121" s="5">
        <v>2.17</v>
      </c>
      <c r="H121" s="5">
        <f t="shared" si="2"/>
        <v>1.2130177514792899</v>
      </c>
      <c r="K121">
        <f t="shared" si="3"/>
        <v>-0.15158204445940071</v>
      </c>
    </row>
    <row r="122" spans="1:11" x14ac:dyDescent="0.2">
      <c r="A122" s="1">
        <v>43662</v>
      </c>
      <c r="B122">
        <v>1</v>
      </c>
      <c r="C122">
        <v>82</v>
      </c>
      <c r="D122">
        <v>33</v>
      </c>
      <c r="E122" s="5">
        <v>2.23</v>
      </c>
      <c r="H122" s="5">
        <f t="shared" si="2"/>
        <v>0.97633136094674555</v>
      </c>
      <c r="K122">
        <f t="shared" si="3"/>
        <v>-0.52299287315012211</v>
      </c>
    </row>
    <row r="123" spans="1:11" x14ac:dyDescent="0.2">
      <c r="A123" s="1">
        <v>43663</v>
      </c>
      <c r="B123">
        <v>5</v>
      </c>
      <c r="C123">
        <v>91</v>
      </c>
      <c r="D123">
        <v>41</v>
      </c>
      <c r="E123" s="5">
        <v>2.1800000000000002</v>
      </c>
      <c r="H123" s="5">
        <f t="shared" si="2"/>
        <v>1.2130177514792899</v>
      </c>
      <c r="K123">
        <f t="shared" si="3"/>
        <v>-0.15158204445940071</v>
      </c>
    </row>
    <row r="124" spans="1:11" x14ac:dyDescent="0.2">
      <c r="A124" s="1">
        <v>43664</v>
      </c>
      <c r="B124">
        <v>0</v>
      </c>
      <c r="C124">
        <v>86</v>
      </c>
      <c r="D124">
        <v>35</v>
      </c>
      <c r="E124" s="5">
        <v>2.4</v>
      </c>
      <c r="H124" s="5">
        <f t="shared" si="2"/>
        <v>1.0355029585798816</v>
      </c>
      <c r="K124">
        <f t="shared" si="3"/>
        <v>-0.43014016597744176</v>
      </c>
    </row>
    <row r="125" spans="1:11" x14ac:dyDescent="0.2">
      <c r="A125" s="1">
        <v>43665</v>
      </c>
      <c r="B125">
        <v>3</v>
      </c>
      <c r="C125">
        <v>95</v>
      </c>
      <c r="D125">
        <v>47</v>
      </c>
      <c r="E125" s="5">
        <v>2.27</v>
      </c>
      <c r="H125" s="5">
        <f t="shared" si="2"/>
        <v>1.3905325443786982</v>
      </c>
      <c r="K125">
        <f t="shared" si="3"/>
        <v>0.12697607705864036</v>
      </c>
    </row>
    <row r="126" spans="1:11" x14ac:dyDescent="0.2">
      <c r="A126" s="1">
        <v>43666</v>
      </c>
      <c r="B126">
        <v>2</v>
      </c>
      <c r="C126">
        <v>70</v>
      </c>
      <c r="D126">
        <v>51</v>
      </c>
      <c r="E126" s="5">
        <v>2.23</v>
      </c>
      <c r="H126" s="5">
        <f t="shared" si="2"/>
        <v>1.5088757396449703</v>
      </c>
      <c r="K126">
        <f t="shared" si="3"/>
        <v>0.31268149140400109</v>
      </c>
    </row>
    <row r="127" spans="1:11" x14ac:dyDescent="0.2">
      <c r="A127" s="1">
        <v>43667</v>
      </c>
      <c r="B127">
        <v>4</v>
      </c>
      <c r="C127">
        <v>44</v>
      </c>
      <c r="D127">
        <v>60</v>
      </c>
      <c r="E127" s="5">
        <v>2.23</v>
      </c>
      <c r="H127" s="5">
        <f t="shared" si="2"/>
        <v>1.7751479289940828</v>
      </c>
      <c r="K127">
        <f t="shared" si="3"/>
        <v>0.73051867368106271</v>
      </c>
    </row>
    <row r="128" spans="1:11" x14ac:dyDescent="0.2">
      <c r="A128" s="1">
        <v>43668</v>
      </c>
      <c r="B128">
        <v>2</v>
      </c>
      <c r="C128">
        <v>73</v>
      </c>
      <c r="D128">
        <v>30</v>
      </c>
      <c r="E128" s="5">
        <v>2.31</v>
      </c>
      <c r="H128" s="5">
        <f t="shared" si="2"/>
        <v>0.8875739644970414</v>
      </c>
      <c r="K128">
        <f t="shared" si="3"/>
        <v>-0.66227193390914263</v>
      </c>
    </row>
    <row r="129" spans="1:11" x14ac:dyDescent="0.2">
      <c r="A129" s="1">
        <v>43669</v>
      </c>
      <c r="B129">
        <v>3</v>
      </c>
      <c r="C129">
        <v>83</v>
      </c>
      <c r="D129">
        <v>35</v>
      </c>
      <c r="E129" s="5">
        <v>2.35</v>
      </c>
      <c r="H129" s="5">
        <f t="shared" si="2"/>
        <v>1.0355029585798816</v>
      </c>
      <c r="K129">
        <f t="shared" si="3"/>
        <v>-0.43014016597744176</v>
      </c>
    </row>
    <row r="130" spans="1:11" x14ac:dyDescent="0.2">
      <c r="A130" s="1">
        <v>43670</v>
      </c>
      <c r="B130">
        <v>2</v>
      </c>
      <c r="C130">
        <v>81</v>
      </c>
      <c r="D130">
        <v>55</v>
      </c>
      <c r="E130" s="5">
        <v>2.2999999999999998</v>
      </c>
      <c r="H130" s="5">
        <f t="shared" si="2"/>
        <v>1.6272189349112427</v>
      </c>
      <c r="K130">
        <f t="shared" si="3"/>
        <v>0.49838690574936179</v>
      </c>
    </row>
    <row r="131" spans="1:11" x14ac:dyDescent="0.2">
      <c r="A131" s="1">
        <v>43671</v>
      </c>
      <c r="B131">
        <v>3</v>
      </c>
      <c r="C131">
        <v>94</v>
      </c>
      <c r="D131">
        <v>38</v>
      </c>
      <c r="E131" s="5">
        <v>2.37</v>
      </c>
      <c r="H131" s="5">
        <f t="shared" ref="H131:H194" si="4">D131*5/ABS($I$3-$I$2)</f>
        <v>1.1242603550295858</v>
      </c>
      <c r="K131">
        <f t="shared" ref="K131:K194" si="5">STANDARDIZE(D131,$J$2,$J$3)</f>
        <v>-0.29086110521842123</v>
      </c>
    </row>
    <row r="132" spans="1:11" x14ac:dyDescent="0.2">
      <c r="A132" s="1">
        <v>43672</v>
      </c>
      <c r="B132">
        <v>0</v>
      </c>
      <c r="C132">
        <v>97</v>
      </c>
      <c r="D132">
        <v>38</v>
      </c>
      <c r="E132" s="5">
        <v>2.36</v>
      </c>
      <c r="H132" s="5">
        <f t="shared" si="4"/>
        <v>1.1242603550295858</v>
      </c>
      <c r="K132">
        <f t="shared" si="5"/>
        <v>-0.29086110521842123</v>
      </c>
    </row>
    <row r="133" spans="1:11" x14ac:dyDescent="0.2">
      <c r="A133" s="1">
        <v>43673</v>
      </c>
      <c r="B133">
        <v>3</v>
      </c>
      <c r="C133">
        <v>93</v>
      </c>
      <c r="D133">
        <v>58</v>
      </c>
      <c r="E133" s="5">
        <v>2.21</v>
      </c>
      <c r="H133" s="5">
        <f t="shared" si="4"/>
        <v>1.7159763313609468</v>
      </c>
      <c r="K133">
        <f t="shared" si="5"/>
        <v>0.63766596650838236</v>
      </c>
    </row>
    <row r="134" spans="1:11" x14ac:dyDescent="0.2">
      <c r="A134" s="1">
        <v>43674</v>
      </c>
      <c r="B134">
        <v>5</v>
      </c>
      <c r="C134">
        <v>71</v>
      </c>
      <c r="D134">
        <v>60</v>
      </c>
      <c r="E134" s="5">
        <v>2.23</v>
      </c>
      <c r="H134" s="5">
        <f t="shared" si="4"/>
        <v>1.7751479289940828</v>
      </c>
      <c r="K134">
        <f t="shared" si="5"/>
        <v>0.73051867368106271</v>
      </c>
    </row>
    <row r="135" spans="1:11" x14ac:dyDescent="0.2">
      <c r="A135" s="1">
        <v>43675</v>
      </c>
      <c r="B135">
        <v>3</v>
      </c>
      <c r="C135">
        <v>82</v>
      </c>
      <c r="D135">
        <v>39</v>
      </c>
      <c r="E135" s="5">
        <v>2.35</v>
      </c>
      <c r="H135" s="5">
        <f t="shared" si="4"/>
        <v>1.1538461538461537</v>
      </c>
      <c r="K135">
        <f t="shared" si="5"/>
        <v>-0.24443475163208106</v>
      </c>
    </row>
    <row r="136" spans="1:11" x14ac:dyDescent="0.2">
      <c r="A136" s="1">
        <v>43676</v>
      </c>
      <c r="B136">
        <v>2</v>
      </c>
      <c r="C136">
        <v>95</v>
      </c>
      <c r="D136">
        <v>42</v>
      </c>
      <c r="E136" s="5">
        <v>2.2000000000000002</v>
      </c>
      <c r="H136" s="5">
        <f t="shared" si="4"/>
        <v>1.2426035502958579</v>
      </c>
      <c r="K136">
        <f t="shared" si="5"/>
        <v>-0.10515569087306052</v>
      </c>
    </row>
    <row r="137" spans="1:11" x14ac:dyDescent="0.2">
      <c r="A137" s="1">
        <v>43677</v>
      </c>
      <c r="B137">
        <v>1</v>
      </c>
      <c r="C137">
        <v>97</v>
      </c>
      <c r="D137">
        <v>33</v>
      </c>
      <c r="E137" s="5">
        <v>2.1800000000000002</v>
      </c>
      <c r="H137" s="5">
        <f t="shared" si="4"/>
        <v>0.97633136094674555</v>
      </c>
      <c r="K137">
        <f t="shared" si="5"/>
        <v>-0.52299287315012211</v>
      </c>
    </row>
    <row r="138" spans="1:11" x14ac:dyDescent="0.2">
      <c r="A138" s="1">
        <v>43678</v>
      </c>
      <c r="B138">
        <v>1</v>
      </c>
      <c r="C138">
        <v>89</v>
      </c>
      <c r="D138">
        <v>42</v>
      </c>
      <c r="E138" s="5">
        <v>2.2799999999999998</v>
      </c>
      <c r="H138" s="5">
        <f t="shared" si="4"/>
        <v>1.2426035502958579</v>
      </c>
      <c r="K138">
        <f t="shared" si="5"/>
        <v>-0.10515569087306052</v>
      </c>
    </row>
    <row r="139" spans="1:11" x14ac:dyDescent="0.2">
      <c r="A139" s="1">
        <v>43679</v>
      </c>
      <c r="B139">
        <v>4</v>
      </c>
      <c r="C139">
        <v>106</v>
      </c>
      <c r="D139">
        <v>31</v>
      </c>
      <c r="E139" s="5">
        <v>2.33</v>
      </c>
      <c r="H139" s="5">
        <f t="shared" si="4"/>
        <v>0.91715976331360949</v>
      </c>
      <c r="K139">
        <f t="shared" si="5"/>
        <v>-0.61584558032280245</v>
      </c>
    </row>
    <row r="140" spans="1:11" x14ac:dyDescent="0.2">
      <c r="A140" s="1">
        <v>43680</v>
      </c>
      <c r="B140">
        <v>3</v>
      </c>
      <c r="C140">
        <v>81</v>
      </c>
      <c r="D140">
        <v>54</v>
      </c>
      <c r="E140" s="5">
        <v>2.23</v>
      </c>
      <c r="H140" s="5">
        <f t="shared" si="4"/>
        <v>1.5976331360946745</v>
      </c>
      <c r="K140">
        <f t="shared" si="5"/>
        <v>0.45196055216302161</v>
      </c>
    </row>
    <row r="141" spans="1:11" x14ac:dyDescent="0.2">
      <c r="A141" s="1">
        <v>43681</v>
      </c>
      <c r="B141">
        <v>4</v>
      </c>
      <c r="C141">
        <v>48</v>
      </c>
      <c r="D141">
        <v>82</v>
      </c>
      <c r="E141" s="5">
        <v>2.17</v>
      </c>
      <c r="H141" s="5">
        <f t="shared" si="4"/>
        <v>2.4260355029585798</v>
      </c>
      <c r="K141">
        <f t="shared" si="5"/>
        <v>1.7518984525805466</v>
      </c>
    </row>
    <row r="142" spans="1:11" x14ac:dyDescent="0.2">
      <c r="A142" s="1">
        <v>43682</v>
      </c>
      <c r="B142">
        <v>1</v>
      </c>
      <c r="C142">
        <v>85</v>
      </c>
      <c r="D142">
        <v>36</v>
      </c>
      <c r="E142" s="5">
        <v>2.33</v>
      </c>
      <c r="H142" s="5">
        <f t="shared" si="4"/>
        <v>1.0650887573964498</v>
      </c>
      <c r="K142">
        <f t="shared" si="5"/>
        <v>-0.38371381239110158</v>
      </c>
    </row>
    <row r="143" spans="1:11" x14ac:dyDescent="0.2">
      <c r="A143" s="1">
        <v>43683</v>
      </c>
      <c r="B143">
        <v>2</v>
      </c>
      <c r="C143">
        <v>98</v>
      </c>
      <c r="D143">
        <v>27</v>
      </c>
      <c r="E143" s="5">
        <v>2.27</v>
      </c>
      <c r="H143" s="5">
        <f t="shared" si="4"/>
        <v>0.79881656804733725</v>
      </c>
      <c r="K143">
        <f t="shared" si="5"/>
        <v>-0.80155099466816315</v>
      </c>
    </row>
    <row r="144" spans="1:11" x14ac:dyDescent="0.2">
      <c r="A144" s="1">
        <v>43684</v>
      </c>
      <c r="B144">
        <v>4</v>
      </c>
      <c r="C144">
        <v>78</v>
      </c>
      <c r="D144">
        <v>52</v>
      </c>
      <c r="E144" s="5">
        <v>2.25</v>
      </c>
      <c r="H144" s="5">
        <f t="shared" si="4"/>
        <v>1.5384615384615385</v>
      </c>
      <c r="K144">
        <f t="shared" si="5"/>
        <v>0.35910784499034126</v>
      </c>
    </row>
    <row r="145" spans="1:11" x14ac:dyDescent="0.2">
      <c r="A145" s="1">
        <v>43685</v>
      </c>
      <c r="B145">
        <v>2</v>
      </c>
      <c r="C145">
        <v>92</v>
      </c>
      <c r="D145">
        <v>34</v>
      </c>
      <c r="E145" s="5">
        <v>2.2200000000000002</v>
      </c>
      <c r="H145" s="5">
        <f t="shared" si="4"/>
        <v>1.0059171597633136</v>
      </c>
      <c r="K145">
        <f t="shared" si="5"/>
        <v>-0.47656651956378193</v>
      </c>
    </row>
    <row r="146" spans="1:11" x14ac:dyDescent="0.2">
      <c r="A146" s="1">
        <v>43686</v>
      </c>
      <c r="B146">
        <v>3</v>
      </c>
      <c r="C146">
        <v>104</v>
      </c>
      <c r="D146">
        <v>24</v>
      </c>
      <c r="E146" s="5">
        <v>2.33</v>
      </c>
      <c r="H146" s="5">
        <f t="shared" si="4"/>
        <v>0.7100591715976331</v>
      </c>
      <c r="K146">
        <f t="shared" si="5"/>
        <v>-0.94083005542718379</v>
      </c>
    </row>
    <row r="147" spans="1:11" x14ac:dyDescent="0.2">
      <c r="A147" s="1">
        <v>43687</v>
      </c>
      <c r="B147">
        <v>3</v>
      </c>
      <c r="C147">
        <v>111</v>
      </c>
      <c r="D147">
        <v>38</v>
      </c>
      <c r="E147" s="5">
        <v>2.2799999999999998</v>
      </c>
      <c r="H147" s="5">
        <f t="shared" si="4"/>
        <v>1.1242603550295858</v>
      </c>
      <c r="K147">
        <f t="shared" si="5"/>
        <v>-0.29086110521842123</v>
      </c>
    </row>
    <row r="148" spans="1:11" x14ac:dyDescent="0.2">
      <c r="A148" s="1">
        <v>43688</v>
      </c>
      <c r="B148">
        <v>6</v>
      </c>
      <c r="C148">
        <v>81</v>
      </c>
      <c r="D148">
        <v>53</v>
      </c>
      <c r="E148" s="5">
        <v>2.31</v>
      </c>
      <c r="H148" s="5">
        <f t="shared" si="4"/>
        <v>1.5680473372781065</v>
      </c>
      <c r="K148">
        <f t="shared" si="5"/>
        <v>0.40553419857668144</v>
      </c>
    </row>
    <row r="149" spans="1:11" x14ac:dyDescent="0.2">
      <c r="A149" s="1">
        <v>43689</v>
      </c>
      <c r="B149">
        <v>2</v>
      </c>
      <c r="C149">
        <v>99</v>
      </c>
      <c r="D149">
        <v>33</v>
      </c>
      <c r="E149" s="5">
        <v>2.23</v>
      </c>
      <c r="H149" s="5">
        <f t="shared" si="4"/>
        <v>0.97633136094674555</v>
      </c>
      <c r="K149">
        <f t="shared" si="5"/>
        <v>-0.52299287315012211</v>
      </c>
    </row>
    <row r="150" spans="1:11" x14ac:dyDescent="0.2">
      <c r="A150" s="1">
        <v>43690</v>
      </c>
      <c r="B150">
        <v>3</v>
      </c>
      <c r="C150">
        <v>67</v>
      </c>
      <c r="D150">
        <v>31</v>
      </c>
      <c r="E150" s="5">
        <v>2.19</v>
      </c>
      <c r="H150" s="5">
        <f t="shared" si="4"/>
        <v>0.91715976331360949</v>
      </c>
      <c r="K150">
        <f t="shared" si="5"/>
        <v>-0.61584558032280245</v>
      </c>
    </row>
    <row r="151" spans="1:11" x14ac:dyDescent="0.2">
      <c r="A151" s="1">
        <v>43691</v>
      </c>
      <c r="B151">
        <v>2</v>
      </c>
      <c r="C151">
        <v>88</v>
      </c>
      <c r="D151">
        <v>37</v>
      </c>
      <c r="E151" s="5">
        <v>2.31</v>
      </c>
      <c r="H151" s="5">
        <f t="shared" si="4"/>
        <v>1.0946745562130178</v>
      </c>
      <c r="K151">
        <f t="shared" si="5"/>
        <v>-0.33728745880476141</v>
      </c>
    </row>
    <row r="152" spans="1:11" x14ac:dyDescent="0.2">
      <c r="A152" s="1">
        <v>43692</v>
      </c>
      <c r="B152">
        <v>2</v>
      </c>
      <c r="C152">
        <v>119</v>
      </c>
      <c r="D152">
        <v>24</v>
      </c>
      <c r="E152" s="5">
        <v>2.2200000000000002</v>
      </c>
      <c r="H152" s="5">
        <f t="shared" si="4"/>
        <v>0.7100591715976331</v>
      </c>
      <c r="K152">
        <f t="shared" si="5"/>
        <v>-0.94083005542718379</v>
      </c>
    </row>
    <row r="153" spans="1:11" x14ac:dyDescent="0.2">
      <c r="A153" s="1">
        <v>43693</v>
      </c>
      <c r="B153">
        <v>5</v>
      </c>
      <c r="C153">
        <v>118</v>
      </c>
      <c r="D153">
        <v>34</v>
      </c>
      <c r="E153" s="5">
        <v>2.2000000000000002</v>
      </c>
      <c r="H153" s="5">
        <f t="shared" si="4"/>
        <v>1.0059171597633136</v>
      </c>
      <c r="K153">
        <f t="shared" si="5"/>
        <v>-0.47656651956378193</v>
      </c>
    </row>
    <row r="154" spans="1:11" x14ac:dyDescent="0.2">
      <c r="A154" s="1">
        <v>43694</v>
      </c>
      <c r="B154">
        <v>2</v>
      </c>
      <c r="C154">
        <v>88</v>
      </c>
      <c r="D154">
        <v>47</v>
      </c>
      <c r="E154" s="5">
        <v>2.2799999999999998</v>
      </c>
      <c r="H154" s="5">
        <f t="shared" si="4"/>
        <v>1.3905325443786982</v>
      </c>
      <c r="K154">
        <f t="shared" si="5"/>
        <v>0.12697607705864036</v>
      </c>
    </row>
    <row r="155" spans="1:11" x14ac:dyDescent="0.2">
      <c r="A155" s="1">
        <v>43695</v>
      </c>
      <c r="B155">
        <v>5</v>
      </c>
      <c r="C155">
        <v>73</v>
      </c>
      <c r="D155">
        <v>70</v>
      </c>
      <c r="E155" s="5">
        <v>2.11</v>
      </c>
      <c r="H155" s="5">
        <f t="shared" si="4"/>
        <v>2.0710059171597632</v>
      </c>
      <c r="K155">
        <f t="shared" si="5"/>
        <v>1.1947822095444645</v>
      </c>
    </row>
    <row r="156" spans="1:11" x14ac:dyDescent="0.2">
      <c r="A156" s="1">
        <v>43696</v>
      </c>
      <c r="B156">
        <v>5</v>
      </c>
      <c r="C156">
        <v>62</v>
      </c>
      <c r="D156">
        <v>51</v>
      </c>
      <c r="E156" s="5">
        <v>2.19</v>
      </c>
      <c r="H156" s="5">
        <f t="shared" si="4"/>
        <v>1.5088757396449703</v>
      </c>
      <c r="K156">
        <f t="shared" si="5"/>
        <v>0.31268149140400109</v>
      </c>
    </row>
    <row r="157" spans="1:11" x14ac:dyDescent="0.2">
      <c r="A157" s="1">
        <v>43697</v>
      </c>
      <c r="B157">
        <v>4</v>
      </c>
      <c r="C157">
        <v>92</v>
      </c>
      <c r="D157">
        <v>38</v>
      </c>
      <c r="E157" s="5">
        <v>2.15</v>
      </c>
      <c r="H157" s="5">
        <f t="shared" si="4"/>
        <v>1.1242603550295858</v>
      </c>
      <c r="K157">
        <f t="shared" si="5"/>
        <v>-0.29086110521842123</v>
      </c>
    </row>
    <row r="158" spans="1:11" x14ac:dyDescent="0.2">
      <c r="A158" s="1">
        <v>43698</v>
      </c>
      <c r="B158">
        <v>2</v>
      </c>
      <c r="C158">
        <v>101</v>
      </c>
      <c r="D158">
        <v>34</v>
      </c>
      <c r="E158" s="5">
        <v>2.2799999999999998</v>
      </c>
      <c r="H158" s="5">
        <f t="shared" si="4"/>
        <v>1.0059171597633136</v>
      </c>
      <c r="K158">
        <f t="shared" si="5"/>
        <v>-0.47656651956378193</v>
      </c>
    </row>
    <row r="159" spans="1:11" x14ac:dyDescent="0.2">
      <c r="A159" s="1">
        <v>43699</v>
      </c>
      <c r="B159">
        <v>4</v>
      </c>
      <c r="C159">
        <v>69</v>
      </c>
      <c r="D159">
        <v>45</v>
      </c>
      <c r="E159" s="5">
        <v>2.1800000000000002</v>
      </c>
      <c r="H159" s="5">
        <f t="shared" si="4"/>
        <v>1.331360946745562</v>
      </c>
      <c r="K159">
        <f t="shared" si="5"/>
        <v>3.4123369885960007E-2</v>
      </c>
    </row>
    <row r="160" spans="1:11" x14ac:dyDescent="0.2">
      <c r="A160" s="1">
        <v>43700</v>
      </c>
      <c r="B160">
        <v>3</v>
      </c>
      <c r="C160">
        <v>103</v>
      </c>
      <c r="D160">
        <v>29</v>
      </c>
      <c r="E160" s="5">
        <v>2.33</v>
      </c>
      <c r="H160" s="5">
        <f t="shared" si="4"/>
        <v>0.85798816568047342</v>
      </c>
      <c r="K160">
        <f t="shared" si="5"/>
        <v>-0.7086982874954828</v>
      </c>
    </row>
    <row r="161" spans="1:11" x14ac:dyDescent="0.2">
      <c r="A161" s="1">
        <v>43701</v>
      </c>
      <c r="B161">
        <v>3</v>
      </c>
      <c r="C161">
        <v>96</v>
      </c>
      <c r="D161">
        <v>62</v>
      </c>
      <c r="E161" s="5">
        <v>2.12</v>
      </c>
      <c r="H161" s="5">
        <f t="shared" si="4"/>
        <v>1.834319526627219</v>
      </c>
      <c r="K161">
        <f t="shared" si="5"/>
        <v>0.82337138085374306</v>
      </c>
    </row>
    <row r="162" spans="1:11" x14ac:dyDescent="0.2">
      <c r="A162" s="1">
        <v>43702</v>
      </c>
      <c r="B162">
        <v>1</v>
      </c>
      <c r="C162">
        <v>79</v>
      </c>
      <c r="D162">
        <v>71</v>
      </c>
      <c r="E162" s="5">
        <v>2.2599999999999998</v>
      </c>
      <c r="H162" s="5">
        <f t="shared" si="4"/>
        <v>2.1005917159763312</v>
      </c>
      <c r="K162">
        <f t="shared" si="5"/>
        <v>1.2412085631308045</v>
      </c>
    </row>
    <row r="163" spans="1:11" x14ac:dyDescent="0.2">
      <c r="A163" s="1">
        <v>43703</v>
      </c>
      <c r="B163">
        <v>3</v>
      </c>
      <c r="C163">
        <v>78</v>
      </c>
      <c r="D163">
        <v>36</v>
      </c>
      <c r="E163" s="5">
        <v>2.31</v>
      </c>
      <c r="H163" s="5">
        <f t="shared" si="4"/>
        <v>1.0650887573964498</v>
      </c>
      <c r="K163">
        <f t="shared" si="5"/>
        <v>-0.38371381239110158</v>
      </c>
    </row>
    <row r="164" spans="1:11" x14ac:dyDescent="0.2">
      <c r="A164" s="1">
        <v>43704</v>
      </c>
      <c r="B164">
        <v>4</v>
      </c>
      <c r="C164">
        <v>95</v>
      </c>
      <c r="D164">
        <v>48</v>
      </c>
      <c r="E164" s="5">
        <v>2.37</v>
      </c>
      <c r="H164" s="5">
        <f t="shared" si="4"/>
        <v>1.4201183431952662</v>
      </c>
      <c r="K164">
        <f t="shared" si="5"/>
        <v>0.17340243064498054</v>
      </c>
    </row>
    <row r="165" spans="1:11" x14ac:dyDescent="0.2">
      <c r="A165" s="1">
        <v>43705</v>
      </c>
      <c r="B165">
        <v>2</v>
      </c>
      <c r="C165">
        <v>99</v>
      </c>
      <c r="D165">
        <v>40</v>
      </c>
      <c r="E165" s="5">
        <v>2.2799999999999998</v>
      </c>
      <c r="H165" s="5">
        <f t="shared" si="4"/>
        <v>1.1834319526627219</v>
      </c>
      <c r="K165">
        <f t="shared" si="5"/>
        <v>-0.19800839804574089</v>
      </c>
    </row>
    <row r="166" spans="1:11" x14ac:dyDescent="0.2">
      <c r="A166" s="1">
        <v>43706</v>
      </c>
      <c r="B166">
        <v>1</v>
      </c>
      <c r="C166">
        <v>77</v>
      </c>
      <c r="D166">
        <v>53</v>
      </c>
      <c r="E166" s="5">
        <v>2.4</v>
      </c>
      <c r="H166" s="5">
        <f t="shared" si="4"/>
        <v>1.5680473372781065</v>
      </c>
      <c r="K166">
        <f t="shared" si="5"/>
        <v>0.40553419857668144</v>
      </c>
    </row>
    <row r="167" spans="1:11" x14ac:dyDescent="0.2">
      <c r="A167" s="1">
        <v>43707</v>
      </c>
      <c r="B167">
        <v>0</v>
      </c>
      <c r="C167">
        <v>141</v>
      </c>
      <c r="D167">
        <v>43</v>
      </c>
      <c r="E167" s="5">
        <v>2.38</v>
      </c>
      <c r="H167" s="5">
        <f t="shared" si="4"/>
        <v>1.2721893491124261</v>
      </c>
      <c r="K167">
        <f t="shared" si="5"/>
        <v>-5.8729337286720348E-2</v>
      </c>
    </row>
    <row r="168" spans="1:11" x14ac:dyDescent="0.2">
      <c r="A168" s="1">
        <v>43708</v>
      </c>
      <c r="B168">
        <v>2</v>
      </c>
      <c r="C168">
        <v>117</v>
      </c>
      <c r="D168">
        <v>59</v>
      </c>
      <c r="E168" s="5">
        <v>2.2400000000000002</v>
      </c>
      <c r="H168" s="5">
        <f t="shared" si="4"/>
        <v>1.7455621301775148</v>
      </c>
      <c r="K168">
        <f t="shared" si="5"/>
        <v>0.68409232009472254</v>
      </c>
    </row>
    <row r="169" spans="1:11" x14ac:dyDescent="0.2">
      <c r="A169" s="1">
        <v>43709</v>
      </c>
      <c r="B169">
        <v>2</v>
      </c>
      <c r="C169">
        <v>84</v>
      </c>
      <c r="D169">
        <v>69</v>
      </c>
      <c r="E169" s="5">
        <v>2.25</v>
      </c>
      <c r="H169" s="5">
        <f t="shared" si="4"/>
        <v>2.0414201183431953</v>
      </c>
      <c r="K169">
        <f t="shared" si="5"/>
        <v>1.1483558559581242</v>
      </c>
    </row>
    <row r="170" spans="1:11" x14ac:dyDescent="0.2">
      <c r="A170" s="1">
        <v>43710</v>
      </c>
      <c r="B170">
        <v>3</v>
      </c>
      <c r="C170">
        <v>117</v>
      </c>
      <c r="D170">
        <v>23</v>
      </c>
      <c r="E170" s="5">
        <v>2.2200000000000002</v>
      </c>
      <c r="H170" s="5">
        <f t="shared" si="4"/>
        <v>0.68047337278106512</v>
      </c>
      <c r="K170">
        <f t="shared" si="5"/>
        <v>-0.98725640901352396</v>
      </c>
    </row>
    <row r="171" spans="1:11" x14ac:dyDescent="0.2">
      <c r="A171" s="1">
        <v>43711</v>
      </c>
      <c r="B171">
        <v>4</v>
      </c>
      <c r="C171">
        <v>90</v>
      </c>
      <c r="D171">
        <v>49</v>
      </c>
      <c r="E171" s="5">
        <v>2.2999999999999998</v>
      </c>
      <c r="H171" s="5">
        <f t="shared" si="4"/>
        <v>1.4497041420118344</v>
      </c>
      <c r="K171">
        <f t="shared" si="5"/>
        <v>0.21982878423132071</v>
      </c>
    </row>
    <row r="172" spans="1:11" x14ac:dyDescent="0.2">
      <c r="A172" s="1">
        <v>43712</v>
      </c>
      <c r="B172">
        <v>3</v>
      </c>
      <c r="C172">
        <v>82</v>
      </c>
      <c r="D172">
        <v>40</v>
      </c>
      <c r="E172" s="5">
        <v>2.33</v>
      </c>
      <c r="H172" s="5">
        <f t="shared" si="4"/>
        <v>1.1834319526627219</v>
      </c>
      <c r="K172">
        <f t="shared" si="5"/>
        <v>-0.19800839804574089</v>
      </c>
    </row>
    <row r="173" spans="1:11" x14ac:dyDescent="0.2">
      <c r="A173" s="1">
        <v>43713</v>
      </c>
      <c r="B173">
        <v>0</v>
      </c>
      <c r="C173">
        <v>89</v>
      </c>
      <c r="D173">
        <v>28</v>
      </c>
      <c r="E173" s="5">
        <v>2.3199999999999998</v>
      </c>
      <c r="H173" s="5">
        <f t="shared" si="4"/>
        <v>0.82840236686390534</v>
      </c>
      <c r="K173">
        <f t="shared" si="5"/>
        <v>-0.75512464108182298</v>
      </c>
    </row>
    <row r="174" spans="1:11" x14ac:dyDescent="0.2">
      <c r="A174" s="1">
        <v>43714</v>
      </c>
      <c r="B174">
        <v>1</v>
      </c>
      <c r="C174">
        <v>109</v>
      </c>
      <c r="D174">
        <v>43</v>
      </c>
      <c r="E174" s="5">
        <v>2.35</v>
      </c>
      <c r="H174" s="5">
        <f t="shared" si="4"/>
        <v>1.2721893491124261</v>
      </c>
      <c r="K174">
        <f t="shared" si="5"/>
        <v>-5.8729337286720348E-2</v>
      </c>
    </row>
    <row r="175" spans="1:11" x14ac:dyDescent="0.2">
      <c r="A175" s="1">
        <v>43715</v>
      </c>
      <c r="B175">
        <v>4</v>
      </c>
      <c r="C175">
        <v>101</v>
      </c>
      <c r="D175">
        <v>59</v>
      </c>
      <c r="E175" s="5">
        <v>2.38</v>
      </c>
      <c r="H175" s="5">
        <f t="shared" si="4"/>
        <v>1.7455621301775148</v>
      </c>
      <c r="K175">
        <f t="shared" si="5"/>
        <v>0.68409232009472254</v>
      </c>
    </row>
    <row r="176" spans="1:11" x14ac:dyDescent="0.2">
      <c r="A176" s="1">
        <v>43716</v>
      </c>
      <c r="B176">
        <v>2</v>
      </c>
      <c r="C176">
        <v>59</v>
      </c>
      <c r="D176">
        <v>57</v>
      </c>
      <c r="E176" s="5">
        <v>2.34</v>
      </c>
      <c r="H176" s="5">
        <f t="shared" si="4"/>
        <v>1.6863905325443787</v>
      </c>
      <c r="K176">
        <f t="shared" si="5"/>
        <v>0.59123961292204219</v>
      </c>
    </row>
    <row r="177" spans="1:11" x14ac:dyDescent="0.2">
      <c r="A177" s="1">
        <v>43717</v>
      </c>
      <c r="B177">
        <v>0</v>
      </c>
      <c r="C177">
        <v>79</v>
      </c>
      <c r="D177">
        <v>33</v>
      </c>
      <c r="E177" s="5">
        <v>2.2999999999999998</v>
      </c>
      <c r="H177" s="5">
        <f t="shared" si="4"/>
        <v>0.97633136094674555</v>
      </c>
      <c r="K177">
        <f t="shared" si="5"/>
        <v>-0.52299287315012211</v>
      </c>
    </row>
    <row r="178" spans="1:11" x14ac:dyDescent="0.2">
      <c r="A178" s="1">
        <v>43718</v>
      </c>
      <c r="B178">
        <v>2</v>
      </c>
      <c r="C178">
        <v>95</v>
      </c>
      <c r="D178">
        <v>36</v>
      </c>
      <c r="E178" s="5">
        <v>2.2599999999999998</v>
      </c>
      <c r="H178" s="5">
        <f t="shared" si="4"/>
        <v>1.0650887573964498</v>
      </c>
      <c r="K178">
        <f t="shared" si="5"/>
        <v>-0.38371381239110158</v>
      </c>
    </row>
    <row r="179" spans="1:11" x14ac:dyDescent="0.2">
      <c r="A179" s="1">
        <v>43719</v>
      </c>
      <c r="B179">
        <v>1</v>
      </c>
      <c r="C179">
        <v>91</v>
      </c>
      <c r="D179">
        <v>34</v>
      </c>
      <c r="E179" s="5">
        <v>2.2599999999999998</v>
      </c>
      <c r="H179" s="5">
        <f t="shared" si="4"/>
        <v>1.0059171597633136</v>
      </c>
      <c r="K179">
        <f t="shared" si="5"/>
        <v>-0.47656651956378193</v>
      </c>
    </row>
    <row r="180" spans="1:11" x14ac:dyDescent="0.2">
      <c r="A180" s="1">
        <v>43720</v>
      </c>
      <c r="B180">
        <v>2</v>
      </c>
      <c r="C180">
        <v>116</v>
      </c>
      <c r="D180">
        <v>35</v>
      </c>
      <c r="E180" s="5">
        <v>2.42</v>
      </c>
      <c r="H180" s="5">
        <f t="shared" si="4"/>
        <v>1.0355029585798816</v>
      </c>
      <c r="K180">
        <f t="shared" si="5"/>
        <v>-0.43014016597744176</v>
      </c>
    </row>
    <row r="181" spans="1:11" x14ac:dyDescent="0.2">
      <c r="A181" s="1">
        <v>43721</v>
      </c>
      <c r="B181">
        <v>2</v>
      </c>
      <c r="C181">
        <v>118</v>
      </c>
      <c r="D181">
        <v>44</v>
      </c>
      <c r="E181" s="5">
        <v>2.29</v>
      </c>
      <c r="H181" s="5">
        <f t="shared" si="4"/>
        <v>1.3017751479289941</v>
      </c>
      <c r="K181">
        <f t="shared" si="5"/>
        <v>-1.2302983700380174E-2</v>
      </c>
    </row>
    <row r="182" spans="1:11" x14ac:dyDescent="0.2">
      <c r="A182" s="1">
        <v>43722</v>
      </c>
      <c r="B182">
        <v>3</v>
      </c>
      <c r="C182">
        <v>106</v>
      </c>
      <c r="D182">
        <v>49</v>
      </c>
      <c r="E182" s="5">
        <v>2.25</v>
      </c>
      <c r="H182" s="5">
        <f t="shared" si="4"/>
        <v>1.4497041420118344</v>
      </c>
      <c r="K182">
        <f t="shared" si="5"/>
        <v>0.21982878423132071</v>
      </c>
    </row>
    <row r="183" spans="1:11" x14ac:dyDescent="0.2">
      <c r="A183" s="1">
        <v>43723</v>
      </c>
      <c r="B183">
        <v>4</v>
      </c>
      <c r="C183">
        <v>76</v>
      </c>
      <c r="D183">
        <v>71</v>
      </c>
      <c r="E183" s="5">
        <v>2.23</v>
      </c>
      <c r="H183" s="5">
        <f t="shared" si="4"/>
        <v>2.1005917159763312</v>
      </c>
      <c r="K183">
        <f t="shared" si="5"/>
        <v>1.2412085631308045</v>
      </c>
    </row>
    <row r="184" spans="1:11" x14ac:dyDescent="0.2">
      <c r="A184" s="1">
        <v>43724</v>
      </c>
      <c r="B184">
        <v>4</v>
      </c>
      <c r="C184">
        <v>89</v>
      </c>
      <c r="D184">
        <v>44</v>
      </c>
      <c r="E184" s="5">
        <v>2.41</v>
      </c>
      <c r="H184" s="5">
        <f t="shared" si="4"/>
        <v>1.3017751479289941</v>
      </c>
      <c r="K184">
        <f t="shared" si="5"/>
        <v>-1.2302983700380174E-2</v>
      </c>
    </row>
    <row r="185" spans="1:11" x14ac:dyDescent="0.2">
      <c r="A185" s="1">
        <v>43725</v>
      </c>
      <c r="B185">
        <v>1</v>
      </c>
      <c r="C185">
        <v>88</v>
      </c>
      <c r="D185">
        <v>42</v>
      </c>
      <c r="E185" s="5">
        <v>2.2999999999999998</v>
      </c>
      <c r="H185" s="5">
        <f t="shared" si="4"/>
        <v>1.2426035502958579</v>
      </c>
      <c r="K185">
        <f t="shared" si="5"/>
        <v>-0.10515569087306052</v>
      </c>
    </row>
    <row r="186" spans="1:11" x14ac:dyDescent="0.2">
      <c r="A186" s="1">
        <v>43726</v>
      </c>
      <c r="B186">
        <v>1</v>
      </c>
      <c r="C186">
        <v>92</v>
      </c>
      <c r="D186">
        <v>35</v>
      </c>
      <c r="E186" s="5">
        <v>2.25</v>
      </c>
      <c r="H186" s="5">
        <f t="shared" si="4"/>
        <v>1.0355029585798816</v>
      </c>
      <c r="K186">
        <f t="shared" si="5"/>
        <v>-0.43014016597744176</v>
      </c>
    </row>
    <row r="187" spans="1:11" x14ac:dyDescent="0.2">
      <c r="A187" s="1">
        <v>43727</v>
      </c>
      <c r="B187">
        <v>2</v>
      </c>
      <c r="C187">
        <v>87</v>
      </c>
      <c r="D187">
        <v>46</v>
      </c>
      <c r="E187" s="5">
        <v>2.2799999999999998</v>
      </c>
      <c r="H187" s="5">
        <f t="shared" si="4"/>
        <v>1.3609467455621302</v>
      </c>
      <c r="K187">
        <f t="shared" si="5"/>
        <v>8.0549723472300189E-2</v>
      </c>
    </row>
    <row r="188" spans="1:11" x14ac:dyDescent="0.2">
      <c r="A188" s="1">
        <v>43728</v>
      </c>
      <c r="B188">
        <v>3</v>
      </c>
      <c r="C188">
        <v>124</v>
      </c>
      <c r="D188">
        <v>29</v>
      </c>
      <c r="E188" s="5">
        <v>2.27</v>
      </c>
      <c r="H188" s="5">
        <f t="shared" si="4"/>
        <v>0.85798816568047342</v>
      </c>
      <c r="K188">
        <f t="shared" si="5"/>
        <v>-0.7086982874954828</v>
      </c>
    </row>
    <row r="189" spans="1:11" x14ac:dyDescent="0.2">
      <c r="A189" s="1">
        <v>43729</v>
      </c>
      <c r="B189">
        <v>3</v>
      </c>
      <c r="C189">
        <v>111</v>
      </c>
      <c r="D189">
        <v>64</v>
      </c>
      <c r="E189" s="5">
        <v>2.2599999999999998</v>
      </c>
      <c r="H189" s="5">
        <f t="shared" si="4"/>
        <v>1.8934911242603549</v>
      </c>
      <c r="K189">
        <f t="shared" si="5"/>
        <v>0.91622408802642341</v>
      </c>
    </row>
    <row r="190" spans="1:11" x14ac:dyDescent="0.2">
      <c r="A190" s="1">
        <v>43730</v>
      </c>
      <c r="B190">
        <v>6</v>
      </c>
      <c r="C190">
        <v>56</v>
      </c>
      <c r="D190">
        <v>72</v>
      </c>
      <c r="E190" s="5">
        <v>2.21</v>
      </c>
      <c r="H190" s="5">
        <f t="shared" si="4"/>
        <v>2.1301775147928996</v>
      </c>
      <c r="K190">
        <f t="shared" si="5"/>
        <v>1.2876349167171448</v>
      </c>
    </row>
    <row r="191" spans="1:11" x14ac:dyDescent="0.2">
      <c r="A191" s="1">
        <v>43731</v>
      </c>
      <c r="B191">
        <v>0</v>
      </c>
      <c r="C191">
        <v>88</v>
      </c>
      <c r="D191">
        <v>37</v>
      </c>
      <c r="E191" s="5">
        <v>2.36</v>
      </c>
      <c r="H191" s="5">
        <f t="shared" si="4"/>
        <v>1.0946745562130178</v>
      </c>
      <c r="K191">
        <f t="shared" si="5"/>
        <v>-0.33728745880476141</v>
      </c>
    </row>
    <row r="192" spans="1:11" x14ac:dyDescent="0.2">
      <c r="A192" s="1">
        <v>43732</v>
      </c>
      <c r="B192">
        <v>0</v>
      </c>
      <c r="C192">
        <v>91</v>
      </c>
      <c r="D192">
        <v>30</v>
      </c>
      <c r="E192" s="5">
        <v>2.33</v>
      </c>
      <c r="H192" s="5">
        <f t="shared" si="4"/>
        <v>0.8875739644970414</v>
      </c>
      <c r="K192">
        <f t="shared" si="5"/>
        <v>-0.66227193390914263</v>
      </c>
    </row>
    <row r="193" spans="1:11" x14ac:dyDescent="0.2">
      <c r="A193" s="1">
        <v>43733</v>
      </c>
      <c r="B193">
        <v>2</v>
      </c>
      <c r="C193">
        <v>91</v>
      </c>
      <c r="D193">
        <v>53</v>
      </c>
      <c r="E193" s="5">
        <v>2.23</v>
      </c>
      <c r="H193" s="5">
        <f t="shared" si="4"/>
        <v>1.5680473372781065</v>
      </c>
      <c r="K193">
        <f t="shared" si="5"/>
        <v>0.40553419857668144</v>
      </c>
    </row>
    <row r="194" spans="1:11" x14ac:dyDescent="0.2">
      <c r="A194" s="1">
        <v>43734</v>
      </c>
      <c r="B194">
        <v>0</v>
      </c>
      <c r="C194">
        <v>92</v>
      </c>
      <c r="D194">
        <v>47</v>
      </c>
      <c r="E194" s="5">
        <v>2.2400000000000002</v>
      </c>
      <c r="H194" s="5">
        <f t="shared" si="4"/>
        <v>1.3905325443786982</v>
      </c>
      <c r="K194">
        <f t="shared" si="5"/>
        <v>0.12697607705864036</v>
      </c>
    </row>
    <row r="195" spans="1:11" x14ac:dyDescent="0.2">
      <c r="A195" s="1">
        <v>43735</v>
      </c>
      <c r="B195">
        <v>4</v>
      </c>
      <c r="C195">
        <v>122</v>
      </c>
      <c r="D195">
        <v>37</v>
      </c>
      <c r="E195" s="5">
        <v>2.25</v>
      </c>
      <c r="H195" s="5">
        <f t="shared" ref="H195:H258" si="6">D195*5/ABS($I$3-$I$2)</f>
        <v>1.0946745562130178</v>
      </c>
      <c r="K195">
        <f t="shared" ref="K195:K258" si="7">STANDARDIZE(D195,$J$2,$J$3)</f>
        <v>-0.33728745880476141</v>
      </c>
    </row>
    <row r="196" spans="1:11" x14ac:dyDescent="0.2">
      <c r="A196" s="1">
        <v>43736</v>
      </c>
      <c r="B196">
        <v>3</v>
      </c>
      <c r="C196">
        <v>104</v>
      </c>
      <c r="D196">
        <v>64</v>
      </c>
      <c r="E196" s="5">
        <v>2.2599999999999998</v>
      </c>
      <c r="H196" s="5">
        <f t="shared" si="6"/>
        <v>1.8934911242603549</v>
      </c>
      <c r="K196">
        <f t="shared" si="7"/>
        <v>0.91622408802642341</v>
      </c>
    </row>
    <row r="197" spans="1:11" x14ac:dyDescent="0.2">
      <c r="A197" s="1">
        <v>43737</v>
      </c>
      <c r="B197">
        <v>1</v>
      </c>
      <c r="C197">
        <v>57</v>
      </c>
      <c r="D197">
        <v>75</v>
      </c>
      <c r="E197" s="5">
        <v>2.19</v>
      </c>
      <c r="H197" s="5">
        <f t="shared" si="6"/>
        <v>2.2189349112426036</v>
      </c>
      <c r="K197">
        <f t="shared" si="7"/>
        <v>1.4269139774761654</v>
      </c>
    </row>
    <row r="198" spans="1:11" x14ac:dyDescent="0.2">
      <c r="A198" s="1">
        <v>43738</v>
      </c>
      <c r="B198">
        <v>2</v>
      </c>
      <c r="C198">
        <v>100</v>
      </c>
      <c r="D198">
        <v>45</v>
      </c>
      <c r="E198" s="5">
        <v>2.25</v>
      </c>
      <c r="H198" s="5">
        <f t="shared" si="6"/>
        <v>1.331360946745562</v>
      </c>
      <c r="K198">
        <f t="shared" si="7"/>
        <v>3.4123369885960007E-2</v>
      </c>
    </row>
    <row r="199" spans="1:11" x14ac:dyDescent="0.2">
      <c r="A199" s="1">
        <v>43739</v>
      </c>
      <c r="B199">
        <v>1</v>
      </c>
      <c r="C199">
        <v>111</v>
      </c>
      <c r="D199">
        <v>38</v>
      </c>
      <c r="E199" s="5">
        <v>2.25</v>
      </c>
      <c r="H199" s="5">
        <f t="shared" si="6"/>
        <v>1.1242603550295858</v>
      </c>
      <c r="K199">
        <f t="shared" si="7"/>
        <v>-0.29086110521842123</v>
      </c>
    </row>
    <row r="200" spans="1:11" x14ac:dyDescent="0.2">
      <c r="A200" s="1">
        <v>43740</v>
      </c>
      <c r="B200">
        <v>2</v>
      </c>
      <c r="C200">
        <v>108</v>
      </c>
      <c r="D200">
        <v>48</v>
      </c>
      <c r="E200" s="5">
        <v>2.27</v>
      </c>
      <c r="H200" s="5">
        <f t="shared" si="6"/>
        <v>1.4201183431952662</v>
      </c>
      <c r="K200">
        <f t="shared" si="7"/>
        <v>0.17340243064498054</v>
      </c>
    </row>
    <row r="201" spans="1:11" x14ac:dyDescent="0.2">
      <c r="A201" s="1">
        <v>43741</v>
      </c>
      <c r="B201">
        <v>2</v>
      </c>
      <c r="C201">
        <v>89</v>
      </c>
      <c r="D201">
        <v>38</v>
      </c>
      <c r="E201" s="5">
        <v>2.29</v>
      </c>
      <c r="H201" s="5">
        <f t="shared" si="6"/>
        <v>1.1242603550295858</v>
      </c>
      <c r="K201">
        <f t="shared" si="7"/>
        <v>-0.29086110521842123</v>
      </c>
    </row>
    <row r="202" spans="1:11" x14ac:dyDescent="0.2">
      <c r="A202" s="1">
        <v>43742</v>
      </c>
      <c r="B202">
        <v>1</v>
      </c>
      <c r="C202">
        <v>124</v>
      </c>
      <c r="D202">
        <v>43</v>
      </c>
      <c r="E202" s="5">
        <v>2.31</v>
      </c>
      <c r="H202" s="5">
        <f t="shared" si="6"/>
        <v>1.2721893491124261</v>
      </c>
      <c r="K202">
        <f t="shared" si="7"/>
        <v>-5.8729337286720348E-2</v>
      </c>
    </row>
    <row r="203" spans="1:11" x14ac:dyDescent="0.2">
      <c r="A203" s="1">
        <v>43743</v>
      </c>
      <c r="B203">
        <v>3</v>
      </c>
      <c r="C203">
        <v>92</v>
      </c>
      <c r="D203">
        <v>64</v>
      </c>
      <c r="E203" s="5">
        <v>2.33</v>
      </c>
      <c r="H203" s="5">
        <f t="shared" si="6"/>
        <v>1.8934911242603549</v>
      </c>
      <c r="K203">
        <f t="shared" si="7"/>
        <v>0.91622408802642341</v>
      </c>
    </row>
    <row r="204" spans="1:11" x14ac:dyDescent="0.2">
      <c r="A204" s="1">
        <v>43744</v>
      </c>
      <c r="B204">
        <v>5</v>
      </c>
      <c r="C204">
        <v>70</v>
      </c>
      <c r="D204">
        <v>68</v>
      </c>
      <c r="E204" s="5">
        <v>2.2999999999999998</v>
      </c>
      <c r="H204" s="5">
        <f t="shared" si="6"/>
        <v>2.0118343195266273</v>
      </c>
      <c r="K204">
        <f t="shared" si="7"/>
        <v>1.1019295023717841</v>
      </c>
    </row>
    <row r="205" spans="1:11" x14ac:dyDescent="0.2">
      <c r="A205" s="1">
        <v>43745</v>
      </c>
      <c r="B205">
        <v>1</v>
      </c>
      <c r="C205">
        <v>75</v>
      </c>
      <c r="D205">
        <v>28</v>
      </c>
      <c r="E205" s="5">
        <v>2.38</v>
      </c>
      <c r="H205" s="5">
        <f t="shared" si="6"/>
        <v>0.82840236686390534</v>
      </c>
      <c r="K205">
        <f t="shared" si="7"/>
        <v>-0.75512464108182298</v>
      </c>
    </row>
    <row r="206" spans="1:11" x14ac:dyDescent="0.2">
      <c r="A206" s="1">
        <v>43746</v>
      </c>
      <c r="B206">
        <v>1</v>
      </c>
      <c r="C206">
        <v>111</v>
      </c>
      <c r="D206">
        <v>29</v>
      </c>
      <c r="E206" s="5">
        <v>2.15</v>
      </c>
      <c r="H206" s="5">
        <f t="shared" si="6"/>
        <v>0.85798816568047342</v>
      </c>
      <c r="K206">
        <f t="shared" si="7"/>
        <v>-0.7086982874954828</v>
      </c>
    </row>
    <row r="207" spans="1:11" x14ac:dyDescent="0.2">
      <c r="A207" s="1">
        <v>43747</v>
      </c>
      <c r="B207">
        <v>0</v>
      </c>
      <c r="C207">
        <v>108</v>
      </c>
      <c r="D207">
        <v>32</v>
      </c>
      <c r="E207" s="5">
        <v>2.33</v>
      </c>
      <c r="H207" s="5">
        <f t="shared" si="6"/>
        <v>0.94674556213017746</v>
      </c>
      <c r="K207">
        <f t="shared" si="7"/>
        <v>-0.56941922673646228</v>
      </c>
    </row>
    <row r="208" spans="1:11" x14ac:dyDescent="0.2">
      <c r="A208" s="1">
        <v>43748</v>
      </c>
      <c r="B208">
        <v>1</v>
      </c>
      <c r="C208">
        <v>92</v>
      </c>
      <c r="D208">
        <v>21</v>
      </c>
      <c r="E208" s="5">
        <v>2.19</v>
      </c>
      <c r="H208" s="5">
        <f t="shared" si="6"/>
        <v>0.62130177514792895</v>
      </c>
      <c r="K208">
        <f t="shared" si="7"/>
        <v>-1.0801091161862042</v>
      </c>
    </row>
    <row r="209" spans="1:11" x14ac:dyDescent="0.2">
      <c r="A209" s="1">
        <v>43749</v>
      </c>
      <c r="B209">
        <v>4</v>
      </c>
      <c r="C209">
        <v>93</v>
      </c>
      <c r="D209">
        <v>28</v>
      </c>
      <c r="E209" s="5">
        <v>2.29</v>
      </c>
      <c r="H209" s="5">
        <f t="shared" si="6"/>
        <v>0.82840236686390534</v>
      </c>
      <c r="K209">
        <f t="shared" si="7"/>
        <v>-0.75512464108182298</v>
      </c>
    </row>
    <row r="210" spans="1:11" x14ac:dyDescent="0.2">
      <c r="A210" s="1">
        <v>43750</v>
      </c>
      <c r="B210">
        <v>5</v>
      </c>
      <c r="C210">
        <v>82</v>
      </c>
      <c r="D210">
        <v>52</v>
      </c>
      <c r="E210" s="5">
        <v>2.31</v>
      </c>
      <c r="H210" s="5">
        <f t="shared" si="6"/>
        <v>1.5384615384615385</v>
      </c>
      <c r="K210">
        <f t="shared" si="7"/>
        <v>0.35910784499034126</v>
      </c>
    </row>
    <row r="211" spans="1:11" x14ac:dyDescent="0.2">
      <c r="A211" s="1">
        <v>43751</v>
      </c>
      <c r="B211">
        <v>3</v>
      </c>
      <c r="C211">
        <v>42</v>
      </c>
      <c r="D211">
        <v>47</v>
      </c>
      <c r="E211" s="5">
        <v>2.2599999999999998</v>
      </c>
      <c r="H211" s="5">
        <f t="shared" si="6"/>
        <v>1.3905325443786982</v>
      </c>
      <c r="K211">
        <f t="shared" si="7"/>
        <v>0.12697607705864036</v>
      </c>
    </row>
    <row r="212" spans="1:11" x14ac:dyDescent="0.2">
      <c r="A212" s="1">
        <v>43752</v>
      </c>
      <c r="B212">
        <v>1</v>
      </c>
      <c r="C212">
        <v>43</v>
      </c>
      <c r="D212">
        <v>41</v>
      </c>
      <c r="E212" s="5">
        <v>2.2599999999999998</v>
      </c>
      <c r="H212" s="5">
        <f t="shared" si="6"/>
        <v>1.2130177514792899</v>
      </c>
      <c r="K212">
        <f t="shared" si="7"/>
        <v>-0.15158204445940071</v>
      </c>
    </row>
    <row r="213" spans="1:11" x14ac:dyDescent="0.2">
      <c r="A213" s="1">
        <v>43753</v>
      </c>
      <c r="B213">
        <v>5</v>
      </c>
      <c r="C213">
        <v>123</v>
      </c>
      <c r="D213">
        <v>26</v>
      </c>
      <c r="E213" s="5">
        <v>2.19</v>
      </c>
      <c r="H213" s="5">
        <f t="shared" si="6"/>
        <v>0.76923076923076927</v>
      </c>
      <c r="K213">
        <f t="shared" si="7"/>
        <v>-0.84797734825450333</v>
      </c>
    </row>
    <row r="214" spans="1:11" x14ac:dyDescent="0.2">
      <c r="A214" s="1">
        <v>43754</v>
      </c>
      <c r="B214">
        <v>0</v>
      </c>
      <c r="C214">
        <v>116</v>
      </c>
      <c r="D214">
        <v>30</v>
      </c>
      <c r="E214" s="5">
        <v>2.3199999999999998</v>
      </c>
      <c r="H214" s="5">
        <f t="shared" si="6"/>
        <v>0.8875739644970414</v>
      </c>
      <c r="K214">
        <f t="shared" si="7"/>
        <v>-0.66227193390914263</v>
      </c>
    </row>
    <row r="215" spans="1:11" x14ac:dyDescent="0.2">
      <c r="A215" s="1">
        <v>43755</v>
      </c>
      <c r="B215">
        <v>2</v>
      </c>
      <c r="C215">
        <v>93</v>
      </c>
      <c r="D215">
        <v>33</v>
      </c>
      <c r="E215" s="5">
        <v>2.27</v>
      </c>
      <c r="H215" s="5">
        <f t="shared" si="6"/>
        <v>0.97633136094674555</v>
      </c>
      <c r="K215">
        <f t="shared" si="7"/>
        <v>-0.52299287315012211</v>
      </c>
    </row>
    <row r="216" spans="1:11" x14ac:dyDescent="0.2">
      <c r="A216" s="1">
        <v>43756</v>
      </c>
      <c r="B216">
        <v>3</v>
      </c>
      <c r="C216">
        <v>113</v>
      </c>
      <c r="D216">
        <v>29</v>
      </c>
      <c r="E216" s="5">
        <v>2.29</v>
      </c>
      <c r="H216" s="5">
        <f t="shared" si="6"/>
        <v>0.85798816568047342</v>
      </c>
      <c r="K216">
        <f t="shared" si="7"/>
        <v>-0.7086982874954828</v>
      </c>
    </row>
    <row r="217" spans="1:11" x14ac:dyDescent="0.2">
      <c r="A217" s="1">
        <v>43757</v>
      </c>
      <c r="B217">
        <v>5</v>
      </c>
      <c r="C217">
        <v>106</v>
      </c>
      <c r="D217">
        <v>59</v>
      </c>
      <c r="E217" s="5">
        <v>2.2999999999999998</v>
      </c>
      <c r="H217" s="5">
        <f t="shared" si="6"/>
        <v>1.7455621301775148</v>
      </c>
      <c r="K217">
        <f t="shared" si="7"/>
        <v>0.68409232009472254</v>
      </c>
    </row>
    <row r="218" spans="1:11" x14ac:dyDescent="0.2">
      <c r="A218" s="1">
        <v>43758</v>
      </c>
      <c r="B218">
        <v>2</v>
      </c>
      <c r="C218">
        <v>69</v>
      </c>
      <c r="D218">
        <v>65</v>
      </c>
      <c r="E218" s="5">
        <v>2.29</v>
      </c>
      <c r="H218" s="5">
        <f t="shared" si="6"/>
        <v>1.9230769230769231</v>
      </c>
      <c r="K218">
        <f t="shared" si="7"/>
        <v>0.96265044161276359</v>
      </c>
    </row>
    <row r="219" spans="1:11" x14ac:dyDescent="0.2">
      <c r="A219" s="1">
        <v>43759</v>
      </c>
      <c r="B219">
        <v>2</v>
      </c>
      <c r="C219">
        <v>93</v>
      </c>
      <c r="D219">
        <v>34</v>
      </c>
      <c r="E219" s="5">
        <v>2.4300000000000002</v>
      </c>
      <c r="H219" s="5">
        <f t="shared" si="6"/>
        <v>1.0059171597633136</v>
      </c>
      <c r="K219">
        <f t="shared" si="7"/>
        <v>-0.47656651956378193</v>
      </c>
    </row>
    <row r="220" spans="1:11" x14ac:dyDescent="0.2">
      <c r="A220" s="1">
        <v>43760</v>
      </c>
      <c r="B220">
        <v>3</v>
      </c>
      <c r="C220">
        <v>71</v>
      </c>
      <c r="D220">
        <v>36</v>
      </c>
      <c r="E220" s="5">
        <v>2.44</v>
      </c>
      <c r="H220" s="5">
        <f t="shared" si="6"/>
        <v>1.0650887573964498</v>
      </c>
      <c r="K220">
        <f t="shared" si="7"/>
        <v>-0.38371381239110158</v>
      </c>
    </row>
    <row r="221" spans="1:11" x14ac:dyDescent="0.2">
      <c r="A221" s="1">
        <v>43761</v>
      </c>
      <c r="B221">
        <v>1</v>
      </c>
      <c r="C221">
        <v>106</v>
      </c>
      <c r="D221">
        <v>40</v>
      </c>
      <c r="E221" s="5">
        <v>2.29</v>
      </c>
      <c r="H221" s="5">
        <f t="shared" si="6"/>
        <v>1.1834319526627219</v>
      </c>
      <c r="K221">
        <f t="shared" si="7"/>
        <v>-0.19800839804574089</v>
      </c>
    </row>
    <row r="222" spans="1:11" x14ac:dyDescent="0.2">
      <c r="A222" s="1">
        <v>43762</v>
      </c>
      <c r="B222">
        <v>2</v>
      </c>
      <c r="C222">
        <v>89</v>
      </c>
      <c r="D222">
        <v>37</v>
      </c>
      <c r="E222" s="5">
        <v>2.21</v>
      </c>
      <c r="H222" s="5">
        <f t="shared" si="6"/>
        <v>1.0946745562130178</v>
      </c>
      <c r="K222">
        <f t="shared" si="7"/>
        <v>-0.33728745880476141</v>
      </c>
    </row>
    <row r="223" spans="1:11" x14ac:dyDescent="0.2">
      <c r="A223" s="1">
        <v>43763</v>
      </c>
      <c r="B223">
        <v>1</v>
      </c>
      <c r="C223">
        <v>107</v>
      </c>
      <c r="D223">
        <v>39</v>
      </c>
      <c r="E223" s="5">
        <v>2.36</v>
      </c>
      <c r="H223" s="5">
        <f t="shared" si="6"/>
        <v>1.1538461538461537</v>
      </c>
      <c r="K223">
        <f t="shared" si="7"/>
        <v>-0.24443475163208106</v>
      </c>
    </row>
    <row r="224" spans="1:11" x14ac:dyDescent="0.2">
      <c r="A224" s="1">
        <v>43764</v>
      </c>
      <c r="B224">
        <v>1</v>
      </c>
      <c r="C224">
        <v>87</v>
      </c>
      <c r="D224">
        <v>52</v>
      </c>
      <c r="E224" s="5">
        <v>2.3199999999999998</v>
      </c>
      <c r="H224" s="5">
        <f t="shared" si="6"/>
        <v>1.5384615384615385</v>
      </c>
      <c r="K224">
        <f t="shared" si="7"/>
        <v>0.35910784499034126</v>
      </c>
    </row>
    <row r="225" spans="1:11" x14ac:dyDescent="0.2">
      <c r="A225" s="1">
        <v>43765</v>
      </c>
      <c r="B225">
        <v>1</v>
      </c>
      <c r="C225">
        <v>57</v>
      </c>
      <c r="D225">
        <v>50</v>
      </c>
      <c r="E225" s="5">
        <v>2.21</v>
      </c>
      <c r="H225" s="5">
        <f t="shared" si="6"/>
        <v>1.4792899408284024</v>
      </c>
      <c r="K225">
        <f t="shared" si="7"/>
        <v>0.26625513781766091</v>
      </c>
    </row>
    <row r="226" spans="1:11" x14ac:dyDescent="0.2">
      <c r="A226" s="1">
        <v>43766</v>
      </c>
      <c r="B226">
        <v>4</v>
      </c>
      <c r="C226">
        <v>108</v>
      </c>
      <c r="D226">
        <v>30</v>
      </c>
      <c r="E226" s="5">
        <v>2.23</v>
      </c>
      <c r="H226" s="5">
        <f t="shared" si="6"/>
        <v>0.8875739644970414</v>
      </c>
      <c r="K226">
        <f t="shared" si="7"/>
        <v>-0.66227193390914263</v>
      </c>
    </row>
    <row r="227" spans="1:11" x14ac:dyDescent="0.2">
      <c r="A227" s="1">
        <v>43767</v>
      </c>
      <c r="B227">
        <v>0</v>
      </c>
      <c r="C227">
        <v>113</v>
      </c>
      <c r="D227">
        <v>43</v>
      </c>
      <c r="E227" s="5">
        <v>2.34</v>
      </c>
      <c r="H227" s="5">
        <f t="shared" si="6"/>
        <v>1.2721893491124261</v>
      </c>
      <c r="K227">
        <f t="shared" si="7"/>
        <v>-5.8729337286720348E-2</v>
      </c>
    </row>
    <row r="228" spans="1:11" x14ac:dyDescent="0.2">
      <c r="A228" s="1">
        <v>43768</v>
      </c>
      <c r="B228">
        <v>3</v>
      </c>
      <c r="C228">
        <v>99</v>
      </c>
      <c r="D228">
        <v>29</v>
      </c>
      <c r="E228" s="5">
        <v>2.29</v>
      </c>
      <c r="H228" s="5">
        <f t="shared" si="6"/>
        <v>0.85798816568047342</v>
      </c>
      <c r="K228">
        <f t="shared" si="7"/>
        <v>-0.7086982874954828</v>
      </c>
    </row>
    <row r="229" spans="1:11" x14ac:dyDescent="0.2">
      <c r="A229" s="1">
        <v>43769</v>
      </c>
      <c r="B229">
        <v>0</v>
      </c>
      <c r="C229">
        <v>123</v>
      </c>
      <c r="D229">
        <v>56</v>
      </c>
      <c r="E229" s="5">
        <v>2.2599999999999998</v>
      </c>
      <c r="H229" s="5">
        <f t="shared" si="6"/>
        <v>1.6568047337278107</v>
      </c>
      <c r="K229">
        <f t="shared" si="7"/>
        <v>0.54481325933570202</v>
      </c>
    </row>
    <row r="230" spans="1:11" x14ac:dyDescent="0.2">
      <c r="A230" s="1">
        <v>43770</v>
      </c>
      <c r="B230">
        <v>4</v>
      </c>
      <c r="C230">
        <v>117</v>
      </c>
      <c r="D230">
        <v>51</v>
      </c>
      <c r="E230" s="5">
        <v>2.27</v>
      </c>
      <c r="H230" s="5">
        <f t="shared" si="6"/>
        <v>1.5088757396449703</v>
      </c>
      <c r="K230">
        <f t="shared" si="7"/>
        <v>0.31268149140400109</v>
      </c>
    </row>
    <row r="231" spans="1:11" x14ac:dyDescent="0.2">
      <c r="A231" s="1">
        <v>43771</v>
      </c>
      <c r="B231">
        <v>2</v>
      </c>
      <c r="C231">
        <v>113</v>
      </c>
      <c r="D231">
        <v>51</v>
      </c>
      <c r="E231" s="5">
        <v>2.27</v>
      </c>
      <c r="H231" s="5">
        <f t="shared" si="6"/>
        <v>1.5088757396449703</v>
      </c>
      <c r="K231">
        <f t="shared" si="7"/>
        <v>0.31268149140400109</v>
      </c>
    </row>
    <row r="232" spans="1:11" x14ac:dyDescent="0.2">
      <c r="A232" s="1">
        <v>43772</v>
      </c>
      <c r="B232">
        <v>6</v>
      </c>
      <c r="C232">
        <v>68</v>
      </c>
      <c r="D232">
        <v>96</v>
      </c>
      <c r="E232" s="5">
        <v>2.39</v>
      </c>
      <c r="H232" s="5">
        <f t="shared" si="6"/>
        <v>2.8402366863905324</v>
      </c>
      <c r="K232">
        <f t="shared" si="7"/>
        <v>2.4018674027893092</v>
      </c>
    </row>
    <row r="233" spans="1:11" x14ac:dyDescent="0.2">
      <c r="A233" s="1">
        <v>43773</v>
      </c>
      <c r="B233">
        <v>3</v>
      </c>
      <c r="C233">
        <v>64</v>
      </c>
      <c r="D233">
        <v>36</v>
      </c>
      <c r="E233" s="5">
        <v>2.38</v>
      </c>
      <c r="H233" s="5">
        <f t="shared" si="6"/>
        <v>1.0650887573964498</v>
      </c>
      <c r="K233">
        <f t="shared" si="7"/>
        <v>-0.38371381239110158</v>
      </c>
    </row>
    <row r="234" spans="1:11" x14ac:dyDescent="0.2">
      <c r="A234" s="1">
        <v>43774</v>
      </c>
      <c r="B234">
        <v>3</v>
      </c>
      <c r="C234">
        <v>93</v>
      </c>
      <c r="D234">
        <v>39</v>
      </c>
      <c r="E234" s="5">
        <v>2.33</v>
      </c>
      <c r="H234" s="5">
        <f t="shared" si="6"/>
        <v>1.1538461538461537</v>
      </c>
      <c r="K234">
        <f t="shared" si="7"/>
        <v>-0.24443475163208106</v>
      </c>
    </row>
    <row r="235" spans="1:11" x14ac:dyDescent="0.2">
      <c r="A235" s="1">
        <v>43775</v>
      </c>
      <c r="B235">
        <v>0</v>
      </c>
      <c r="C235">
        <v>99</v>
      </c>
      <c r="D235">
        <v>47</v>
      </c>
      <c r="E235" s="5">
        <v>2.29</v>
      </c>
      <c r="H235" s="5">
        <f t="shared" si="6"/>
        <v>1.3905325443786982</v>
      </c>
      <c r="K235">
        <f t="shared" si="7"/>
        <v>0.12697607705864036</v>
      </c>
    </row>
    <row r="236" spans="1:11" x14ac:dyDescent="0.2">
      <c r="A236" s="1">
        <v>43776</v>
      </c>
      <c r="B236">
        <v>1</v>
      </c>
      <c r="C236">
        <v>111</v>
      </c>
      <c r="D236">
        <v>31</v>
      </c>
      <c r="E236" s="5">
        <v>2.33</v>
      </c>
      <c r="H236" s="5">
        <f t="shared" si="6"/>
        <v>0.91715976331360949</v>
      </c>
      <c r="K236">
        <f t="shared" si="7"/>
        <v>-0.61584558032280245</v>
      </c>
    </row>
    <row r="237" spans="1:11" x14ac:dyDescent="0.2">
      <c r="A237" s="1">
        <v>43777</v>
      </c>
      <c r="B237">
        <v>2</v>
      </c>
      <c r="C237">
        <v>120</v>
      </c>
      <c r="D237">
        <v>41</v>
      </c>
      <c r="E237" s="5">
        <v>2.2599999999999998</v>
      </c>
      <c r="H237" s="5">
        <f t="shared" si="6"/>
        <v>1.2130177514792899</v>
      </c>
      <c r="K237">
        <f t="shared" si="7"/>
        <v>-0.15158204445940071</v>
      </c>
    </row>
    <row r="238" spans="1:11" x14ac:dyDescent="0.2">
      <c r="A238" s="1">
        <v>43778</v>
      </c>
      <c r="B238">
        <v>3</v>
      </c>
      <c r="C238">
        <v>86</v>
      </c>
      <c r="D238">
        <v>46</v>
      </c>
      <c r="E238" s="5">
        <v>2.14</v>
      </c>
      <c r="H238" s="5">
        <f t="shared" si="6"/>
        <v>1.3609467455621302</v>
      </c>
      <c r="K238">
        <f t="shared" si="7"/>
        <v>8.0549723472300189E-2</v>
      </c>
    </row>
    <row r="239" spans="1:11" x14ac:dyDescent="0.2">
      <c r="A239" s="1">
        <v>43779</v>
      </c>
      <c r="B239">
        <v>7</v>
      </c>
      <c r="C239">
        <v>71</v>
      </c>
      <c r="D239">
        <v>54</v>
      </c>
      <c r="E239" s="5">
        <v>2.31</v>
      </c>
      <c r="H239" s="5">
        <f t="shared" si="6"/>
        <v>1.5976331360946745</v>
      </c>
      <c r="K239">
        <f t="shared" si="7"/>
        <v>0.45196055216302161</v>
      </c>
    </row>
    <row r="240" spans="1:11" x14ac:dyDescent="0.2">
      <c r="A240" s="1">
        <v>43780</v>
      </c>
      <c r="B240">
        <v>3</v>
      </c>
      <c r="C240">
        <v>64</v>
      </c>
      <c r="D240">
        <v>38</v>
      </c>
      <c r="E240" s="5">
        <v>2.34</v>
      </c>
      <c r="H240" s="5">
        <f t="shared" si="6"/>
        <v>1.1242603550295858</v>
      </c>
      <c r="K240">
        <f t="shared" si="7"/>
        <v>-0.29086110521842123</v>
      </c>
    </row>
    <row r="241" spans="1:11" x14ac:dyDescent="0.2">
      <c r="A241" s="1">
        <v>43781</v>
      </c>
      <c r="B241">
        <v>2</v>
      </c>
      <c r="C241">
        <v>85</v>
      </c>
      <c r="D241">
        <v>29</v>
      </c>
      <c r="E241" s="5">
        <v>2.2599999999999998</v>
      </c>
      <c r="H241" s="5">
        <f t="shared" si="6"/>
        <v>0.85798816568047342</v>
      </c>
      <c r="K241">
        <f t="shared" si="7"/>
        <v>-0.7086982874954828</v>
      </c>
    </row>
    <row r="242" spans="1:11" x14ac:dyDescent="0.2">
      <c r="A242" s="1">
        <v>43782</v>
      </c>
      <c r="B242">
        <v>6</v>
      </c>
      <c r="C242">
        <v>108</v>
      </c>
      <c r="D242">
        <v>21</v>
      </c>
      <c r="E242" s="5">
        <v>2.2000000000000002</v>
      </c>
      <c r="H242" s="5">
        <f t="shared" si="6"/>
        <v>0.62130177514792895</v>
      </c>
      <c r="K242">
        <f t="shared" si="7"/>
        <v>-1.0801091161862042</v>
      </c>
    </row>
    <row r="243" spans="1:11" x14ac:dyDescent="0.2">
      <c r="A243" s="1">
        <v>43783</v>
      </c>
      <c r="B243">
        <v>6</v>
      </c>
      <c r="C243">
        <v>106</v>
      </c>
      <c r="D243">
        <v>29</v>
      </c>
      <c r="E243" s="5">
        <v>2.2599999999999998</v>
      </c>
      <c r="H243" s="5">
        <f t="shared" si="6"/>
        <v>0.85798816568047342</v>
      </c>
      <c r="K243">
        <f t="shared" si="7"/>
        <v>-0.7086982874954828</v>
      </c>
    </row>
    <row r="244" spans="1:11" x14ac:dyDescent="0.2">
      <c r="A244" s="1">
        <v>43784</v>
      </c>
      <c r="B244">
        <v>2</v>
      </c>
      <c r="C244">
        <v>130</v>
      </c>
      <c r="D244">
        <v>39</v>
      </c>
      <c r="E244" s="5">
        <v>2.23</v>
      </c>
      <c r="H244" s="5">
        <f t="shared" si="6"/>
        <v>1.1538461538461537</v>
      </c>
      <c r="K244">
        <f t="shared" si="7"/>
        <v>-0.24443475163208106</v>
      </c>
    </row>
    <row r="245" spans="1:11" x14ac:dyDescent="0.2">
      <c r="A245" s="1">
        <v>43785</v>
      </c>
      <c r="B245">
        <v>2</v>
      </c>
      <c r="C245">
        <v>112</v>
      </c>
      <c r="D245">
        <v>56</v>
      </c>
      <c r="E245" s="5">
        <v>2.2000000000000002</v>
      </c>
      <c r="H245" s="5">
        <f t="shared" si="6"/>
        <v>1.6568047337278107</v>
      </c>
      <c r="K245">
        <f t="shared" si="7"/>
        <v>0.54481325933570202</v>
      </c>
    </row>
    <row r="246" spans="1:11" x14ac:dyDescent="0.2">
      <c r="A246" s="1">
        <v>43786</v>
      </c>
      <c r="B246">
        <v>2</v>
      </c>
      <c r="C246">
        <v>62</v>
      </c>
      <c r="D246">
        <v>89</v>
      </c>
      <c r="E246" s="5">
        <v>2.3199999999999998</v>
      </c>
      <c r="H246" s="5">
        <f t="shared" si="6"/>
        <v>2.6331360946745561</v>
      </c>
      <c r="K246">
        <f t="shared" si="7"/>
        <v>2.0768829276849279</v>
      </c>
    </row>
    <row r="247" spans="1:11" x14ac:dyDescent="0.2">
      <c r="A247" s="1">
        <v>43787</v>
      </c>
      <c r="B247">
        <v>1</v>
      </c>
      <c r="C247">
        <v>81</v>
      </c>
      <c r="D247">
        <v>36</v>
      </c>
      <c r="E247" s="5">
        <v>2.2599999999999998</v>
      </c>
      <c r="H247" s="5">
        <f t="shared" si="6"/>
        <v>1.0650887573964498</v>
      </c>
      <c r="K247">
        <f t="shared" si="7"/>
        <v>-0.38371381239110158</v>
      </c>
    </row>
    <row r="248" spans="1:11" x14ac:dyDescent="0.2">
      <c r="A248" s="1">
        <v>43788</v>
      </c>
      <c r="B248">
        <v>3</v>
      </c>
      <c r="C248">
        <v>112</v>
      </c>
      <c r="D248">
        <v>27</v>
      </c>
      <c r="E248" s="5">
        <v>2.2799999999999998</v>
      </c>
      <c r="H248" s="5">
        <f t="shared" si="6"/>
        <v>0.79881656804733725</v>
      </c>
      <c r="K248">
        <f t="shared" si="7"/>
        <v>-0.80155099466816315</v>
      </c>
    </row>
    <row r="249" spans="1:11" x14ac:dyDescent="0.2">
      <c r="A249" s="1">
        <v>43789</v>
      </c>
      <c r="B249">
        <v>0</v>
      </c>
      <c r="C249">
        <v>114</v>
      </c>
      <c r="D249">
        <v>33</v>
      </c>
      <c r="E249" s="5">
        <v>2.2799999999999998</v>
      </c>
      <c r="H249" s="5">
        <f t="shared" si="6"/>
        <v>0.97633136094674555</v>
      </c>
      <c r="K249">
        <f t="shared" si="7"/>
        <v>-0.52299287315012211</v>
      </c>
    </row>
    <row r="250" spans="1:11" x14ac:dyDescent="0.2">
      <c r="A250" s="1">
        <v>43790</v>
      </c>
      <c r="B250">
        <v>2</v>
      </c>
      <c r="C250">
        <v>108</v>
      </c>
      <c r="D250">
        <v>44</v>
      </c>
      <c r="E250" s="5">
        <v>2.2799999999999998</v>
      </c>
      <c r="H250" s="5">
        <f t="shared" si="6"/>
        <v>1.3017751479289941</v>
      </c>
      <c r="K250">
        <f t="shared" si="7"/>
        <v>-1.2302983700380174E-2</v>
      </c>
    </row>
    <row r="251" spans="1:11" x14ac:dyDescent="0.2">
      <c r="A251" s="1">
        <v>43791</v>
      </c>
      <c r="B251">
        <v>5</v>
      </c>
      <c r="C251">
        <v>125</v>
      </c>
      <c r="D251">
        <v>29</v>
      </c>
      <c r="E251" s="5">
        <v>2.29</v>
      </c>
      <c r="H251" s="5">
        <f t="shared" si="6"/>
        <v>0.85798816568047342</v>
      </c>
      <c r="K251">
        <f t="shared" si="7"/>
        <v>-0.7086982874954828</v>
      </c>
    </row>
    <row r="252" spans="1:11" x14ac:dyDescent="0.2">
      <c r="A252" s="1">
        <v>43792</v>
      </c>
      <c r="B252">
        <v>3</v>
      </c>
      <c r="C252">
        <v>54</v>
      </c>
      <c r="D252">
        <v>53</v>
      </c>
      <c r="E252" s="5">
        <v>2.23</v>
      </c>
      <c r="H252" s="5">
        <f t="shared" si="6"/>
        <v>1.5680473372781065</v>
      </c>
      <c r="K252">
        <f t="shared" si="7"/>
        <v>0.40553419857668144</v>
      </c>
    </row>
    <row r="253" spans="1:11" x14ac:dyDescent="0.2">
      <c r="A253" s="1">
        <v>43793</v>
      </c>
      <c r="B253">
        <v>3</v>
      </c>
      <c r="C253">
        <v>52</v>
      </c>
      <c r="D253">
        <v>62</v>
      </c>
      <c r="E253" s="5">
        <v>2.29</v>
      </c>
      <c r="H253" s="5">
        <f t="shared" si="6"/>
        <v>1.834319526627219</v>
      </c>
      <c r="K253">
        <f t="shared" si="7"/>
        <v>0.82337138085374306</v>
      </c>
    </row>
    <row r="254" spans="1:11" x14ac:dyDescent="0.2">
      <c r="A254" s="1">
        <v>43794</v>
      </c>
      <c r="B254">
        <v>0</v>
      </c>
      <c r="C254">
        <v>76</v>
      </c>
      <c r="D254">
        <v>27</v>
      </c>
      <c r="E254" s="5">
        <v>2.2000000000000002</v>
      </c>
      <c r="H254" s="5">
        <f t="shared" si="6"/>
        <v>0.79881656804733725</v>
      </c>
      <c r="K254">
        <f t="shared" si="7"/>
        <v>-0.80155099466816315</v>
      </c>
    </row>
    <row r="255" spans="1:11" x14ac:dyDescent="0.2">
      <c r="A255" s="1">
        <v>43795</v>
      </c>
      <c r="B255">
        <v>5</v>
      </c>
      <c r="C255">
        <v>79</v>
      </c>
      <c r="D255">
        <v>28</v>
      </c>
      <c r="E255" s="5">
        <v>2.2799999999999998</v>
      </c>
      <c r="H255" s="5">
        <f t="shared" si="6"/>
        <v>0.82840236686390534</v>
      </c>
      <c r="K255">
        <f t="shared" si="7"/>
        <v>-0.75512464108182298</v>
      </c>
    </row>
    <row r="256" spans="1:11" x14ac:dyDescent="0.2">
      <c r="A256" s="1">
        <v>43796</v>
      </c>
      <c r="B256">
        <v>2</v>
      </c>
      <c r="C256">
        <v>83</v>
      </c>
      <c r="D256">
        <v>27</v>
      </c>
      <c r="E256" s="5">
        <v>2.29</v>
      </c>
      <c r="H256" s="5">
        <f t="shared" si="6"/>
        <v>0.79881656804733725</v>
      </c>
      <c r="K256">
        <f t="shared" si="7"/>
        <v>-0.80155099466816315</v>
      </c>
    </row>
    <row r="257" spans="1:11" x14ac:dyDescent="0.2">
      <c r="A257" s="1">
        <v>43797</v>
      </c>
      <c r="B257">
        <v>0</v>
      </c>
      <c r="C257">
        <v>94</v>
      </c>
      <c r="D257">
        <v>28</v>
      </c>
      <c r="E257" s="5">
        <v>2.27</v>
      </c>
      <c r="H257" s="5">
        <f t="shared" si="6"/>
        <v>0.82840236686390534</v>
      </c>
      <c r="K257">
        <f t="shared" si="7"/>
        <v>-0.75512464108182298</v>
      </c>
    </row>
    <row r="258" spans="1:11" x14ac:dyDescent="0.2">
      <c r="A258" s="1">
        <v>43798</v>
      </c>
      <c r="B258">
        <v>3</v>
      </c>
      <c r="C258">
        <v>110</v>
      </c>
      <c r="D258">
        <v>21</v>
      </c>
      <c r="E258" s="5">
        <v>2.3199999999999998</v>
      </c>
      <c r="H258" s="5">
        <f t="shared" si="6"/>
        <v>0.62130177514792895</v>
      </c>
      <c r="K258">
        <f t="shared" si="7"/>
        <v>-1.0801091161862042</v>
      </c>
    </row>
    <row r="259" spans="1:11" x14ac:dyDescent="0.2">
      <c r="A259" s="1">
        <v>43799</v>
      </c>
      <c r="B259">
        <v>2</v>
      </c>
      <c r="C259">
        <v>138</v>
      </c>
      <c r="D259">
        <v>70</v>
      </c>
      <c r="E259" s="5">
        <v>2.35</v>
      </c>
      <c r="H259" s="5">
        <f t="shared" ref="H259:H322" si="8">D259*5/ABS($I$3-$I$2)</f>
        <v>2.0710059171597632</v>
      </c>
      <c r="K259">
        <f t="shared" ref="K259:K322" si="9">STANDARDIZE(D259,$J$2,$J$3)</f>
        <v>1.1947822095444645</v>
      </c>
    </row>
    <row r="260" spans="1:11" x14ac:dyDescent="0.2">
      <c r="A260" s="1">
        <v>43800</v>
      </c>
      <c r="B260">
        <v>4</v>
      </c>
      <c r="C260">
        <v>79</v>
      </c>
      <c r="D260">
        <v>66</v>
      </c>
      <c r="E260" s="5">
        <v>2.31</v>
      </c>
      <c r="H260" s="5">
        <f t="shared" si="8"/>
        <v>1.9526627218934911</v>
      </c>
      <c r="K260">
        <f t="shared" si="9"/>
        <v>1.0090767951991038</v>
      </c>
    </row>
    <row r="261" spans="1:11" x14ac:dyDescent="0.2">
      <c r="A261" s="1">
        <v>43801</v>
      </c>
      <c r="B261">
        <v>4</v>
      </c>
      <c r="C261">
        <v>102</v>
      </c>
      <c r="D261">
        <v>30</v>
      </c>
      <c r="E261" s="5">
        <v>2.29</v>
      </c>
      <c r="H261" s="5">
        <f t="shared" si="8"/>
        <v>0.8875739644970414</v>
      </c>
      <c r="K261">
        <f t="shared" si="9"/>
        <v>-0.66227193390914263</v>
      </c>
    </row>
    <row r="262" spans="1:11" x14ac:dyDescent="0.2">
      <c r="A262" s="1">
        <v>43802</v>
      </c>
      <c r="B262">
        <v>4</v>
      </c>
      <c r="C262">
        <v>99</v>
      </c>
      <c r="D262">
        <v>27</v>
      </c>
      <c r="E262" s="5">
        <v>2.3199999999999998</v>
      </c>
      <c r="H262" s="5">
        <f t="shared" si="8"/>
        <v>0.79881656804733725</v>
      </c>
      <c r="K262">
        <f t="shared" si="9"/>
        <v>-0.80155099466816315</v>
      </c>
    </row>
    <row r="263" spans="1:11" x14ac:dyDescent="0.2">
      <c r="A263" s="1">
        <v>43803</v>
      </c>
      <c r="B263">
        <v>2</v>
      </c>
      <c r="C263">
        <v>106</v>
      </c>
      <c r="D263">
        <v>45</v>
      </c>
      <c r="E263" s="5">
        <v>2.33</v>
      </c>
      <c r="H263" s="5">
        <f t="shared" si="8"/>
        <v>1.331360946745562</v>
      </c>
      <c r="K263">
        <f t="shared" si="9"/>
        <v>3.4123369885960007E-2</v>
      </c>
    </row>
    <row r="264" spans="1:11" x14ac:dyDescent="0.2">
      <c r="A264" s="1">
        <v>43804</v>
      </c>
      <c r="B264">
        <v>0</v>
      </c>
      <c r="C264">
        <v>107</v>
      </c>
      <c r="D264">
        <v>43</v>
      </c>
      <c r="E264" s="5">
        <v>2.2799999999999998</v>
      </c>
      <c r="H264" s="5">
        <f t="shared" si="8"/>
        <v>1.2721893491124261</v>
      </c>
      <c r="K264">
        <f t="shared" si="9"/>
        <v>-5.8729337286720348E-2</v>
      </c>
    </row>
    <row r="265" spans="1:11" x14ac:dyDescent="0.2">
      <c r="A265" s="1">
        <v>43805</v>
      </c>
      <c r="B265">
        <v>0</v>
      </c>
      <c r="C265">
        <v>111</v>
      </c>
      <c r="D265">
        <v>30</v>
      </c>
      <c r="E265" s="5">
        <v>2.25</v>
      </c>
      <c r="H265" s="5">
        <f t="shared" si="8"/>
        <v>0.8875739644970414</v>
      </c>
      <c r="K265">
        <f t="shared" si="9"/>
        <v>-0.66227193390914263</v>
      </c>
    </row>
    <row r="266" spans="1:11" x14ac:dyDescent="0.2">
      <c r="A266" s="1">
        <v>43806</v>
      </c>
      <c r="B266">
        <v>5</v>
      </c>
      <c r="C266">
        <v>108</v>
      </c>
      <c r="D266">
        <v>134</v>
      </c>
      <c r="E266" s="5">
        <v>2.2000000000000002</v>
      </c>
      <c r="H266" s="5">
        <f t="shared" si="8"/>
        <v>3.9644970414201182</v>
      </c>
      <c r="K266">
        <f t="shared" si="9"/>
        <v>4.1660688390702356</v>
      </c>
    </row>
    <row r="267" spans="1:11" x14ac:dyDescent="0.2">
      <c r="A267" s="1">
        <v>43807</v>
      </c>
      <c r="B267">
        <v>10</v>
      </c>
      <c r="C267">
        <v>69</v>
      </c>
      <c r="D267">
        <v>131</v>
      </c>
      <c r="E267" s="5">
        <v>2.2400000000000002</v>
      </c>
      <c r="H267" s="5">
        <f t="shared" si="8"/>
        <v>3.8757396449704142</v>
      </c>
      <c r="K267">
        <f t="shared" si="9"/>
        <v>4.0267897783112154</v>
      </c>
    </row>
    <row r="268" spans="1:11" x14ac:dyDescent="0.2">
      <c r="A268" s="1">
        <v>43808</v>
      </c>
      <c r="B268">
        <v>4</v>
      </c>
      <c r="C268">
        <v>92</v>
      </c>
      <c r="D268">
        <v>23</v>
      </c>
      <c r="E268" s="5">
        <v>2.31</v>
      </c>
      <c r="H268" s="5">
        <f t="shared" si="8"/>
        <v>0.68047337278106512</v>
      </c>
      <c r="K268">
        <f t="shared" si="9"/>
        <v>-0.98725640901352396</v>
      </c>
    </row>
    <row r="269" spans="1:11" x14ac:dyDescent="0.2">
      <c r="A269" s="1">
        <v>43809</v>
      </c>
      <c r="B269">
        <v>1</v>
      </c>
      <c r="C269">
        <v>107</v>
      </c>
      <c r="D269">
        <v>28</v>
      </c>
      <c r="E269" s="5">
        <v>2.34</v>
      </c>
      <c r="H269" s="5">
        <f t="shared" si="8"/>
        <v>0.82840236686390534</v>
      </c>
      <c r="K269">
        <f t="shared" si="9"/>
        <v>-0.75512464108182298</v>
      </c>
    </row>
    <row r="270" spans="1:11" x14ac:dyDescent="0.2">
      <c r="A270" s="1">
        <v>43810</v>
      </c>
      <c r="B270">
        <v>3</v>
      </c>
      <c r="C270">
        <v>95</v>
      </c>
      <c r="D270">
        <v>31</v>
      </c>
      <c r="E270" s="5">
        <v>2.27</v>
      </c>
      <c r="H270" s="5">
        <f t="shared" si="8"/>
        <v>0.91715976331360949</v>
      </c>
      <c r="K270">
        <f t="shared" si="9"/>
        <v>-0.61584558032280245</v>
      </c>
    </row>
    <row r="271" spans="1:11" x14ac:dyDescent="0.2">
      <c r="A271" s="1">
        <v>43811</v>
      </c>
      <c r="B271">
        <v>1</v>
      </c>
      <c r="C271">
        <v>96</v>
      </c>
      <c r="D271">
        <v>36</v>
      </c>
      <c r="E271" s="5">
        <v>2.2599999999999998</v>
      </c>
      <c r="H271" s="5">
        <f t="shared" si="8"/>
        <v>1.0650887573964498</v>
      </c>
      <c r="K271">
        <f t="shared" si="9"/>
        <v>-0.38371381239110158</v>
      </c>
    </row>
    <row r="272" spans="1:11" x14ac:dyDescent="0.2">
      <c r="A272" s="1">
        <v>43812</v>
      </c>
      <c r="B272">
        <v>3</v>
      </c>
      <c r="C272">
        <v>106</v>
      </c>
      <c r="D272">
        <v>45</v>
      </c>
      <c r="E272" s="5">
        <v>2.39</v>
      </c>
      <c r="H272" s="5">
        <f t="shared" si="8"/>
        <v>1.331360946745562</v>
      </c>
      <c r="K272">
        <f t="shared" si="9"/>
        <v>3.4123369885960007E-2</v>
      </c>
    </row>
    <row r="273" spans="1:11" x14ac:dyDescent="0.2">
      <c r="A273" s="1">
        <v>43813</v>
      </c>
      <c r="B273">
        <v>2</v>
      </c>
      <c r="C273">
        <v>109</v>
      </c>
      <c r="D273">
        <v>50</v>
      </c>
      <c r="E273" s="5">
        <v>2.25</v>
      </c>
      <c r="H273" s="5">
        <f t="shared" si="8"/>
        <v>1.4792899408284024</v>
      </c>
      <c r="K273">
        <f t="shared" si="9"/>
        <v>0.26625513781766091</v>
      </c>
    </row>
    <row r="274" spans="1:11" x14ac:dyDescent="0.2">
      <c r="A274" s="1">
        <v>43814</v>
      </c>
      <c r="B274">
        <v>6</v>
      </c>
      <c r="C274">
        <v>72</v>
      </c>
      <c r="D274">
        <v>64</v>
      </c>
      <c r="E274" s="5">
        <v>2.35</v>
      </c>
      <c r="H274" s="5">
        <f t="shared" si="8"/>
        <v>1.8934911242603549</v>
      </c>
      <c r="K274">
        <f t="shared" si="9"/>
        <v>0.91622408802642341</v>
      </c>
    </row>
    <row r="275" spans="1:11" x14ac:dyDescent="0.2">
      <c r="A275" s="1">
        <v>43815</v>
      </c>
      <c r="B275">
        <v>4</v>
      </c>
      <c r="C275">
        <v>86</v>
      </c>
      <c r="D275">
        <v>27</v>
      </c>
      <c r="E275" s="5">
        <v>2.25</v>
      </c>
      <c r="H275" s="5">
        <f t="shared" si="8"/>
        <v>0.79881656804733725</v>
      </c>
      <c r="K275">
        <f t="shared" si="9"/>
        <v>-0.80155099466816315</v>
      </c>
    </row>
    <row r="276" spans="1:11" x14ac:dyDescent="0.2">
      <c r="A276" s="1">
        <v>43816</v>
      </c>
      <c r="B276">
        <v>1</v>
      </c>
      <c r="C276">
        <v>111</v>
      </c>
      <c r="D276">
        <v>34</v>
      </c>
      <c r="E276" s="5">
        <v>2.2200000000000002</v>
      </c>
      <c r="H276" s="5">
        <f t="shared" si="8"/>
        <v>1.0059171597633136</v>
      </c>
      <c r="K276">
        <f t="shared" si="9"/>
        <v>-0.47656651956378193</v>
      </c>
    </row>
    <row r="277" spans="1:11" x14ac:dyDescent="0.2">
      <c r="A277" s="1">
        <v>43817</v>
      </c>
      <c r="B277">
        <v>5</v>
      </c>
      <c r="C277">
        <v>98</v>
      </c>
      <c r="D277">
        <v>32</v>
      </c>
      <c r="E277" s="5">
        <v>2.4300000000000002</v>
      </c>
      <c r="H277" s="5">
        <f t="shared" si="8"/>
        <v>0.94674556213017746</v>
      </c>
      <c r="K277">
        <f t="shared" si="9"/>
        <v>-0.56941922673646228</v>
      </c>
    </row>
    <row r="278" spans="1:11" x14ac:dyDescent="0.2">
      <c r="A278" s="1">
        <v>43818</v>
      </c>
      <c r="B278">
        <v>4</v>
      </c>
      <c r="C278">
        <v>92</v>
      </c>
      <c r="D278">
        <v>36</v>
      </c>
      <c r="E278" s="5">
        <v>2.34</v>
      </c>
      <c r="H278" s="5">
        <f t="shared" si="8"/>
        <v>1.0650887573964498</v>
      </c>
      <c r="K278">
        <f t="shared" si="9"/>
        <v>-0.38371381239110158</v>
      </c>
    </row>
    <row r="279" spans="1:11" x14ac:dyDescent="0.2">
      <c r="A279" s="1">
        <v>43819</v>
      </c>
      <c r="B279">
        <v>2</v>
      </c>
      <c r="C279">
        <v>98</v>
      </c>
      <c r="D279">
        <v>24</v>
      </c>
      <c r="E279" s="5">
        <v>2.29</v>
      </c>
      <c r="H279" s="5">
        <f t="shared" si="8"/>
        <v>0.7100591715976331</v>
      </c>
      <c r="K279">
        <f t="shared" si="9"/>
        <v>-0.94083005542718379</v>
      </c>
    </row>
    <row r="280" spans="1:11" x14ac:dyDescent="0.2">
      <c r="A280" s="1">
        <v>43820</v>
      </c>
      <c r="B280">
        <v>4</v>
      </c>
      <c r="C280">
        <v>125</v>
      </c>
      <c r="D280">
        <v>40</v>
      </c>
      <c r="E280" s="5">
        <v>2.4700000000000002</v>
      </c>
      <c r="H280" s="5">
        <f t="shared" si="8"/>
        <v>1.1834319526627219</v>
      </c>
      <c r="K280">
        <f t="shared" si="9"/>
        <v>-0.19800839804574089</v>
      </c>
    </row>
    <row r="281" spans="1:11" x14ac:dyDescent="0.2">
      <c r="A281" s="1">
        <v>43821</v>
      </c>
      <c r="B281">
        <v>2</v>
      </c>
      <c r="C281">
        <v>72</v>
      </c>
      <c r="D281">
        <v>48</v>
      </c>
      <c r="E281" s="5">
        <v>2.2799999999999998</v>
      </c>
      <c r="H281" s="5">
        <f t="shared" si="8"/>
        <v>1.4201183431952662</v>
      </c>
      <c r="K281">
        <f t="shared" si="9"/>
        <v>0.17340243064498054</v>
      </c>
    </row>
    <row r="282" spans="1:11" x14ac:dyDescent="0.2">
      <c r="A282" s="1">
        <v>43822</v>
      </c>
      <c r="B282">
        <v>4</v>
      </c>
      <c r="C282">
        <v>92</v>
      </c>
      <c r="D282">
        <v>36</v>
      </c>
      <c r="E282" s="5">
        <v>2.2599999999999998</v>
      </c>
      <c r="H282" s="5">
        <f t="shared" si="8"/>
        <v>1.0650887573964498</v>
      </c>
      <c r="K282">
        <f t="shared" si="9"/>
        <v>-0.38371381239110158</v>
      </c>
    </row>
    <row r="283" spans="1:11" x14ac:dyDescent="0.2">
      <c r="A283" s="1">
        <v>43823</v>
      </c>
      <c r="B283">
        <v>0</v>
      </c>
      <c r="C283">
        <v>84</v>
      </c>
      <c r="D283">
        <v>52</v>
      </c>
      <c r="E283" s="5">
        <v>2.44</v>
      </c>
      <c r="H283" s="5">
        <f t="shared" si="8"/>
        <v>1.5384615384615385</v>
      </c>
      <c r="K283">
        <f t="shared" si="9"/>
        <v>0.35910784499034126</v>
      </c>
    </row>
    <row r="284" spans="1:11" x14ac:dyDescent="0.2">
      <c r="A284" s="1">
        <v>43824</v>
      </c>
      <c r="B284">
        <v>16</v>
      </c>
      <c r="C284">
        <v>55</v>
      </c>
      <c r="D284">
        <v>174</v>
      </c>
      <c r="E284" s="5">
        <v>2.5</v>
      </c>
      <c r="H284" s="5">
        <f t="shared" si="8"/>
        <v>5.1479289940828403</v>
      </c>
      <c r="K284">
        <f t="shared" si="9"/>
        <v>6.0231229825238435</v>
      </c>
    </row>
    <row r="285" spans="1:11" x14ac:dyDescent="0.2">
      <c r="A285" s="1">
        <v>43825</v>
      </c>
      <c r="B285">
        <v>1</v>
      </c>
      <c r="C285">
        <v>52</v>
      </c>
      <c r="D285">
        <v>27</v>
      </c>
      <c r="E285" s="5">
        <v>2.23</v>
      </c>
      <c r="H285" s="5">
        <f t="shared" si="8"/>
        <v>0.79881656804733725</v>
      </c>
      <c r="K285">
        <f t="shared" si="9"/>
        <v>-0.80155099466816315</v>
      </c>
    </row>
    <row r="286" spans="1:11" x14ac:dyDescent="0.2">
      <c r="A286" s="1">
        <v>43826</v>
      </c>
      <c r="B286">
        <v>0</v>
      </c>
      <c r="C286">
        <v>107</v>
      </c>
      <c r="D286">
        <v>29</v>
      </c>
      <c r="E286" s="5">
        <v>2.4300000000000002</v>
      </c>
      <c r="H286" s="5">
        <f t="shared" si="8"/>
        <v>0.85798816568047342</v>
      </c>
      <c r="K286">
        <f t="shared" si="9"/>
        <v>-0.7086982874954828</v>
      </c>
    </row>
    <row r="287" spans="1:11" x14ac:dyDescent="0.2">
      <c r="A287" s="1">
        <v>43827</v>
      </c>
      <c r="B287">
        <v>4</v>
      </c>
      <c r="C287">
        <v>119</v>
      </c>
      <c r="D287">
        <v>22</v>
      </c>
      <c r="E287" s="5">
        <v>2.2400000000000002</v>
      </c>
      <c r="H287" s="5">
        <f t="shared" si="8"/>
        <v>0.65088757396449703</v>
      </c>
      <c r="K287">
        <f t="shared" si="9"/>
        <v>-1.0336827625998641</v>
      </c>
    </row>
    <row r="288" spans="1:11" x14ac:dyDescent="0.2">
      <c r="A288" s="1">
        <v>43828</v>
      </c>
      <c r="B288">
        <v>3</v>
      </c>
      <c r="C288">
        <v>77</v>
      </c>
      <c r="D288">
        <v>61</v>
      </c>
      <c r="E288" s="5">
        <v>2.1</v>
      </c>
      <c r="H288" s="5">
        <f t="shared" si="8"/>
        <v>1.8047337278106508</v>
      </c>
      <c r="K288">
        <f t="shared" si="9"/>
        <v>0.77694502726740289</v>
      </c>
    </row>
    <row r="289" spans="1:11" x14ac:dyDescent="0.2">
      <c r="A289" s="1">
        <v>43829</v>
      </c>
      <c r="B289">
        <v>2</v>
      </c>
      <c r="C289">
        <v>132</v>
      </c>
      <c r="D289">
        <v>18</v>
      </c>
      <c r="E289" s="5">
        <v>2.29</v>
      </c>
      <c r="H289" s="5">
        <f t="shared" si="8"/>
        <v>0.53254437869822491</v>
      </c>
      <c r="K289">
        <f t="shared" si="9"/>
        <v>-1.2193881769452248</v>
      </c>
    </row>
    <row r="290" spans="1:11" x14ac:dyDescent="0.2">
      <c r="A290" s="1">
        <v>43830</v>
      </c>
      <c r="B290">
        <v>3</v>
      </c>
      <c r="C290">
        <v>117</v>
      </c>
      <c r="D290">
        <v>29</v>
      </c>
      <c r="E290" s="5">
        <v>2.1800000000000002</v>
      </c>
      <c r="H290" s="5">
        <f t="shared" si="8"/>
        <v>0.85798816568047342</v>
      </c>
      <c r="K290">
        <f t="shared" si="9"/>
        <v>-0.7086982874954828</v>
      </c>
    </row>
    <row r="291" spans="1:11" x14ac:dyDescent="0.2">
      <c r="A291" s="1">
        <v>43831</v>
      </c>
      <c r="B291">
        <v>4</v>
      </c>
      <c r="C291">
        <v>105</v>
      </c>
      <c r="D291">
        <v>124</v>
      </c>
      <c r="E291" s="5">
        <v>2.25</v>
      </c>
      <c r="H291" s="5">
        <f t="shared" si="8"/>
        <v>3.668639053254438</v>
      </c>
      <c r="K291">
        <f t="shared" si="9"/>
        <v>3.7018053032068341</v>
      </c>
    </row>
    <row r="292" spans="1:11" x14ac:dyDescent="0.2">
      <c r="A292" s="1">
        <v>43832</v>
      </c>
      <c r="B292">
        <v>0</v>
      </c>
      <c r="C292">
        <v>119</v>
      </c>
      <c r="D292">
        <v>7</v>
      </c>
      <c r="E292" s="5">
        <v>2.3199999999999998</v>
      </c>
      <c r="H292" s="5">
        <f t="shared" si="8"/>
        <v>0.20710059171597633</v>
      </c>
      <c r="K292">
        <f t="shared" si="9"/>
        <v>-1.7300780663949669</v>
      </c>
    </row>
    <row r="293" spans="1:11" x14ac:dyDescent="0.2">
      <c r="A293" s="1">
        <v>43833</v>
      </c>
      <c r="B293">
        <v>5</v>
      </c>
      <c r="C293">
        <v>117</v>
      </c>
      <c r="D293">
        <v>24</v>
      </c>
      <c r="E293" s="5">
        <v>2.2599999999999998</v>
      </c>
      <c r="H293" s="5">
        <f t="shared" si="8"/>
        <v>0.7100591715976331</v>
      </c>
      <c r="K293">
        <f t="shared" si="9"/>
        <v>-0.94083005542718379</v>
      </c>
    </row>
    <row r="294" spans="1:11" x14ac:dyDescent="0.2">
      <c r="A294" s="1">
        <v>43834</v>
      </c>
      <c r="B294">
        <v>2</v>
      </c>
      <c r="C294">
        <v>132</v>
      </c>
      <c r="D294">
        <v>28</v>
      </c>
      <c r="E294" s="5">
        <v>2.38</v>
      </c>
      <c r="H294" s="5">
        <f t="shared" si="8"/>
        <v>0.82840236686390534</v>
      </c>
      <c r="K294">
        <f t="shared" si="9"/>
        <v>-0.75512464108182298</v>
      </c>
    </row>
    <row r="295" spans="1:11" x14ac:dyDescent="0.2">
      <c r="A295" s="1">
        <v>43835</v>
      </c>
      <c r="B295">
        <v>2</v>
      </c>
      <c r="C295">
        <v>87</v>
      </c>
      <c r="D295">
        <v>19</v>
      </c>
      <c r="E295" s="5">
        <v>2.23</v>
      </c>
      <c r="H295" s="5">
        <f t="shared" si="8"/>
        <v>0.56213017751479288</v>
      </c>
      <c r="K295">
        <f t="shared" si="9"/>
        <v>-1.1729618233588845</v>
      </c>
    </row>
    <row r="296" spans="1:11" x14ac:dyDescent="0.2">
      <c r="A296" s="1">
        <v>43836</v>
      </c>
      <c r="B296">
        <v>2</v>
      </c>
      <c r="C296">
        <v>94</v>
      </c>
      <c r="D296">
        <v>24</v>
      </c>
      <c r="E296" s="5">
        <v>2.4300000000000002</v>
      </c>
      <c r="H296" s="5">
        <f t="shared" si="8"/>
        <v>0.7100591715976331</v>
      </c>
      <c r="K296">
        <f t="shared" si="9"/>
        <v>-0.94083005542718379</v>
      </c>
    </row>
    <row r="297" spans="1:11" x14ac:dyDescent="0.2">
      <c r="A297" s="1">
        <v>43837</v>
      </c>
      <c r="B297">
        <v>0</v>
      </c>
      <c r="C297">
        <v>141</v>
      </c>
      <c r="D297">
        <v>18</v>
      </c>
      <c r="E297" s="5">
        <v>2.2799999999999998</v>
      </c>
      <c r="H297" s="5">
        <f t="shared" si="8"/>
        <v>0.53254437869822491</v>
      </c>
      <c r="K297">
        <f t="shared" si="9"/>
        <v>-1.2193881769452248</v>
      </c>
    </row>
    <row r="298" spans="1:11" x14ac:dyDescent="0.2">
      <c r="A298" s="1">
        <v>43838</v>
      </c>
      <c r="B298">
        <v>4</v>
      </c>
      <c r="C298">
        <v>149</v>
      </c>
      <c r="D298">
        <v>19</v>
      </c>
      <c r="E298" s="5">
        <v>2.36</v>
      </c>
      <c r="H298" s="5">
        <f t="shared" si="8"/>
        <v>0.56213017751479288</v>
      </c>
      <c r="K298">
        <f t="shared" si="9"/>
        <v>-1.1729618233588845</v>
      </c>
    </row>
    <row r="299" spans="1:11" x14ac:dyDescent="0.2">
      <c r="A299" s="1">
        <v>43839</v>
      </c>
      <c r="B299">
        <v>4</v>
      </c>
      <c r="C299">
        <v>128</v>
      </c>
      <c r="D299">
        <v>39</v>
      </c>
      <c r="E299" s="5">
        <v>2.2999999999999998</v>
      </c>
      <c r="H299" s="5">
        <f t="shared" si="8"/>
        <v>1.1538461538461537</v>
      </c>
      <c r="K299">
        <f t="shared" si="9"/>
        <v>-0.24443475163208106</v>
      </c>
    </row>
    <row r="300" spans="1:11" x14ac:dyDescent="0.2">
      <c r="A300" s="1">
        <v>43840</v>
      </c>
      <c r="B300">
        <v>4</v>
      </c>
      <c r="C300">
        <v>108</v>
      </c>
      <c r="D300">
        <v>32</v>
      </c>
      <c r="E300" s="5">
        <v>2.33</v>
      </c>
      <c r="H300" s="5">
        <f t="shared" si="8"/>
        <v>0.94674556213017746</v>
      </c>
      <c r="K300">
        <f t="shared" si="9"/>
        <v>-0.56941922673646228</v>
      </c>
    </row>
    <row r="301" spans="1:11" x14ac:dyDescent="0.2">
      <c r="A301" s="1">
        <v>43841</v>
      </c>
      <c r="B301">
        <v>2</v>
      </c>
      <c r="C301">
        <v>79</v>
      </c>
      <c r="D301">
        <v>29</v>
      </c>
      <c r="E301" s="5">
        <v>2.33</v>
      </c>
      <c r="H301" s="5">
        <f t="shared" si="8"/>
        <v>0.85798816568047342</v>
      </c>
      <c r="K301">
        <f t="shared" si="9"/>
        <v>-0.7086982874954828</v>
      </c>
    </row>
    <row r="302" spans="1:11" x14ac:dyDescent="0.2">
      <c r="A302" s="1">
        <v>43842</v>
      </c>
      <c r="B302">
        <v>2</v>
      </c>
      <c r="C302">
        <v>73</v>
      </c>
      <c r="D302">
        <v>42</v>
      </c>
      <c r="E302" s="5">
        <v>2.33</v>
      </c>
      <c r="H302" s="5">
        <f t="shared" si="8"/>
        <v>1.2426035502958579</v>
      </c>
      <c r="K302">
        <f t="shared" si="9"/>
        <v>-0.10515569087306052</v>
      </c>
    </row>
    <row r="303" spans="1:11" x14ac:dyDescent="0.2">
      <c r="A303" s="1">
        <v>43843</v>
      </c>
      <c r="B303">
        <v>1</v>
      </c>
      <c r="C303">
        <v>93</v>
      </c>
      <c r="D303">
        <v>32</v>
      </c>
      <c r="E303" s="5">
        <v>2.25</v>
      </c>
      <c r="H303" s="5">
        <f t="shared" si="8"/>
        <v>0.94674556213017746</v>
      </c>
      <c r="K303">
        <f t="shared" si="9"/>
        <v>-0.56941922673646228</v>
      </c>
    </row>
    <row r="304" spans="1:11" x14ac:dyDescent="0.2">
      <c r="A304" s="1">
        <v>43844</v>
      </c>
      <c r="B304">
        <v>0</v>
      </c>
      <c r="C304">
        <v>92</v>
      </c>
      <c r="D304">
        <v>20</v>
      </c>
      <c r="E304" s="5">
        <v>2.2799999999999998</v>
      </c>
      <c r="H304" s="5">
        <f t="shared" si="8"/>
        <v>0.59171597633136097</v>
      </c>
      <c r="K304">
        <f t="shared" si="9"/>
        <v>-1.1265354697725445</v>
      </c>
    </row>
    <row r="305" spans="1:11" x14ac:dyDescent="0.2">
      <c r="A305" s="1">
        <v>43845</v>
      </c>
      <c r="B305">
        <v>2</v>
      </c>
      <c r="C305">
        <v>96</v>
      </c>
      <c r="D305">
        <v>32</v>
      </c>
      <c r="E305" s="5">
        <v>2.29</v>
      </c>
      <c r="H305" s="5">
        <f t="shared" si="8"/>
        <v>0.94674556213017746</v>
      </c>
      <c r="K305">
        <f t="shared" si="9"/>
        <v>-0.56941922673646228</v>
      </c>
    </row>
    <row r="306" spans="1:11" x14ac:dyDescent="0.2">
      <c r="A306" s="1">
        <v>43846</v>
      </c>
      <c r="B306">
        <v>3</v>
      </c>
      <c r="C306">
        <v>99</v>
      </c>
      <c r="D306">
        <v>43</v>
      </c>
      <c r="E306" s="5">
        <v>2.29</v>
      </c>
      <c r="H306" s="5">
        <f t="shared" si="8"/>
        <v>1.2721893491124261</v>
      </c>
      <c r="K306">
        <f t="shared" si="9"/>
        <v>-5.8729337286720348E-2</v>
      </c>
    </row>
    <row r="307" spans="1:11" x14ac:dyDescent="0.2">
      <c r="A307" s="1">
        <v>43847</v>
      </c>
      <c r="B307">
        <v>1</v>
      </c>
      <c r="C307">
        <v>107</v>
      </c>
      <c r="D307">
        <v>29</v>
      </c>
      <c r="E307" s="5">
        <v>2.2599999999999998</v>
      </c>
      <c r="H307" s="5">
        <f t="shared" si="8"/>
        <v>0.85798816568047342</v>
      </c>
      <c r="K307">
        <f t="shared" si="9"/>
        <v>-0.7086982874954828</v>
      </c>
    </row>
    <row r="308" spans="1:11" x14ac:dyDescent="0.2">
      <c r="A308" s="1">
        <v>43848</v>
      </c>
      <c r="B308">
        <v>2</v>
      </c>
      <c r="C308">
        <v>86</v>
      </c>
      <c r="D308">
        <v>47</v>
      </c>
      <c r="E308" s="5">
        <v>2.19</v>
      </c>
      <c r="H308" s="5">
        <f t="shared" si="8"/>
        <v>1.3905325443786982</v>
      </c>
      <c r="K308">
        <f t="shared" si="9"/>
        <v>0.12697607705864036</v>
      </c>
    </row>
    <row r="309" spans="1:11" x14ac:dyDescent="0.2">
      <c r="A309" s="1">
        <v>43849</v>
      </c>
      <c r="B309">
        <v>4</v>
      </c>
      <c r="C309">
        <v>45</v>
      </c>
      <c r="D309">
        <v>63</v>
      </c>
      <c r="E309" s="5">
        <v>2.2599999999999998</v>
      </c>
      <c r="H309" s="5">
        <f t="shared" si="8"/>
        <v>1.863905325443787</v>
      </c>
      <c r="K309">
        <f t="shared" si="9"/>
        <v>0.86979773444008324</v>
      </c>
    </row>
    <row r="310" spans="1:11" x14ac:dyDescent="0.2">
      <c r="A310" s="1">
        <v>43850</v>
      </c>
      <c r="B310">
        <v>0</v>
      </c>
      <c r="C310">
        <v>92</v>
      </c>
      <c r="D310">
        <v>41</v>
      </c>
      <c r="E310" s="5">
        <v>2.1800000000000002</v>
      </c>
      <c r="H310" s="5">
        <f t="shared" si="8"/>
        <v>1.2130177514792899</v>
      </c>
      <c r="K310">
        <f t="shared" si="9"/>
        <v>-0.15158204445940071</v>
      </c>
    </row>
    <row r="311" spans="1:11" x14ac:dyDescent="0.2">
      <c r="A311" s="1">
        <v>43851</v>
      </c>
      <c r="B311">
        <v>1</v>
      </c>
      <c r="C311">
        <v>91</v>
      </c>
      <c r="D311">
        <v>32</v>
      </c>
      <c r="E311" s="5">
        <v>2.31</v>
      </c>
      <c r="H311" s="5">
        <f t="shared" si="8"/>
        <v>0.94674556213017746</v>
      </c>
      <c r="K311">
        <f t="shared" si="9"/>
        <v>-0.56941922673646228</v>
      </c>
    </row>
    <row r="312" spans="1:11" x14ac:dyDescent="0.2">
      <c r="A312" s="1">
        <v>43852</v>
      </c>
      <c r="B312">
        <v>3</v>
      </c>
      <c r="C312">
        <v>80</v>
      </c>
      <c r="D312">
        <v>33</v>
      </c>
      <c r="E312" s="5">
        <v>2.2599999999999998</v>
      </c>
      <c r="H312" s="5">
        <f t="shared" si="8"/>
        <v>0.97633136094674555</v>
      </c>
      <c r="K312">
        <f t="shared" si="9"/>
        <v>-0.52299287315012211</v>
      </c>
    </row>
    <row r="313" spans="1:11" x14ac:dyDescent="0.2">
      <c r="A313" s="1">
        <v>43853</v>
      </c>
      <c r="B313">
        <v>3</v>
      </c>
      <c r="C313">
        <v>87</v>
      </c>
      <c r="D313">
        <v>33</v>
      </c>
      <c r="E313" s="5">
        <v>2.2999999999999998</v>
      </c>
      <c r="H313" s="5">
        <f t="shared" si="8"/>
        <v>0.97633136094674555</v>
      </c>
      <c r="K313">
        <f t="shared" si="9"/>
        <v>-0.52299287315012211</v>
      </c>
    </row>
    <row r="314" spans="1:11" x14ac:dyDescent="0.2">
      <c r="A314" s="1">
        <v>43854</v>
      </c>
      <c r="B314">
        <v>1</v>
      </c>
      <c r="C314">
        <v>106</v>
      </c>
      <c r="D314">
        <v>39</v>
      </c>
      <c r="E314" s="5">
        <v>2.3199999999999998</v>
      </c>
      <c r="H314" s="5">
        <f t="shared" si="8"/>
        <v>1.1538461538461537</v>
      </c>
      <c r="K314">
        <f t="shared" si="9"/>
        <v>-0.24443475163208106</v>
      </c>
    </row>
    <row r="315" spans="1:11" x14ac:dyDescent="0.2">
      <c r="A315" s="1">
        <v>43855</v>
      </c>
      <c r="B315">
        <v>5</v>
      </c>
      <c r="C315">
        <v>81</v>
      </c>
      <c r="D315">
        <v>50</v>
      </c>
      <c r="E315" s="5">
        <v>2.34</v>
      </c>
      <c r="H315" s="5">
        <f t="shared" si="8"/>
        <v>1.4792899408284024</v>
      </c>
      <c r="K315">
        <f t="shared" si="9"/>
        <v>0.26625513781766091</v>
      </c>
    </row>
    <row r="316" spans="1:11" x14ac:dyDescent="0.2">
      <c r="A316" s="1">
        <v>43856</v>
      </c>
      <c r="B316">
        <v>1</v>
      </c>
      <c r="C316">
        <v>52</v>
      </c>
      <c r="D316">
        <v>69</v>
      </c>
      <c r="E316" s="5">
        <v>2.4300000000000002</v>
      </c>
      <c r="H316" s="5">
        <f t="shared" si="8"/>
        <v>2.0414201183431953</v>
      </c>
      <c r="K316">
        <f t="shared" si="9"/>
        <v>1.1483558559581242</v>
      </c>
    </row>
    <row r="317" spans="1:11" x14ac:dyDescent="0.2">
      <c r="A317" s="1">
        <v>43857</v>
      </c>
      <c r="B317">
        <v>1</v>
      </c>
      <c r="C317">
        <v>99</v>
      </c>
      <c r="D317">
        <v>46</v>
      </c>
      <c r="E317" s="5">
        <v>2.31</v>
      </c>
      <c r="H317" s="5">
        <f t="shared" si="8"/>
        <v>1.3609467455621302</v>
      </c>
      <c r="K317">
        <f t="shared" si="9"/>
        <v>8.0549723472300189E-2</v>
      </c>
    </row>
    <row r="318" spans="1:11" x14ac:dyDescent="0.2">
      <c r="A318" s="1">
        <v>43858</v>
      </c>
      <c r="B318">
        <v>3</v>
      </c>
      <c r="C318">
        <v>84</v>
      </c>
      <c r="D318">
        <v>40</v>
      </c>
      <c r="E318" s="5">
        <v>2.31</v>
      </c>
      <c r="H318" s="5">
        <f t="shared" si="8"/>
        <v>1.1834319526627219</v>
      </c>
      <c r="K318">
        <f t="shared" si="9"/>
        <v>-0.19800839804574089</v>
      </c>
    </row>
    <row r="319" spans="1:11" x14ac:dyDescent="0.2">
      <c r="A319" s="1">
        <v>43859</v>
      </c>
      <c r="B319">
        <v>2</v>
      </c>
      <c r="C319">
        <v>73</v>
      </c>
      <c r="D319">
        <v>36</v>
      </c>
      <c r="E319" s="5">
        <v>2.4</v>
      </c>
      <c r="H319" s="5">
        <f t="shared" si="8"/>
        <v>1.0650887573964498</v>
      </c>
      <c r="K319">
        <f t="shared" si="9"/>
        <v>-0.38371381239110158</v>
      </c>
    </row>
    <row r="320" spans="1:11" x14ac:dyDescent="0.2">
      <c r="A320" s="1">
        <v>43860</v>
      </c>
      <c r="B320">
        <v>3</v>
      </c>
      <c r="C320">
        <v>91</v>
      </c>
      <c r="D320">
        <v>43</v>
      </c>
      <c r="E320" s="5">
        <v>2.29</v>
      </c>
      <c r="H320" s="5">
        <f t="shared" si="8"/>
        <v>1.2721893491124261</v>
      </c>
      <c r="K320">
        <f t="shared" si="9"/>
        <v>-5.8729337286720348E-2</v>
      </c>
    </row>
    <row r="321" spans="1:11" x14ac:dyDescent="0.2">
      <c r="A321" s="1">
        <v>43861</v>
      </c>
      <c r="B321">
        <v>0</v>
      </c>
      <c r="C321">
        <v>96</v>
      </c>
      <c r="D321">
        <v>45</v>
      </c>
      <c r="E321" s="5">
        <v>2.29</v>
      </c>
      <c r="H321" s="5">
        <f t="shared" si="8"/>
        <v>1.331360946745562</v>
      </c>
      <c r="K321">
        <f t="shared" si="9"/>
        <v>3.4123369885960007E-2</v>
      </c>
    </row>
    <row r="322" spans="1:11" x14ac:dyDescent="0.2">
      <c r="A322" s="1">
        <v>43862</v>
      </c>
      <c r="B322">
        <v>1</v>
      </c>
      <c r="C322">
        <v>91</v>
      </c>
      <c r="D322">
        <v>62</v>
      </c>
      <c r="E322" s="5">
        <v>2.2799999999999998</v>
      </c>
      <c r="H322" s="5">
        <f t="shared" si="8"/>
        <v>1.834319526627219</v>
      </c>
      <c r="K322">
        <f t="shared" si="9"/>
        <v>0.82337138085374306</v>
      </c>
    </row>
    <row r="323" spans="1:11" x14ac:dyDescent="0.2">
      <c r="A323" s="1">
        <v>43863</v>
      </c>
      <c r="B323">
        <v>4</v>
      </c>
      <c r="C323">
        <v>75</v>
      </c>
      <c r="D323">
        <v>91</v>
      </c>
      <c r="E323" s="5">
        <v>2.25</v>
      </c>
      <c r="H323" s="5">
        <f t="shared" ref="H323:H386" si="10">D323*5/ABS($I$3-$I$2)</f>
        <v>2.6923076923076925</v>
      </c>
      <c r="K323">
        <f t="shared" ref="K323:K386" si="11">STANDARDIZE(D323,$J$2,$J$3)</f>
        <v>2.169735634857608</v>
      </c>
    </row>
    <row r="324" spans="1:11" x14ac:dyDescent="0.2">
      <c r="A324" s="1">
        <v>43864</v>
      </c>
      <c r="B324">
        <v>3</v>
      </c>
      <c r="C324">
        <v>89</v>
      </c>
      <c r="D324">
        <v>37</v>
      </c>
      <c r="E324" s="5">
        <v>2.2400000000000002</v>
      </c>
      <c r="H324" s="5">
        <f t="shared" si="10"/>
        <v>1.0946745562130178</v>
      </c>
      <c r="K324">
        <f t="shared" si="11"/>
        <v>-0.33728745880476141</v>
      </c>
    </row>
    <row r="325" spans="1:11" x14ac:dyDescent="0.2">
      <c r="A325" s="1">
        <v>43865</v>
      </c>
      <c r="B325">
        <v>1</v>
      </c>
      <c r="C325">
        <v>95</v>
      </c>
      <c r="D325">
        <v>33</v>
      </c>
      <c r="E325" s="5">
        <v>2.35</v>
      </c>
      <c r="H325" s="5">
        <f t="shared" si="10"/>
        <v>0.97633136094674555</v>
      </c>
      <c r="K325">
        <f t="shared" si="11"/>
        <v>-0.52299287315012211</v>
      </c>
    </row>
    <row r="326" spans="1:11" x14ac:dyDescent="0.2">
      <c r="A326" s="1">
        <v>43866</v>
      </c>
      <c r="B326">
        <v>4</v>
      </c>
      <c r="C326">
        <v>91</v>
      </c>
      <c r="D326">
        <v>39</v>
      </c>
      <c r="E326" s="5">
        <v>2.33</v>
      </c>
      <c r="H326" s="5">
        <f t="shared" si="10"/>
        <v>1.1538461538461537</v>
      </c>
      <c r="K326">
        <f t="shared" si="11"/>
        <v>-0.24443475163208106</v>
      </c>
    </row>
    <row r="327" spans="1:11" x14ac:dyDescent="0.2">
      <c r="A327" s="1">
        <v>43867</v>
      </c>
      <c r="B327">
        <v>0</v>
      </c>
      <c r="C327">
        <v>67</v>
      </c>
      <c r="D327">
        <v>35</v>
      </c>
      <c r="E327" s="5">
        <v>2.2599999999999998</v>
      </c>
      <c r="H327" s="5">
        <f t="shared" si="10"/>
        <v>1.0355029585798816</v>
      </c>
      <c r="K327">
        <f t="shared" si="11"/>
        <v>-0.43014016597744176</v>
      </c>
    </row>
    <row r="328" spans="1:11" x14ac:dyDescent="0.2">
      <c r="A328" s="1">
        <v>43868</v>
      </c>
      <c r="B328">
        <v>2</v>
      </c>
      <c r="C328">
        <v>101</v>
      </c>
      <c r="D328">
        <v>50</v>
      </c>
      <c r="E328" s="5">
        <v>2.37</v>
      </c>
      <c r="H328" s="5">
        <f t="shared" si="10"/>
        <v>1.4792899408284024</v>
      </c>
      <c r="K328">
        <f t="shared" si="11"/>
        <v>0.26625513781766091</v>
      </c>
    </row>
    <row r="329" spans="1:11" x14ac:dyDescent="0.2">
      <c r="A329" s="1">
        <v>43869</v>
      </c>
      <c r="B329">
        <v>7</v>
      </c>
      <c r="C329">
        <v>77</v>
      </c>
      <c r="D329">
        <v>38</v>
      </c>
      <c r="E329" s="5">
        <v>2.35</v>
      </c>
      <c r="H329" s="5">
        <f t="shared" si="10"/>
        <v>1.1242603550295858</v>
      </c>
      <c r="K329">
        <f t="shared" si="11"/>
        <v>-0.29086110521842123</v>
      </c>
    </row>
    <row r="330" spans="1:11" x14ac:dyDescent="0.2">
      <c r="A330" s="1">
        <v>43870</v>
      </c>
      <c r="B330">
        <v>3</v>
      </c>
      <c r="C330">
        <v>61</v>
      </c>
      <c r="D330">
        <v>84</v>
      </c>
      <c r="E330" s="5">
        <v>2.16</v>
      </c>
      <c r="H330" s="5">
        <f t="shared" si="10"/>
        <v>2.4852071005917158</v>
      </c>
      <c r="K330">
        <f t="shared" si="11"/>
        <v>1.8447511597532269</v>
      </c>
    </row>
    <row r="331" spans="1:11" x14ac:dyDescent="0.2">
      <c r="A331" s="1">
        <v>43871</v>
      </c>
      <c r="B331">
        <v>3</v>
      </c>
      <c r="C331">
        <v>91</v>
      </c>
      <c r="D331">
        <v>42</v>
      </c>
      <c r="E331" s="5">
        <v>2.29</v>
      </c>
      <c r="H331" s="5">
        <f t="shared" si="10"/>
        <v>1.2426035502958579</v>
      </c>
      <c r="K331">
        <f t="shared" si="11"/>
        <v>-0.10515569087306052</v>
      </c>
    </row>
    <row r="332" spans="1:11" x14ac:dyDescent="0.2">
      <c r="A332" s="1">
        <v>43872</v>
      </c>
      <c r="B332">
        <v>2</v>
      </c>
      <c r="C332">
        <v>80</v>
      </c>
      <c r="D332">
        <v>28</v>
      </c>
      <c r="E332" s="5">
        <v>2.3199999999999998</v>
      </c>
      <c r="H332" s="5">
        <f t="shared" si="10"/>
        <v>0.82840236686390534</v>
      </c>
      <c r="K332">
        <f t="shared" si="11"/>
        <v>-0.75512464108182298</v>
      </c>
    </row>
    <row r="333" spans="1:11" x14ac:dyDescent="0.2">
      <c r="A333" s="1">
        <v>43873</v>
      </c>
      <c r="B333">
        <v>3</v>
      </c>
      <c r="C333">
        <v>76</v>
      </c>
      <c r="D333">
        <v>39</v>
      </c>
      <c r="E333" s="5">
        <v>2.3199999999999998</v>
      </c>
      <c r="H333" s="5">
        <f t="shared" si="10"/>
        <v>1.1538461538461537</v>
      </c>
      <c r="K333">
        <f t="shared" si="11"/>
        <v>-0.24443475163208106</v>
      </c>
    </row>
    <row r="334" spans="1:11" x14ac:dyDescent="0.2">
      <c r="A334" s="1">
        <v>43874</v>
      </c>
      <c r="B334">
        <v>0</v>
      </c>
      <c r="C334">
        <v>84</v>
      </c>
      <c r="D334">
        <v>36</v>
      </c>
      <c r="E334" s="5">
        <v>2.36</v>
      </c>
      <c r="H334" s="5">
        <f t="shared" si="10"/>
        <v>1.0650887573964498</v>
      </c>
      <c r="K334">
        <f t="shared" si="11"/>
        <v>-0.38371381239110158</v>
      </c>
    </row>
    <row r="335" spans="1:11" x14ac:dyDescent="0.2">
      <c r="A335" s="1">
        <v>43875</v>
      </c>
      <c r="B335">
        <v>4</v>
      </c>
      <c r="C335">
        <v>102</v>
      </c>
      <c r="D335">
        <v>42</v>
      </c>
      <c r="E335" s="5">
        <v>2.33</v>
      </c>
      <c r="H335" s="5">
        <f t="shared" si="10"/>
        <v>1.2426035502958579</v>
      </c>
      <c r="K335">
        <f t="shared" si="11"/>
        <v>-0.10515569087306052</v>
      </c>
    </row>
    <row r="336" spans="1:11" x14ac:dyDescent="0.2">
      <c r="A336" s="1">
        <v>43876</v>
      </c>
      <c r="B336">
        <v>4</v>
      </c>
      <c r="C336">
        <v>87</v>
      </c>
      <c r="D336">
        <v>65</v>
      </c>
      <c r="E336" s="5">
        <v>2.25</v>
      </c>
      <c r="H336" s="5">
        <f t="shared" si="10"/>
        <v>1.9230769230769231</v>
      </c>
      <c r="K336">
        <f t="shared" si="11"/>
        <v>0.96265044161276359</v>
      </c>
    </row>
    <row r="337" spans="1:11" x14ac:dyDescent="0.2">
      <c r="A337" s="1">
        <v>43877</v>
      </c>
      <c r="B337">
        <v>3</v>
      </c>
      <c r="C337">
        <v>56</v>
      </c>
      <c r="D337">
        <v>86</v>
      </c>
      <c r="E337" s="5">
        <v>2.36</v>
      </c>
      <c r="H337" s="5">
        <f t="shared" si="10"/>
        <v>2.5443786982248522</v>
      </c>
      <c r="K337">
        <f t="shared" si="11"/>
        <v>1.9376038669259072</v>
      </c>
    </row>
    <row r="338" spans="1:11" x14ac:dyDescent="0.2">
      <c r="A338" s="1">
        <v>43878</v>
      </c>
      <c r="B338">
        <v>3</v>
      </c>
      <c r="C338">
        <v>78</v>
      </c>
      <c r="D338">
        <v>37</v>
      </c>
      <c r="E338" s="5">
        <v>2.27</v>
      </c>
      <c r="H338" s="5">
        <f t="shared" si="10"/>
        <v>1.0946745562130178</v>
      </c>
      <c r="K338">
        <f t="shared" si="11"/>
        <v>-0.33728745880476141</v>
      </c>
    </row>
    <row r="339" spans="1:11" x14ac:dyDescent="0.2">
      <c r="A339" s="1">
        <v>43879</v>
      </c>
      <c r="B339">
        <v>1</v>
      </c>
      <c r="C339">
        <v>83</v>
      </c>
      <c r="D339">
        <v>58</v>
      </c>
      <c r="E339" s="5">
        <v>2.4900000000000002</v>
      </c>
      <c r="H339" s="5">
        <f t="shared" si="10"/>
        <v>1.7159763313609468</v>
      </c>
      <c r="K339">
        <f t="shared" si="11"/>
        <v>0.63766596650838236</v>
      </c>
    </row>
    <row r="340" spans="1:11" x14ac:dyDescent="0.2">
      <c r="A340" s="1">
        <v>43880</v>
      </c>
      <c r="B340">
        <v>0</v>
      </c>
      <c r="C340">
        <v>85</v>
      </c>
      <c r="D340">
        <v>52</v>
      </c>
      <c r="E340" s="5">
        <v>2.2000000000000002</v>
      </c>
      <c r="H340" s="5">
        <f t="shared" si="10"/>
        <v>1.5384615384615385</v>
      </c>
      <c r="K340">
        <f t="shared" si="11"/>
        <v>0.35910784499034126</v>
      </c>
    </row>
    <row r="341" spans="1:11" x14ac:dyDescent="0.2">
      <c r="A341" s="1">
        <v>43881</v>
      </c>
      <c r="B341">
        <v>3</v>
      </c>
      <c r="C341">
        <v>84</v>
      </c>
      <c r="D341">
        <v>37</v>
      </c>
      <c r="E341" s="5">
        <v>2</v>
      </c>
      <c r="H341" s="5">
        <f t="shared" si="10"/>
        <v>1.0946745562130178</v>
      </c>
      <c r="K341">
        <f t="shared" si="11"/>
        <v>-0.33728745880476141</v>
      </c>
    </row>
    <row r="342" spans="1:11" x14ac:dyDescent="0.2">
      <c r="A342" s="1">
        <v>43882</v>
      </c>
      <c r="B342">
        <v>4</v>
      </c>
      <c r="C342">
        <v>76</v>
      </c>
      <c r="D342">
        <v>42</v>
      </c>
      <c r="E342" s="5">
        <v>0</v>
      </c>
      <c r="H342" s="5">
        <f t="shared" si="10"/>
        <v>1.2426035502958579</v>
      </c>
      <c r="K342">
        <f t="shared" si="11"/>
        <v>-0.10515569087306052</v>
      </c>
    </row>
    <row r="343" spans="1:11" x14ac:dyDescent="0.2">
      <c r="A343" s="1">
        <v>43883</v>
      </c>
      <c r="B343">
        <v>4</v>
      </c>
      <c r="C343">
        <v>64</v>
      </c>
      <c r="D343">
        <v>42</v>
      </c>
      <c r="E343" s="5">
        <v>0</v>
      </c>
      <c r="H343" s="5">
        <f t="shared" si="10"/>
        <v>1.2426035502958579</v>
      </c>
      <c r="K343">
        <f t="shared" si="11"/>
        <v>-0.10515569087306052</v>
      </c>
    </row>
    <row r="344" spans="1:11" x14ac:dyDescent="0.2">
      <c r="A344" s="1">
        <v>43884</v>
      </c>
      <c r="B344">
        <v>6</v>
      </c>
      <c r="C344">
        <v>45</v>
      </c>
      <c r="D344">
        <v>61</v>
      </c>
      <c r="E344" s="5">
        <v>3</v>
      </c>
      <c r="H344" s="5">
        <f t="shared" si="10"/>
        <v>1.8047337278106508</v>
      </c>
      <c r="K344">
        <f t="shared" si="11"/>
        <v>0.77694502726740289</v>
      </c>
    </row>
    <row r="345" spans="1:11" x14ac:dyDescent="0.2">
      <c r="A345" s="1">
        <v>43885</v>
      </c>
      <c r="B345">
        <v>2</v>
      </c>
      <c r="C345">
        <v>69</v>
      </c>
      <c r="D345">
        <v>41</v>
      </c>
      <c r="E345" s="5">
        <v>2</v>
      </c>
      <c r="H345" s="5">
        <f t="shared" si="10"/>
        <v>1.2130177514792899</v>
      </c>
      <c r="K345">
        <f t="shared" si="11"/>
        <v>-0.15158204445940071</v>
      </c>
    </row>
    <row r="346" spans="1:11" x14ac:dyDescent="0.2">
      <c r="A346" s="1">
        <v>43886</v>
      </c>
      <c r="B346">
        <v>2</v>
      </c>
      <c r="C346">
        <v>77</v>
      </c>
      <c r="D346">
        <v>45</v>
      </c>
      <c r="E346" s="5">
        <v>2</v>
      </c>
      <c r="H346" s="5">
        <f t="shared" si="10"/>
        <v>1.331360946745562</v>
      </c>
      <c r="K346">
        <f t="shared" si="11"/>
        <v>3.4123369885960007E-2</v>
      </c>
    </row>
    <row r="347" spans="1:11" x14ac:dyDescent="0.2">
      <c r="A347" s="1">
        <v>43887</v>
      </c>
      <c r="B347">
        <v>6</v>
      </c>
      <c r="C347">
        <v>53</v>
      </c>
      <c r="D347">
        <v>33</v>
      </c>
      <c r="E347" s="5">
        <v>3</v>
      </c>
      <c r="H347" s="5">
        <f t="shared" si="10"/>
        <v>0.97633136094674555</v>
      </c>
      <c r="K347">
        <f t="shared" si="11"/>
        <v>-0.52299287315012211</v>
      </c>
    </row>
    <row r="348" spans="1:11" x14ac:dyDescent="0.2">
      <c r="A348" s="1">
        <v>43888</v>
      </c>
      <c r="B348">
        <v>0</v>
      </c>
      <c r="C348">
        <v>67</v>
      </c>
      <c r="D348">
        <v>37</v>
      </c>
      <c r="E348" s="5">
        <v>2</v>
      </c>
      <c r="H348" s="5">
        <f t="shared" si="10"/>
        <v>1.0946745562130178</v>
      </c>
      <c r="K348">
        <f t="shared" si="11"/>
        <v>-0.33728745880476141</v>
      </c>
    </row>
    <row r="349" spans="1:11" x14ac:dyDescent="0.2">
      <c r="A349" s="1">
        <v>43889</v>
      </c>
      <c r="B349">
        <v>3</v>
      </c>
      <c r="C349">
        <v>110</v>
      </c>
      <c r="D349">
        <v>47</v>
      </c>
      <c r="E349" s="5">
        <v>2.42</v>
      </c>
      <c r="H349" s="5">
        <f t="shared" si="10"/>
        <v>1.3905325443786982</v>
      </c>
      <c r="K349">
        <f t="shared" si="11"/>
        <v>0.12697607705864036</v>
      </c>
    </row>
    <row r="350" spans="1:11" x14ac:dyDescent="0.2">
      <c r="A350" s="1">
        <v>43890</v>
      </c>
      <c r="B350">
        <v>3</v>
      </c>
      <c r="C350">
        <v>86</v>
      </c>
      <c r="D350">
        <v>57</v>
      </c>
      <c r="E350" s="5">
        <v>0</v>
      </c>
      <c r="H350" s="5">
        <f t="shared" si="10"/>
        <v>1.6863905325443787</v>
      </c>
      <c r="K350">
        <f t="shared" si="11"/>
        <v>0.59123961292204219</v>
      </c>
    </row>
    <row r="351" spans="1:11" x14ac:dyDescent="0.2">
      <c r="A351" s="1">
        <v>43891</v>
      </c>
      <c r="B351">
        <v>3</v>
      </c>
      <c r="C351">
        <v>67</v>
      </c>
      <c r="D351">
        <v>94</v>
      </c>
      <c r="E351" s="5">
        <v>0</v>
      </c>
      <c r="H351" s="5">
        <f t="shared" si="10"/>
        <v>2.7810650887573964</v>
      </c>
      <c r="K351">
        <f t="shared" si="11"/>
        <v>2.3090146956166286</v>
      </c>
    </row>
    <row r="352" spans="1:11" x14ac:dyDescent="0.2">
      <c r="A352" s="1">
        <v>43892</v>
      </c>
      <c r="B352">
        <v>1</v>
      </c>
      <c r="C352">
        <v>78</v>
      </c>
      <c r="D352">
        <v>51</v>
      </c>
      <c r="E352" s="5">
        <v>2.2999999999999998</v>
      </c>
      <c r="H352" s="5">
        <f t="shared" si="10"/>
        <v>1.5088757396449703</v>
      </c>
      <c r="K352">
        <f t="shared" si="11"/>
        <v>0.31268149140400109</v>
      </c>
    </row>
    <row r="353" spans="1:11" x14ac:dyDescent="0.2">
      <c r="A353" s="1">
        <v>43893</v>
      </c>
      <c r="B353">
        <v>0</v>
      </c>
      <c r="C353">
        <v>101</v>
      </c>
      <c r="D353">
        <v>43</v>
      </c>
      <c r="E353" s="5">
        <v>2.2799999999999998</v>
      </c>
      <c r="H353" s="5">
        <f t="shared" si="10"/>
        <v>1.2721893491124261</v>
      </c>
      <c r="K353">
        <f t="shared" si="11"/>
        <v>-5.8729337286720348E-2</v>
      </c>
    </row>
    <row r="354" spans="1:11" x14ac:dyDescent="0.2">
      <c r="A354" s="1">
        <v>43894</v>
      </c>
      <c r="B354">
        <v>0</v>
      </c>
      <c r="C354">
        <v>80</v>
      </c>
      <c r="D354">
        <v>46</v>
      </c>
      <c r="E354" s="5">
        <v>2.31</v>
      </c>
      <c r="H354" s="5">
        <f t="shared" si="10"/>
        <v>1.3609467455621302</v>
      </c>
      <c r="K354">
        <f t="shared" si="11"/>
        <v>8.0549723472300189E-2</v>
      </c>
    </row>
    <row r="355" spans="1:11" x14ac:dyDescent="0.2">
      <c r="A355" s="1">
        <v>43895</v>
      </c>
      <c r="B355">
        <v>2</v>
      </c>
      <c r="C355">
        <v>90</v>
      </c>
      <c r="D355">
        <v>43</v>
      </c>
      <c r="E355" s="5">
        <v>2.2200000000000002</v>
      </c>
      <c r="H355" s="5">
        <f t="shared" si="10"/>
        <v>1.2721893491124261</v>
      </c>
      <c r="K355">
        <f t="shared" si="11"/>
        <v>-5.8729337286720348E-2</v>
      </c>
    </row>
    <row r="356" spans="1:11" x14ac:dyDescent="0.2">
      <c r="A356" s="1">
        <v>43896</v>
      </c>
      <c r="B356">
        <v>4</v>
      </c>
      <c r="C356">
        <v>120</v>
      </c>
      <c r="D356">
        <v>62</v>
      </c>
      <c r="E356" s="5">
        <v>2.27</v>
      </c>
      <c r="H356" s="5">
        <f t="shared" si="10"/>
        <v>1.834319526627219</v>
      </c>
      <c r="K356">
        <f t="shared" si="11"/>
        <v>0.82337138085374306</v>
      </c>
    </row>
    <row r="357" spans="1:11" x14ac:dyDescent="0.2">
      <c r="A357" s="1">
        <v>43897</v>
      </c>
      <c r="B357">
        <v>6</v>
      </c>
      <c r="C357">
        <v>75</v>
      </c>
      <c r="D357">
        <v>77</v>
      </c>
      <c r="E357" s="5">
        <v>2.33</v>
      </c>
      <c r="H357" s="5">
        <f t="shared" si="10"/>
        <v>2.2781065088757395</v>
      </c>
      <c r="K357">
        <f t="shared" si="11"/>
        <v>1.5197666846488458</v>
      </c>
    </row>
    <row r="358" spans="1:11" x14ac:dyDescent="0.2">
      <c r="A358" s="1">
        <v>43898</v>
      </c>
      <c r="B358">
        <v>7</v>
      </c>
      <c r="C358">
        <v>59</v>
      </c>
      <c r="D358">
        <v>80</v>
      </c>
      <c r="E358" s="5">
        <v>2</v>
      </c>
      <c r="H358" s="5">
        <f t="shared" si="10"/>
        <v>2.3668639053254439</v>
      </c>
      <c r="K358">
        <f t="shared" si="11"/>
        <v>1.6590457454078662</v>
      </c>
    </row>
    <row r="359" spans="1:11" x14ac:dyDescent="0.2">
      <c r="A359" s="1">
        <v>43899</v>
      </c>
      <c r="B359">
        <v>2</v>
      </c>
      <c r="C359">
        <v>81</v>
      </c>
      <c r="D359">
        <v>46</v>
      </c>
      <c r="E359" s="5">
        <v>3</v>
      </c>
      <c r="H359" s="5">
        <f t="shared" si="10"/>
        <v>1.3609467455621302</v>
      </c>
      <c r="K359">
        <f t="shared" si="11"/>
        <v>8.0549723472300189E-2</v>
      </c>
    </row>
    <row r="360" spans="1:11" x14ac:dyDescent="0.2">
      <c r="A360" s="1">
        <v>43900</v>
      </c>
      <c r="B360">
        <v>1</v>
      </c>
      <c r="C360">
        <v>70</v>
      </c>
      <c r="D360">
        <v>36</v>
      </c>
      <c r="E360" s="5">
        <v>3</v>
      </c>
      <c r="H360" s="5">
        <f t="shared" si="10"/>
        <v>1.0650887573964498</v>
      </c>
      <c r="K360">
        <f t="shared" si="11"/>
        <v>-0.38371381239110158</v>
      </c>
    </row>
    <row r="361" spans="1:11" x14ac:dyDescent="0.2">
      <c r="A361" s="1">
        <v>43901</v>
      </c>
      <c r="B361">
        <v>3</v>
      </c>
      <c r="C361">
        <v>76</v>
      </c>
      <c r="D361">
        <v>46</v>
      </c>
      <c r="E361" s="5">
        <v>2</v>
      </c>
      <c r="H361" s="5">
        <f t="shared" si="10"/>
        <v>1.3609467455621302</v>
      </c>
      <c r="K361">
        <f t="shared" si="11"/>
        <v>8.0549723472300189E-2</v>
      </c>
    </row>
    <row r="362" spans="1:11" x14ac:dyDescent="0.2">
      <c r="A362" s="1">
        <v>43902</v>
      </c>
      <c r="B362">
        <v>2</v>
      </c>
      <c r="C362">
        <v>59</v>
      </c>
      <c r="D362">
        <v>49</v>
      </c>
      <c r="E362" s="5">
        <v>0</v>
      </c>
      <c r="H362" s="5">
        <f t="shared" si="10"/>
        <v>1.4497041420118344</v>
      </c>
      <c r="K362">
        <f t="shared" si="11"/>
        <v>0.21982878423132071</v>
      </c>
    </row>
    <row r="363" spans="1:11" x14ac:dyDescent="0.2">
      <c r="A363" s="1">
        <v>43903</v>
      </c>
      <c r="B363">
        <v>2</v>
      </c>
      <c r="C363">
        <v>76</v>
      </c>
      <c r="D363">
        <v>47</v>
      </c>
      <c r="E363" s="5">
        <v>2.5</v>
      </c>
      <c r="H363" s="5">
        <f t="shared" si="10"/>
        <v>1.3905325443786982</v>
      </c>
      <c r="K363">
        <f t="shared" si="11"/>
        <v>0.12697607705864036</v>
      </c>
    </row>
    <row r="364" spans="1:11" x14ac:dyDescent="0.2">
      <c r="A364" s="1">
        <v>43904</v>
      </c>
      <c r="B364">
        <v>3</v>
      </c>
      <c r="C364">
        <v>97</v>
      </c>
      <c r="D364">
        <v>56</v>
      </c>
      <c r="E364" s="5">
        <v>0</v>
      </c>
      <c r="H364" s="5">
        <f t="shared" si="10"/>
        <v>1.6568047337278107</v>
      </c>
      <c r="K364">
        <f t="shared" si="11"/>
        <v>0.54481325933570202</v>
      </c>
    </row>
    <row r="365" spans="1:11" x14ac:dyDescent="0.2">
      <c r="A365" s="1">
        <v>43905</v>
      </c>
      <c r="B365">
        <v>4</v>
      </c>
      <c r="C365">
        <v>63</v>
      </c>
      <c r="D365">
        <v>83</v>
      </c>
      <c r="E365" s="5">
        <v>0</v>
      </c>
      <c r="H365" s="5">
        <f t="shared" si="10"/>
        <v>2.4556213017751478</v>
      </c>
      <c r="K365">
        <f t="shared" si="11"/>
        <v>1.7983248061668868</v>
      </c>
    </row>
    <row r="366" spans="1:11" x14ac:dyDescent="0.2">
      <c r="A366" s="1">
        <v>43906</v>
      </c>
      <c r="B366">
        <v>2</v>
      </c>
      <c r="C366">
        <v>65</v>
      </c>
      <c r="D366">
        <v>55</v>
      </c>
      <c r="E366" s="5">
        <v>2.33</v>
      </c>
      <c r="H366" s="5">
        <f t="shared" si="10"/>
        <v>1.6272189349112427</v>
      </c>
      <c r="K366">
        <f t="shared" si="11"/>
        <v>0.49838690574936179</v>
      </c>
    </row>
    <row r="367" spans="1:11" x14ac:dyDescent="0.2">
      <c r="A367" s="1">
        <v>43907</v>
      </c>
      <c r="B367">
        <v>0</v>
      </c>
      <c r="C367">
        <v>65</v>
      </c>
      <c r="D367">
        <v>38</v>
      </c>
      <c r="E367" s="5">
        <v>3</v>
      </c>
      <c r="H367" s="5">
        <f t="shared" si="10"/>
        <v>1.1242603550295858</v>
      </c>
      <c r="K367">
        <f t="shared" si="11"/>
        <v>-0.29086110521842123</v>
      </c>
    </row>
    <row r="368" spans="1:11" x14ac:dyDescent="0.2">
      <c r="A368" s="1">
        <v>43908</v>
      </c>
      <c r="B368">
        <v>3</v>
      </c>
      <c r="C368">
        <v>61</v>
      </c>
      <c r="D368">
        <v>42</v>
      </c>
      <c r="E368" s="5">
        <v>3</v>
      </c>
      <c r="H368" s="5">
        <f t="shared" si="10"/>
        <v>1.2426035502958579</v>
      </c>
      <c r="K368">
        <f t="shared" si="11"/>
        <v>-0.10515569087306052</v>
      </c>
    </row>
    <row r="369" spans="1:11" x14ac:dyDescent="0.2">
      <c r="A369" s="1">
        <v>43909</v>
      </c>
      <c r="B369">
        <v>0</v>
      </c>
      <c r="C369">
        <v>58</v>
      </c>
      <c r="D369">
        <v>23</v>
      </c>
      <c r="E369" s="5">
        <v>2.5</v>
      </c>
      <c r="H369" s="5">
        <f t="shared" si="10"/>
        <v>0.68047337278106512</v>
      </c>
      <c r="K369">
        <f t="shared" si="11"/>
        <v>-0.98725640901352396</v>
      </c>
    </row>
    <row r="370" spans="1:11" x14ac:dyDescent="0.2">
      <c r="A370" s="1">
        <v>43910</v>
      </c>
      <c r="B370">
        <v>0</v>
      </c>
      <c r="C370">
        <v>21</v>
      </c>
      <c r="D370">
        <v>8</v>
      </c>
      <c r="E370" s="5">
        <v>3</v>
      </c>
      <c r="H370" s="5">
        <f t="shared" si="10"/>
        <v>0.23668639053254437</v>
      </c>
      <c r="K370">
        <f t="shared" si="11"/>
        <v>-1.6836517128086266</v>
      </c>
    </row>
    <row r="371" spans="1:11" x14ac:dyDescent="0.2">
      <c r="A371" s="1">
        <v>43911</v>
      </c>
      <c r="B371">
        <v>1</v>
      </c>
      <c r="C371">
        <v>15</v>
      </c>
      <c r="D371">
        <v>9</v>
      </c>
      <c r="E371" s="5">
        <v>3</v>
      </c>
      <c r="H371" s="5">
        <f t="shared" si="10"/>
        <v>0.26627218934911245</v>
      </c>
      <c r="K371">
        <f t="shared" si="11"/>
        <v>-1.6372253592222863</v>
      </c>
    </row>
    <row r="372" spans="1:11" x14ac:dyDescent="0.2">
      <c r="A372" s="1">
        <v>43912</v>
      </c>
      <c r="B372">
        <v>3</v>
      </c>
      <c r="C372">
        <v>9</v>
      </c>
      <c r="D372">
        <v>10</v>
      </c>
      <c r="E372" s="5">
        <v>2</v>
      </c>
      <c r="H372" s="5">
        <f t="shared" si="10"/>
        <v>0.29585798816568049</v>
      </c>
      <c r="K372">
        <f t="shared" si="11"/>
        <v>-1.5907990056359462</v>
      </c>
    </row>
    <row r="373" spans="1:11" x14ac:dyDescent="0.2">
      <c r="A373" s="1">
        <v>43913</v>
      </c>
      <c r="B373">
        <v>0</v>
      </c>
      <c r="C373">
        <v>8</v>
      </c>
      <c r="D373">
        <v>5</v>
      </c>
      <c r="E373" s="5">
        <v>2</v>
      </c>
      <c r="H373" s="5">
        <f t="shared" si="10"/>
        <v>0.14792899408284024</v>
      </c>
      <c r="K373">
        <f t="shared" si="11"/>
        <v>-1.8229307735676472</v>
      </c>
    </row>
    <row r="374" spans="1:11" x14ac:dyDescent="0.2">
      <c r="A374" s="1">
        <v>43914</v>
      </c>
      <c r="B374">
        <v>0</v>
      </c>
      <c r="C374">
        <v>37</v>
      </c>
      <c r="D374">
        <v>9</v>
      </c>
      <c r="E374" s="5">
        <v>2</v>
      </c>
      <c r="H374" s="5">
        <f t="shared" si="10"/>
        <v>0.26627218934911245</v>
      </c>
      <c r="K374">
        <f t="shared" si="11"/>
        <v>-1.6372253592222863</v>
      </c>
    </row>
    <row r="375" spans="1:11" x14ac:dyDescent="0.2">
      <c r="A375" s="1">
        <v>43915</v>
      </c>
      <c r="B375">
        <v>0</v>
      </c>
      <c r="C375">
        <v>14</v>
      </c>
      <c r="D375">
        <v>9</v>
      </c>
      <c r="E375" s="5">
        <v>3</v>
      </c>
      <c r="H375" s="5">
        <f t="shared" si="10"/>
        <v>0.26627218934911245</v>
      </c>
      <c r="K375">
        <f t="shared" si="11"/>
        <v>-1.6372253592222863</v>
      </c>
    </row>
    <row r="376" spans="1:11" x14ac:dyDescent="0.2">
      <c r="A376" s="1">
        <v>43916</v>
      </c>
      <c r="B376">
        <v>3</v>
      </c>
      <c r="C376">
        <v>20</v>
      </c>
      <c r="D376">
        <v>7</v>
      </c>
      <c r="E376" s="5">
        <v>3</v>
      </c>
      <c r="H376" s="5">
        <f t="shared" si="10"/>
        <v>0.20710059171597633</v>
      </c>
      <c r="K376">
        <f t="shared" si="11"/>
        <v>-1.7300780663949669</v>
      </c>
    </row>
    <row r="377" spans="1:11" x14ac:dyDescent="0.2">
      <c r="A377" s="1">
        <v>43917</v>
      </c>
      <c r="B377">
        <v>0</v>
      </c>
      <c r="C377">
        <v>16</v>
      </c>
      <c r="D377">
        <v>12</v>
      </c>
      <c r="E377" s="5">
        <v>2.5</v>
      </c>
      <c r="H377" s="5">
        <f t="shared" si="10"/>
        <v>0.35502958579881655</v>
      </c>
      <c r="K377">
        <f t="shared" si="11"/>
        <v>-1.4979462984632659</v>
      </c>
    </row>
    <row r="378" spans="1:11" x14ac:dyDescent="0.2">
      <c r="A378" s="1">
        <v>43918</v>
      </c>
      <c r="B378">
        <v>1</v>
      </c>
      <c r="C378">
        <v>23</v>
      </c>
      <c r="D378">
        <v>7</v>
      </c>
      <c r="E378" s="5">
        <v>0</v>
      </c>
      <c r="H378" s="5">
        <f t="shared" si="10"/>
        <v>0.20710059171597633</v>
      </c>
      <c r="K378">
        <f t="shared" si="11"/>
        <v>-1.7300780663949669</v>
      </c>
    </row>
    <row r="379" spans="1:11" x14ac:dyDescent="0.2">
      <c r="A379" s="1">
        <v>43919</v>
      </c>
      <c r="B379">
        <v>0</v>
      </c>
      <c r="C379">
        <v>14</v>
      </c>
      <c r="D379">
        <v>17</v>
      </c>
      <c r="E379" s="5">
        <v>2.5</v>
      </c>
      <c r="H379" s="5">
        <f t="shared" si="10"/>
        <v>0.50295857988165682</v>
      </c>
      <c r="K379">
        <f t="shared" si="11"/>
        <v>-1.2658145305315649</v>
      </c>
    </row>
    <row r="380" spans="1:11" x14ac:dyDescent="0.2">
      <c r="A380" s="1">
        <v>43920</v>
      </c>
      <c r="B380">
        <v>0</v>
      </c>
      <c r="C380">
        <v>13</v>
      </c>
      <c r="D380">
        <v>14</v>
      </c>
      <c r="E380" s="5">
        <v>3</v>
      </c>
      <c r="H380" s="5">
        <f t="shared" si="10"/>
        <v>0.41420118343195267</v>
      </c>
      <c r="K380">
        <f t="shared" si="11"/>
        <v>-1.4050935912905855</v>
      </c>
    </row>
    <row r="381" spans="1:11" x14ac:dyDescent="0.2">
      <c r="A381" s="1">
        <v>43921</v>
      </c>
      <c r="B381">
        <v>2</v>
      </c>
      <c r="C381">
        <v>18</v>
      </c>
      <c r="D381">
        <v>15</v>
      </c>
      <c r="E381" s="5">
        <v>2</v>
      </c>
      <c r="H381" s="5">
        <f t="shared" si="10"/>
        <v>0.4437869822485207</v>
      </c>
      <c r="K381">
        <f t="shared" si="11"/>
        <v>-1.3586672377042452</v>
      </c>
    </row>
    <row r="382" spans="1:11" x14ac:dyDescent="0.2">
      <c r="A382" s="1">
        <v>43922</v>
      </c>
      <c r="B382">
        <v>0</v>
      </c>
      <c r="C382">
        <v>18</v>
      </c>
      <c r="D382">
        <v>11</v>
      </c>
      <c r="E382" s="5">
        <v>3</v>
      </c>
      <c r="H382" s="5">
        <f t="shared" si="10"/>
        <v>0.32544378698224852</v>
      </c>
      <c r="K382">
        <f t="shared" si="11"/>
        <v>-1.5443726520496059</v>
      </c>
    </row>
    <row r="383" spans="1:11" x14ac:dyDescent="0.2">
      <c r="A383" s="1">
        <v>43923</v>
      </c>
      <c r="B383">
        <v>0</v>
      </c>
      <c r="C383">
        <v>33</v>
      </c>
      <c r="D383">
        <v>17</v>
      </c>
      <c r="E383" s="5">
        <v>2</v>
      </c>
      <c r="H383" s="5">
        <f t="shared" si="10"/>
        <v>0.50295857988165682</v>
      </c>
      <c r="K383">
        <f t="shared" si="11"/>
        <v>-1.2658145305315649</v>
      </c>
    </row>
    <row r="384" spans="1:11" x14ac:dyDescent="0.2">
      <c r="A384" s="1">
        <v>43924</v>
      </c>
      <c r="B384">
        <v>2</v>
      </c>
      <c r="C384">
        <v>26</v>
      </c>
      <c r="D384">
        <v>8</v>
      </c>
      <c r="E384" s="5">
        <v>3</v>
      </c>
      <c r="H384" s="5">
        <f t="shared" si="10"/>
        <v>0.23668639053254437</v>
      </c>
      <c r="K384">
        <f t="shared" si="11"/>
        <v>-1.6836517128086266</v>
      </c>
    </row>
    <row r="385" spans="1:11" x14ac:dyDescent="0.2">
      <c r="A385" s="1">
        <v>43925</v>
      </c>
      <c r="B385">
        <v>0</v>
      </c>
      <c r="C385">
        <v>23</v>
      </c>
      <c r="D385">
        <v>7</v>
      </c>
      <c r="E385" s="5">
        <v>0</v>
      </c>
      <c r="H385" s="5">
        <f t="shared" si="10"/>
        <v>0.20710059171597633</v>
      </c>
      <c r="K385">
        <f t="shared" si="11"/>
        <v>-1.7300780663949669</v>
      </c>
    </row>
    <row r="386" spans="1:11" x14ac:dyDescent="0.2">
      <c r="A386" s="1">
        <v>43926</v>
      </c>
      <c r="B386">
        <v>1</v>
      </c>
      <c r="C386">
        <v>15</v>
      </c>
      <c r="D386">
        <v>15</v>
      </c>
      <c r="E386" s="5">
        <v>0</v>
      </c>
      <c r="H386" s="5">
        <f t="shared" si="10"/>
        <v>0.4437869822485207</v>
      </c>
      <c r="K386">
        <f t="shared" si="11"/>
        <v>-1.3586672377042452</v>
      </c>
    </row>
    <row r="387" spans="1:11" x14ac:dyDescent="0.2">
      <c r="A387" s="1">
        <v>43927</v>
      </c>
      <c r="B387">
        <v>3</v>
      </c>
      <c r="C387">
        <v>27</v>
      </c>
      <c r="D387">
        <v>13</v>
      </c>
      <c r="E387" s="5">
        <v>2</v>
      </c>
      <c r="H387" s="5">
        <f t="shared" ref="H387:H401" si="12">D387*5/ABS($I$3-$I$2)</f>
        <v>0.38461538461538464</v>
      </c>
      <c r="K387">
        <f t="shared" ref="K387:K401" si="13">STANDARDIZE(D387,$J$2,$J$3)</f>
        <v>-1.4515199448769256</v>
      </c>
    </row>
    <row r="388" spans="1:11" x14ac:dyDescent="0.2">
      <c r="A388" s="1">
        <v>43928</v>
      </c>
      <c r="B388">
        <v>1</v>
      </c>
      <c r="C388">
        <v>18</v>
      </c>
      <c r="D388">
        <v>26</v>
      </c>
      <c r="E388" s="5">
        <v>2</v>
      </c>
      <c r="H388" s="5">
        <f t="shared" si="12"/>
        <v>0.76923076923076927</v>
      </c>
      <c r="K388">
        <f t="shared" si="13"/>
        <v>-0.84797734825450333</v>
      </c>
    </row>
    <row r="389" spans="1:11" x14ac:dyDescent="0.2">
      <c r="A389" s="1">
        <v>43929</v>
      </c>
      <c r="B389">
        <v>0</v>
      </c>
      <c r="C389">
        <v>23</v>
      </c>
      <c r="D389">
        <v>10</v>
      </c>
      <c r="E389" s="5">
        <v>0</v>
      </c>
      <c r="H389" s="5">
        <f t="shared" si="12"/>
        <v>0.29585798816568049</v>
      </c>
      <c r="K389">
        <f t="shared" si="13"/>
        <v>-1.5907990056359462</v>
      </c>
    </row>
    <row r="390" spans="1:11" x14ac:dyDescent="0.2">
      <c r="A390" s="1">
        <v>43930</v>
      </c>
      <c r="B390">
        <v>0</v>
      </c>
      <c r="C390">
        <v>15</v>
      </c>
      <c r="D390">
        <v>8</v>
      </c>
      <c r="E390" s="5">
        <v>0</v>
      </c>
      <c r="H390" s="5">
        <f t="shared" si="12"/>
        <v>0.23668639053254437</v>
      </c>
      <c r="K390">
        <f t="shared" si="13"/>
        <v>-1.6836517128086266</v>
      </c>
    </row>
    <row r="391" spans="1:11" x14ac:dyDescent="0.2">
      <c r="A391" s="1">
        <v>43931</v>
      </c>
      <c r="B391">
        <v>0</v>
      </c>
      <c r="C391">
        <v>12</v>
      </c>
      <c r="D391">
        <v>7</v>
      </c>
      <c r="E391" s="5">
        <v>0</v>
      </c>
      <c r="H391" s="5">
        <f t="shared" si="12"/>
        <v>0.20710059171597633</v>
      </c>
      <c r="K391">
        <f t="shared" si="13"/>
        <v>-1.7300780663949669</v>
      </c>
    </row>
    <row r="392" spans="1:11" x14ac:dyDescent="0.2">
      <c r="A392" s="1">
        <v>43932</v>
      </c>
      <c r="B392">
        <v>0</v>
      </c>
      <c r="C392">
        <v>17</v>
      </c>
      <c r="D392">
        <v>18</v>
      </c>
      <c r="E392" s="5">
        <v>0</v>
      </c>
      <c r="H392" s="5">
        <f t="shared" si="12"/>
        <v>0.53254437869822491</v>
      </c>
      <c r="K392">
        <f t="shared" si="13"/>
        <v>-1.2193881769452248</v>
      </c>
    </row>
    <row r="393" spans="1:11" x14ac:dyDescent="0.2">
      <c r="A393" s="1">
        <v>43933</v>
      </c>
      <c r="B393">
        <v>0</v>
      </c>
      <c r="C393">
        <v>16</v>
      </c>
      <c r="D393">
        <v>11</v>
      </c>
      <c r="E393" s="5">
        <v>0</v>
      </c>
      <c r="H393" s="5">
        <f t="shared" si="12"/>
        <v>0.32544378698224852</v>
      </c>
      <c r="K393">
        <f t="shared" si="13"/>
        <v>-1.5443726520496059</v>
      </c>
    </row>
    <row r="394" spans="1:11" x14ac:dyDescent="0.2">
      <c r="A394" s="1">
        <v>43934</v>
      </c>
      <c r="B394">
        <v>2</v>
      </c>
      <c r="C394">
        <v>33</v>
      </c>
      <c r="D394">
        <v>16</v>
      </c>
      <c r="E394" s="5">
        <v>2</v>
      </c>
      <c r="H394" s="5">
        <f t="shared" si="12"/>
        <v>0.47337278106508873</v>
      </c>
      <c r="K394">
        <f t="shared" si="13"/>
        <v>-1.3122408841179052</v>
      </c>
    </row>
    <row r="395" spans="1:11" x14ac:dyDescent="0.2">
      <c r="A395" s="1">
        <v>43935</v>
      </c>
      <c r="B395">
        <v>0</v>
      </c>
      <c r="C395">
        <v>20</v>
      </c>
      <c r="D395">
        <v>7</v>
      </c>
      <c r="E395" s="5">
        <v>3</v>
      </c>
      <c r="H395" s="5">
        <f t="shared" si="12"/>
        <v>0.20710059171597633</v>
      </c>
      <c r="K395">
        <f t="shared" si="13"/>
        <v>-1.7300780663949669</v>
      </c>
    </row>
    <row r="396" spans="1:11" x14ac:dyDescent="0.2">
      <c r="A396" s="1">
        <v>43936</v>
      </c>
      <c r="B396">
        <v>1</v>
      </c>
      <c r="C396">
        <v>30</v>
      </c>
      <c r="D396">
        <v>19</v>
      </c>
      <c r="E396" s="5">
        <v>2</v>
      </c>
      <c r="H396" s="5">
        <f t="shared" si="12"/>
        <v>0.56213017751479288</v>
      </c>
      <c r="K396">
        <f t="shared" si="13"/>
        <v>-1.1729618233588845</v>
      </c>
    </row>
    <row r="397" spans="1:11" x14ac:dyDescent="0.2">
      <c r="A397" s="1">
        <v>43937</v>
      </c>
      <c r="B397">
        <v>0</v>
      </c>
      <c r="C397">
        <v>19</v>
      </c>
      <c r="D397">
        <v>18</v>
      </c>
      <c r="E397" s="5">
        <v>2</v>
      </c>
      <c r="H397" s="5">
        <f t="shared" si="12"/>
        <v>0.53254437869822491</v>
      </c>
      <c r="K397">
        <f t="shared" si="13"/>
        <v>-1.2193881769452248</v>
      </c>
    </row>
    <row r="398" spans="1:11" x14ac:dyDescent="0.2">
      <c r="A398" s="1">
        <v>43938</v>
      </c>
      <c r="B398">
        <v>2</v>
      </c>
      <c r="C398">
        <v>45</v>
      </c>
      <c r="D398">
        <v>22</v>
      </c>
      <c r="E398" s="5">
        <v>3</v>
      </c>
      <c r="H398" s="5">
        <f t="shared" si="12"/>
        <v>0.65088757396449703</v>
      </c>
      <c r="K398">
        <f t="shared" si="13"/>
        <v>-1.0336827625998641</v>
      </c>
    </row>
    <row r="399" spans="1:11" x14ac:dyDescent="0.2">
      <c r="A399" s="1">
        <v>43939</v>
      </c>
      <c r="B399">
        <v>1</v>
      </c>
      <c r="C399">
        <v>26</v>
      </c>
      <c r="D399">
        <v>25</v>
      </c>
      <c r="E399" s="5">
        <v>0</v>
      </c>
      <c r="H399" s="5">
        <f t="shared" si="12"/>
        <v>0.73964497041420119</v>
      </c>
      <c r="K399">
        <f t="shared" si="13"/>
        <v>-0.8944037018408435</v>
      </c>
    </row>
    <row r="400" spans="1:11" x14ac:dyDescent="0.2">
      <c r="A400" s="1">
        <v>43940</v>
      </c>
      <c r="B400">
        <v>4</v>
      </c>
      <c r="C400">
        <v>31</v>
      </c>
      <c r="D400">
        <v>18</v>
      </c>
      <c r="E400" s="5">
        <v>0</v>
      </c>
      <c r="H400" s="5">
        <f t="shared" si="12"/>
        <v>0.53254437869822491</v>
      </c>
      <c r="K400">
        <f t="shared" si="13"/>
        <v>-1.2193881769452248</v>
      </c>
    </row>
    <row r="401" spans="1:11" x14ac:dyDescent="0.2">
      <c r="A401" s="1">
        <v>43941</v>
      </c>
      <c r="B401">
        <v>1</v>
      </c>
      <c r="C401">
        <v>25</v>
      </c>
      <c r="D401">
        <v>12</v>
      </c>
      <c r="E401" s="5">
        <v>3</v>
      </c>
      <c r="H401" s="5">
        <f t="shared" si="12"/>
        <v>0.35502958579881655</v>
      </c>
      <c r="K401">
        <f t="shared" si="13"/>
        <v>-1.4979462984632659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Chaparro Sierra</dc:creator>
  <cp:lastModifiedBy>Luisa Fernanda Chaparro Sierra</cp:lastModifiedBy>
  <dcterms:created xsi:type="dcterms:W3CDTF">2021-06-22T16:28:55Z</dcterms:created>
  <dcterms:modified xsi:type="dcterms:W3CDTF">2021-06-22T18:20:35Z</dcterms:modified>
</cp:coreProperties>
</file>