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G6" i="1" l="1"/>
  <c r="G27" i="1" l="1"/>
  <c r="G36" i="1" l="1"/>
  <c r="G3" i="1"/>
  <c r="G4" i="1"/>
  <c r="G5" i="1"/>
  <c r="G7" i="1"/>
  <c r="G8" i="1"/>
  <c r="G16" i="1"/>
  <c r="G17" i="1"/>
  <c r="G18" i="1"/>
  <c r="G19" i="1"/>
  <c r="G20" i="1"/>
  <c r="G30" i="1"/>
  <c r="G31" i="1"/>
  <c r="G32" i="1"/>
  <c r="G15" i="1"/>
  <c r="G26" i="1"/>
  <c r="G9" i="1"/>
  <c r="G10" i="1"/>
  <c r="G11" i="1"/>
  <c r="G12" i="1"/>
  <c r="G13" i="1"/>
  <c r="G14" i="1"/>
  <c r="G21" i="1"/>
  <c r="G22" i="1"/>
  <c r="G23" i="1"/>
  <c r="G24" i="1"/>
  <c r="G25" i="1"/>
  <c r="G28" i="1"/>
  <c r="G29" i="1"/>
  <c r="G33" i="1"/>
  <c r="G34" i="1"/>
  <c r="G35" i="1"/>
  <c r="G2" i="1"/>
</calcChain>
</file>

<file path=xl/sharedStrings.xml><?xml version="1.0" encoding="utf-8"?>
<sst xmlns="http://schemas.openxmlformats.org/spreadsheetml/2006/main" count="77" uniqueCount="42">
  <si>
    <t>材料名称</t>
    <phoneticPr fontId="1" type="noConversion"/>
  </si>
  <si>
    <t>弹性模量</t>
  </si>
  <si>
    <t>屈服强度</t>
  </si>
  <si>
    <t>抗张强度</t>
    <phoneticPr fontId="1" type="noConversion"/>
  </si>
  <si>
    <t>腐蚀类型</t>
  </si>
  <si>
    <t>铝合金5052</t>
  </si>
  <si>
    <t>铝合金6061</t>
  </si>
  <si>
    <t>铝合金7075</t>
  </si>
  <si>
    <t>铜</t>
    <phoneticPr fontId="1" type="noConversion"/>
  </si>
  <si>
    <t>防腐蚀海军黄铜</t>
    <phoneticPr fontId="1" type="noConversion"/>
  </si>
  <si>
    <t>70 - 30白铜</t>
  </si>
  <si>
    <t>钛合金Ti-6Al-4V</t>
  </si>
  <si>
    <t>302不锈钢</t>
  </si>
  <si>
    <t>17-4 PH不锈钢</t>
  </si>
  <si>
    <t>工业纯镁</t>
  </si>
  <si>
    <t>铅</t>
  </si>
  <si>
    <t>海军黄铜</t>
    <phoneticPr fontId="1" type="noConversion"/>
  </si>
  <si>
    <t>AISI 1040钢</t>
    <phoneticPr fontId="1" type="noConversion"/>
  </si>
  <si>
    <t>AISI 1080钢</t>
    <phoneticPr fontId="1" type="noConversion"/>
  </si>
  <si>
    <t>hy - 100钢</t>
    <phoneticPr fontId="1" type="noConversion"/>
  </si>
  <si>
    <t>303不锈钢</t>
    <phoneticPr fontId="1" type="noConversion"/>
  </si>
  <si>
    <t>304不锈钢</t>
    <phoneticPr fontId="1" type="noConversion"/>
  </si>
  <si>
    <t>316不锈钢</t>
    <phoneticPr fontId="1" type="noConversion"/>
  </si>
  <si>
    <t>410不锈钢</t>
    <phoneticPr fontId="1" type="noConversion"/>
  </si>
  <si>
    <t>锌</t>
    <phoneticPr fontId="1" type="noConversion"/>
  </si>
  <si>
    <t>纯钛</t>
    <phoneticPr fontId="1" type="noConversion"/>
  </si>
  <si>
    <t>单位体积成本</t>
    <phoneticPr fontId="1" type="noConversion"/>
  </si>
  <si>
    <t>铍铜合金,CDA 172</t>
    <phoneticPr fontId="1" type="noConversion"/>
  </si>
  <si>
    <t>红黄铜，CDA 230</t>
    <phoneticPr fontId="1" type="noConversion"/>
  </si>
  <si>
    <t>铝青铜D, CDA 614</t>
    <phoneticPr fontId="1" type="noConversion"/>
  </si>
  <si>
    <t>高硅青铜A, CDA 655</t>
    <phoneticPr fontId="1" type="noConversion"/>
  </si>
  <si>
    <t>90 - 10白铜</t>
    <phoneticPr fontId="1" type="noConversion"/>
  </si>
  <si>
    <t>铸造硅黄铜和青铜</t>
    <phoneticPr fontId="1" type="noConversion"/>
  </si>
  <si>
    <t>蒙乃尔400</t>
    <phoneticPr fontId="1" type="noConversion"/>
  </si>
  <si>
    <t>铸铝青铜</t>
    <phoneticPr fontId="1" type="noConversion"/>
  </si>
  <si>
    <t>铬镍铁合金625</t>
    <phoneticPr fontId="1" type="noConversion"/>
  </si>
  <si>
    <t>因科镍铬不锈钢825</t>
    <phoneticPr fontId="1" type="noConversion"/>
  </si>
  <si>
    <t>球墨铸铁</t>
    <phoneticPr fontId="1" type="noConversion"/>
  </si>
  <si>
    <t>hy - 80钢</t>
    <phoneticPr fontId="1" type="noConversion"/>
  </si>
  <si>
    <t>低合金高强度钢(ASTM A-242和A-441)</t>
    <phoneticPr fontId="1" type="noConversion"/>
  </si>
  <si>
    <t>马氏体时效钢</t>
    <phoneticPr fontId="1" type="noConversion"/>
  </si>
  <si>
    <t>海水中的电位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</si>
</sst>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justify" vertical="center"/>
    </xf>
    <xf numFmtId="0" fontId="0" fillId="0" borderId="0" xfId="0" applyFont="1"/>
    <xf numFmtId="0" fontId="2" fillId="0" borderId="1" xfId="0" applyFont="1" applyBorder="1"/>
    <xf numFmtId="0" fontId="4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terialAttribu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H2">
            <v>23.8</v>
          </cell>
          <cell r="I2">
            <v>2684.9503000000004</v>
          </cell>
        </row>
        <row r="3">
          <cell r="H3">
            <v>21.15</v>
          </cell>
          <cell r="I3">
            <v>2712.6302000000001</v>
          </cell>
        </row>
        <row r="4">
          <cell r="H4">
            <v>26.33</v>
          </cell>
          <cell r="I4">
            <v>2795.6699000000003</v>
          </cell>
        </row>
        <row r="5">
          <cell r="H5">
            <v>43.33</v>
          </cell>
          <cell r="I5">
            <v>8912.9278000000013</v>
          </cell>
        </row>
        <row r="6">
          <cell r="H6">
            <v>135.33000000000001</v>
          </cell>
          <cell r="I6">
            <v>8248.6101999999992</v>
          </cell>
        </row>
        <row r="7">
          <cell r="H7">
            <v>48.18</v>
          </cell>
          <cell r="I7">
            <v>8746.8484000000008</v>
          </cell>
        </row>
        <row r="8">
          <cell r="H8">
            <v>66</v>
          </cell>
          <cell r="I8">
            <v>8525.4092000000001</v>
          </cell>
        </row>
        <row r="9">
          <cell r="H9">
            <v>51.9</v>
          </cell>
          <cell r="I9">
            <v>8414.6895999999997</v>
          </cell>
        </row>
        <row r="10">
          <cell r="H10">
            <v>67.33</v>
          </cell>
          <cell r="I10">
            <v>7778.0519000000013</v>
          </cell>
        </row>
        <row r="11">
          <cell r="H11">
            <v>70</v>
          </cell>
          <cell r="I11">
            <v>8525.4092000000001</v>
          </cell>
        </row>
        <row r="12">
          <cell r="H12">
            <v>65.33</v>
          </cell>
          <cell r="I12">
            <v>8940.6077000000005</v>
          </cell>
        </row>
        <row r="13">
          <cell r="H13">
            <v>68.900000000000006</v>
          </cell>
          <cell r="I13">
            <v>8940.6077000000005</v>
          </cell>
        </row>
        <row r="14">
          <cell r="H14">
            <v>68</v>
          </cell>
          <cell r="I14">
            <v>8359.3297999999995</v>
          </cell>
        </row>
        <row r="15">
          <cell r="H15">
            <v>65</v>
          </cell>
          <cell r="I15">
            <v>7528.9328000000005</v>
          </cell>
        </row>
        <row r="16">
          <cell r="H16">
            <v>225</v>
          </cell>
          <cell r="I16">
            <v>8829.8881000000001</v>
          </cell>
        </row>
        <row r="17">
          <cell r="H17">
            <v>196.5</v>
          </cell>
          <cell r="I17">
            <v>8442.3695000000007</v>
          </cell>
        </row>
        <row r="18">
          <cell r="H18">
            <v>165</v>
          </cell>
          <cell r="I18">
            <v>8137.8905999999997</v>
          </cell>
        </row>
        <row r="19">
          <cell r="H19">
            <v>11</v>
          </cell>
          <cell r="I19">
            <v>7113.734300000001</v>
          </cell>
        </row>
        <row r="20">
          <cell r="H20">
            <v>9</v>
          </cell>
          <cell r="I20">
            <v>7833.4116999999997</v>
          </cell>
        </row>
        <row r="21">
          <cell r="H21">
            <v>8.33</v>
          </cell>
          <cell r="I21">
            <v>7833.4116999999997</v>
          </cell>
        </row>
        <row r="22">
          <cell r="H22">
            <v>28.33</v>
          </cell>
          <cell r="I22">
            <v>7861.0915999999997</v>
          </cell>
        </row>
        <row r="23">
          <cell r="H23">
            <v>28.33</v>
          </cell>
          <cell r="I23">
            <v>7861.0915999999997</v>
          </cell>
        </row>
        <row r="24">
          <cell r="H24">
            <v>9.23</v>
          </cell>
          <cell r="I24">
            <v>7833.4116999999997</v>
          </cell>
        </row>
        <row r="25">
          <cell r="H25">
            <v>163</v>
          </cell>
          <cell r="I25">
            <v>8027.1710000000003</v>
          </cell>
        </row>
        <row r="26">
          <cell r="H26">
            <v>164.67</v>
          </cell>
          <cell r="I26">
            <v>4511.8237000000008</v>
          </cell>
        </row>
        <row r="27">
          <cell r="H27">
            <v>238.33</v>
          </cell>
          <cell r="I27">
            <v>4428.7840000000006</v>
          </cell>
        </row>
        <row r="28">
          <cell r="H28">
            <v>14.67</v>
          </cell>
          <cell r="I28">
            <v>8027.1710000000003</v>
          </cell>
        </row>
        <row r="29">
          <cell r="H29">
            <v>13.57</v>
          </cell>
          <cell r="I29">
            <v>8027.1710000000003</v>
          </cell>
        </row>
        <row r="30">
          <cell r="H30">
            <v>12.67</v>
          </cell>
          <cell r="I30">
            <v>8027.1710000000003</v>
          </cell>
        </row>
        <row r="31">
          <cell r="H31">
            <v>13.33</v>
          </cell>
          <cell r="I31">
            <v>8027.1710000000003</v>
          </cell>
        </row>
        <row r="32">
          <cell r="H32">
            <v>12.87</v>
          </cell>
          <cell r="I32">
            <v>7750.3720000000012</v>
          </cell>
        </row>
        <row r="33">
          <cell r="H33">
            <v>8.3699999999999992</v>
          </cell>
          <cell r="I33">
            <v>7750.3720000000012</v>
          </cell>
        </row>
        <row r="34">
          <cell r="H34">
            <v>16</v>
          </cell>
          <cell r="I34">
            <v>1743.8337000000001</v>
          </cell>
        </row>
        <row r="35">
          <cell r="H35">
            <v>22</v>
          </cell>
          <cell r="I35">
            <v>7141.4142000000002</v>
          </cell>
        </row>
        <row r="36">
          <cell r="H36">
            <v>14.27</v>
          </cell>
          <cell r="I36">
            <v>11348.759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7"/>
  <sheetViews>
    <sheetView tabSelected="1" zoomScale="85" zoomScaleNormal="85" workbookViewId="0">
      <selection activeCell="Q24" sqref="Q24"/>
    </sheetView>
  </sheetViews>
  <sheetFormatPr defaultRowHeight="14.4" x14ac:dyDescent="0.25"/>
  <cols>
    <col min="1" max="1" width="28.21875" customWidth="1"/>
    <col min="2" max="2" width="29.21875" customWidth="1"/>
    <col min="3" max="3" width="30.88671875" customWidth="1"/>
    <col min="4" max="4" width="31.33203125" customWidth="1"/>
    <col min="6" max="6" width="30.77734375" customWidth="1"/>
    <col min="7" max="7" width="18.21875" customWidth="1"/>
  </cols>
  <sheetData>
    <row r="1" spans="1:44" ht="15.6" thickTop="1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5" t="s">
        <v>41</v>
      </c>
      <c r="G1" s="1" t="s">
        <v>26</v>
      </c>
    </row>
    <row r="2" spans="1:44" ht="15" thickTop="1" x14ac:dyDescent="0.25">
      <c r="A2" s="1" t="s">
        <v>5</v>
      </c>
      <c r="B2" s="1">
        <v>10000000</v>
      </c>
      <c r="C2" s="1">
        <v>31</v>
      </c>
      <c r="D2" s="1">
        <v>38</v>
      </c>
      <c r="E2" s="1">
        <v>3</v>
      </c>
      <c r="F2" s="1">
        <v>1.1000000000000001</v>
      </c>
      <c r="G2" s="1">
        <f xml:space="preserve"> [1]Sheet1!H2 * [1]Sheet1!I2</f>
        <v>63901.817140000014</v>
      </c>
    </row>
    <row r="3" spans="1:44" x14ac:dyDescent="0.25">
      <c r="A3" s="1" t="s">
        <v>6</v>
      </c>
      <c r="B3" s="1">
        <v>10000000</v>
      </c>
      <c r="C3" s="1">
        <v>40</v>
      </c>
      <c r="D3" s="1">
        <v>45</v>
      </c>
      <c r="E3" s="1">
        <v>3</v>
      </c>
      <c r="F3" s="1">
        <v>1.07</v>
      </c>
      <c r="G3" s="1">
        <f xml:space="preserve"> [1]Sheet1!H3 * [1]Sheet1!I3</f>
        <v>57372.128729999997</v>
      </c>
    </row>
    <row r="4" spans="1:44" x14ac:dyDescent="0.25">
      <c r="A4" s="1" t="s">
        <v>7</v>
      </c>
      <c r="B4" s="1">
        <v>10400000</v>
      </c>
      <c r="C4" s="1">
        <v>73</v>
      </c>
      <c r="D4" s="1">
        <v>83</v>
      </c>
      <c r="E4" s="1">
        <v>1</v>
      </c>
      <c r="F4" s="1">
        <v>0.83</v>
      </c>
      <c r="G4" s="1">
        <f xml:space="preserve"> [1]Sheet1!H4 * [1]Sheet1!I4</f>
        <v>73609.988467000003</v>
      </c>
    </row>
    <row r="5" spans="1:44" x14ac:dyDescent="0.25">
      <c r="A5" s="1" t="s">
        <v>8</v>
      </c>
      <c r="B5" s="1">
        <v>17000000</v>
      </c>
      <c r="C5" s="1">
        <v>50</v>
      </c>
      <c r="D5" s="1">
        <v>55</v>
      </c>
      <c r="E5" s="1">
        <v>2</v>
      </c>
      <c r="F5" s="1">
        <v>0.3</v>
      </c>
      <c r="G5" s="1">
        <f xml:space="preserve"> [1]Sheet1!H5 * [1]Sheet1!I5</f>
        <v>386197.16157400003</v>
      </c>
    </row>
    <row r="6" spans="1:44" x14ac:dyDescent="0.25">
      <c r="A6" s="1" t="s">
        <v>27</v>
      </c>
      <c r="B6" s="1">
        <v>18000000</v>
      </c>
      <c r="C6" s="1">
        <v>150</v>
      </c>
      <c r="D6" s="1">
        <v>195</v>
      </c>
      <c r="E6" s="1">
        <v>6</v>
      </c>
      <c r="F6" s="1">
        <v>0.25</v>
      </c>
      <c r="G6" s="1">
        <f xml:space="preserve"> [1]Sheet1!H6 * [1]Sheet1!I6</f>
        <v>1116284.4183660001</v>
      </c>
    </row>
    <row r="7" spans="1:44" x14ac:dyDescent="0.25">
      <c r="A7" s="1" t="s">
        <v>28</v>
      </c>
      <c r="B7" s="1">
        <v>17000000</v>
      </c>
      <c r="C7" s="1">
        <v>49</v>
      </c>
      <c r="D7" s="1">
        <v>57</v>
      </c>
      <c r="E7" s="1">
        <v>6</v>
      </c>
      <c r="F7" s="1">
        <v>0.4</v>
      </c>
      <c r="G7" s="1">
        <f xml:space="preserve"> [1]Sheet1!H7 * [1]Sheet1!I7</f>
        <v>421423.15591200005</v>
      </c>
    </row>
    <row r="8" spans="1:44" x14ac:dyDescent="0.25">
      <c r="A8" s="1" t="s">
        <v>9</v>
      </c>
      <c r="B8" s="1">
        <v>16000000</v>
      </c>
      <c r="C8" s="1">
        <v>72</v>
      </c>
      <c r="D8" s="1">
        <v>88</v>
      </c>
      <c r="E8" s="1">
        <v>7</v>
      </c>
      <c r="F8" s="1">
        <v>0.25</v>
      </c>
      <c r="G8" s="1">
        <f xml:space="preserve"> [1]Sheet1!H8 * [1]Sheet1!I8</f>
        <v>562677.00719999999</v>
      </c>
    </row>
    <row r="9" spans="1:44" x14ac:dyDescent="0.25">
      <c r="A9" s="1" t="s">
        <v>16</v>
      </c>
      <c r="B9" s="1">
        <v>15000000</v>
      </c>
      <c r="C9" s="1">
        <v>66</v>
      </c>
      <c r="D9" s="1">
        <v>88</v>
      </c>
      <c r="E9" s="1">
        <v>6</v>
      </c>
      <c r="F9" s="1">
        <v>0.27</v>
      </c>
      <c r="G9" s="1">
        <f xml:space="preserve"> [1]Sheet1!H9 * [1]Sheet1!I9</f>
        <v>436722.39023999998</v>
      </c>
    </row>
    <row r="10" spans="1:44" x14ac:dyDescent="0.25">
      <c r="A10" s="1" t="s">
        <v>29</v>
      </c>
      <c r="B10" s="1">
        <v>18000000</v>
      </c>
      <c r="C10" s="1">
        <v>40</v>
      </c>
      <c r="D10" s="1">
        <v>75</v>
      </c>
      <c r="E10" s="1">
        <v>6</v>
      </c>
      <c r="F10" s="1">
        <v>0.26</v>
      </c>
      <c r="G10" s="1">
        <f xml:space="preserve"> [1]Sheet1!H10 * [1]Sheet1!I10</f>
        <v>523696.23442700005</v>
      </c>
    </row>
    <row r="11" spans="1:44" x14ac:dyDescent="0.25">
      <c r="A11" s="1" t="s">
        <v>30</v>
      </c>
      <c r="B11" s="1">
        <v>15000000</v>
      </c>
      <c r="C11" s="1">
        <v>45</v>
      </c>
      <c r="D11" s="1">
        <v>78</v>
      </c>
      <c r="E11" s="1">
        <v>6</v>
      </c>
      <c r="F11" s="1">
        <v>0.23</v>
      </c>
      <c r="G11" s="1">
        <f xml:space="preserve"> [1]Sheet1!H11 * [1]Sheet1!I11</f>
        <v>596778.64399999997</v>
      </c>
    </row>
    <row r="12" spans="1:44" x14ac:dyDescent="0.25">
      <c r="A12" s="1" t="s">
        <v>31</v>
      </c>
      <c r="B12" s="1">
        <v>18000000</v>
      </c>
      <c r="C12" s="1">
        <v>57</v>
      </c>
      <c r="D12" s="1">
        <v>60</v>
      </c>
      <c r="E12" s="1">
        <v>7</v>
      </c>
      <c r="F12" s="1">
        <v>0.3</v>
      </c>
      <c r="G12" s="1">
        <f xml:space="preserve"> [1]Sheet1!H12 * [1]Sheet1!I12</f>
        <v>584089.90104100003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3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x14ac:dyDescent="0.25">
      <c r="A13" s="1" t="s">
        <v>10</v>
      </c>
      <c r="B13" s="1">
        <v>22000000</v>
      </c>
      <c r="C13" s="1">
        <v>79</v>
      </c>
      <c r="D13" s="1">
        <v>85</v>
      </c>
      <c r="E13" s="1">
        <v>7</v>
      </c>
      <c r="F13" s="1">
        <v>0.23</v>
      </c>
      <c r="G13" s="1">
        <f xml:space="preserve"> [1]Sheet1!H13 * [1]Sheet1!I13</f>
        <v>616007.87053000007</v>
      </c>
    </row>
    <row r="14" spans="1:44" x14ac:dyDescent="0.25">
      <c r="A14" s="1" t="s">
        <v>32</v>
      </c>
      <c r="B14" s="1">
        <v>15000000</v>
      </c>
      <c r="C14" s="1">
        <v>22</v>
      </c>
      <c r="D14" s="1">
        <v>55</v>
      </c>
      <c r="E14" s="1">
        <v>7</v>
      </c>
      <c r="F14" s="1">
        <v>0.27</v>
      </c>
      <c r="G14" s="1">
        <f xml:space="preserve"> [1]Sheet1!H14 * [1]Sheet1!I14</f>
        <v>568434.4264</v>
      </c>
    </row>
    <row r="15" spans="1:44" x14ac:dyDescent="0.25">
      <c r="A15" s="1" t="s">
        <v>34</v>
      </c>
      <c r="B15" s="1">
        <v>14000000</v>
      </c>
      <c r="C15" s="1">
        <v>40</v>
      </c>
      <c r="D15" s="1">
        <v>80</v>
      </c>
      <c r="E15" s="1">
        <v>4</v>
      </c>
      <c r="F15" s="1">
        <v>0.4</v>
      </c>
      <c r="G15" s="1">
        <f xml:space="preserve"> [1]Sheet1!H15 * [1]Sheet1!I15</f>
        <v>489380.63200000004</v>
      </c>
    </row>
    <row r="16" spans="1:44" x14ac:dyDescent="0.25">
      <c r="A16" s="1" t="s">
        <v>33</v>
      </c>
      <c r="B16" s="1">
        <v>26000000</v>
      </c>
      <c r="C16" s="1">
        <v>90</v>
      </c>
      <c r="D16" s="1">
        <v>100</v>
      </c>
      <c r="E16" s="1">
        <v>6</v>
      </c>
      <c r="F16" s="1">
        <v>0.14000000000000001</v>
      </c>
      <c r="G16" s="1">
        <f xml:space="preserve"> [1]Sheet1!H16 * [1]Sheet1!I16</f>
        <v>1986724.8225</v>
      </c>
    </row>
    <row r="17" spans="1:7" ht="13.8" customHeight="1" x14ac:dyDescent="0.25">
      <c r="A17" s="1" t="s">
        <v>35</v>
      </c>
      <c r="B17" s="1">
        <v>29800000</v>
      </c>
      <c r="C17" s="1">
        <v>201</v>
      </c>
      <c r="D17" s="1">
        <v>219</v>
      </c>
      <c r="E17" s="1">
        <v>8</v>
      </c>
      <c r="F17" s="1">
        <v>0.1</v>
      </c>
      <c r="G17" s="1">
        <f xml:space="preserve"> [1]Sheet1!H17 * [1]Sheet1!I17</f>
        <v>1658925.60675</v>
      </c>
    </row>
    <row r="18" spans="1:7" x14ac:dyDescent="0.25">
      <c r="A18" s="1" t="s">
        <v>36</v>
      </c>
      <c r="B18" s="1">
        <v>28000000</v>
      </c>
      <c r="C18" s="1">
        <v>35</v>
      </c>
      <c r="D18" s="1">
        <v>85</v>
      </c>
      <c r="E18" s="1">
        <v>2</v>
      </c>
      <c r="F18" s="1">
        <v>0.05</v>
      </c>
      <c r="G18" s="1">
        <f xml:space="preserve"> [1]Sheet1!H18 * [1]Sheet1!I18</f>
        <v>1342751.949</v>
      </c>
    </row>
    <row r="19" spans="1:7" x14ac:dyDescent="0.25">
      <c r="A19" s="1" t="s">
        <v>37</v>
      </c>
      <c r="B19" s="1">
        <v>23000000</v>
      </c>
      <c r="C19" s="1">
        <v>40</v>
      </c>
      <c r="D19" s="1">
        <v>60</v>
      </c>
      <c r="E19" s="1">
        <v>3</v>
      </c>
      <c r="F19" s="1">
        <v>0.72</v>
      </c>
      <c r="G19" s="1">
        <f xml:space="preserve"> [1]Sheet1!H19 * [1]Sheet1!I19</f>
        <v>78251.077300000004</v>
      </c>
    </row>
    <row r="20" spans="1:7" x14ac:dyDescent="0.25">
      <c r="A20" s="1" t="s">
        <v>17</v>
      </c>
      <c r="B20" s="1">
        <v>30000000</v>
      </c>
      <c r="C20" s="1">
        <v>86</v>
      </c>
      <c r="D20" s="1">
        <v>113</v>
      </c>
      <c r="E20" s="1">
        <v>3</v>
      </c>
      <c r="F20" s="1">
        <v>0.7</v>
      </c>
      <c r="G20" s="1">
        <f xml:space="preserve"> [1]Sheet1!H20 * [1]Sheet1!I20</f>
        <v>70500.705300000001</v>
      </c>
    </row>
    <row r="21" spans="1:7" x14ac:dyDescent="0.25">
      <c r="A21" s="1" t="s">
        <v>18</v>
      </c>
      <c r="B21" s="1">
        <v>30000000</v>
      </c>
      <c r="C21" s="1">
        <v>142</v>
      </c>
      <c r="D21" s="1">
        <v>190</v>
      </c>
      <c r="E21" s="1">
        <v>3</v>
      </c>
      <c r="F21" s="1">
        <v>0.7</v>
      </c>
      <c r="G21" s="1">
        <f xml:space="preserve"> [1]Sheet1!H21 * [1]Sheet1!I21</f>
        <v>65252.319460999999</v>
      </c>
    </row>
    <row r="22" spans="1:7" x14ac:dyDescent="0.25">
      <c r="A22" s="1" t="s">
        <v>38</v>
      </c>
      <c r="B22" s="1">
        <v>30000000</v>
      </c>
      <c r="C22" s="1">
        <v>80</v>
      </c>
      <c r="D22" s="1">
        <v>103</v>
      </c>
      <c r="E22" s="1">
        <v>3</v>
      </c>
      <c r="F22" s="1">
        <v>0.63</v>
      </c>
      <c r="G22" s="1">
        <f xml:space="preserve"> [1]Sheet1!H22 * [1]Sheet1!I22</f>
        <v>222704.72502799999</v>
      </c>
    </row>
    <row r="23" spans="1:7" x14ac:dyDescent="0.25">
      <c r="A23" s="1" t="s">
        <v>19</v>
      </c>
      <c r="B23" s="1">
        <v>30000000</v>
      </c>
      <c r="C23" s="1">
        <v>100</v>
      </c>
      <c r="D23" s="1">
        <v>110</v>
      </c>
      <c r="E23" s="1">
        <v>3</v>
      </c>
      <c r="F23" s="1">
        <v>0.63</v>
      </c>
      <c r="G23" s="1">
        <f xml:space="preserve"> [1]Sheet1!H23 * [1]Sheet1!I23</f>
        <v>222704.72502799999</v>
      </c>
    </row>
    <row r="24" spans="1:7" ht="28.8" x14ac:dyDescent="0.25">
      <c r="A24" s="3" t="s">
        <v>39</v>
      </c>
      <c r="B24" s="1">
        <v>30000000</v>
      </c>
      <c r="C24" s="1">
        <v>40</v>
      </c>
      <c r="D24" s="1">
        <v>60</v>
      </c>
      <c r="E24" s="1">
        <v>3</v>
      </c>
      <c r="F24" s="1">
        <v>0.63</v>
      </c>
      <c r="G24" s="1">
        <f xml:space="preserve"> [1]Sheet1!H24 * [1]Sheet1!I24</f>
        <v>72302.389991000004</v>
      </c>
    </row>
    <row r="25" spans="1:7" x14ac:dyDescent="0.25">
      <c r="A25" s="1" t="s">
        <v>40</v>
      </c>
      <c r="B25" s="1">
        <v>29000000</v>
      </c>
      <c r="C25" s="1">
        <v>295</v>
      </c>
      <c r="D25" s="1">
        <v>297</v>
      </c>
      <c r="E25" s="1">
        <v>5</v>
      </c>
      <c r="F25" s="1">
        <v>0.57999999999999996</v>
      </c>
      <c r="G25" s="1">
        <f xml:space="preserve"> [1]Sheet1!H25 * [1]Sheet1!I25</f>
        <v>1308428.8730000001</v>
      </c>
    </row>
    <row r="26" spans="1:7" x14ac:dyDescent="0.25">
      <c r="A26" s="1" t="s">
        <v>25</v>
      </c>
      <c r="B26" s="1">
        <v>15000000</v>
      </c>
      <c r="C26" s="1">
        <v>90</v>
      </c>
      <c r="D26" s="1">
        <v>100</v>
      </c>
      <c r="E26" s="1">
        <v>9</v>
      </c>
      <c r="F26" s="1">
        <v>0.06</v>
      </c>
      <c r="G26" s="1">
        <f xml:space="preserve"> [1]Sheet1!H26 * [1]Sheet1!I26</f>
        <v>742962.00867900008</v>
      </c>
    </row>
    <row r="27" spans="1:7" x14ac:dyDescent="0.25">
      <c r="A27" s="1" t="s">
        <v>11</v>
      </c>
      <c r="B27" s="1">
        <v>16500000</v>
      </c>
      <c r="C27" s="1">
        <v>155</v>
      </c>
      <c r="D27" s="1">
        <v>165</v>
      </c>
      <c r="E27" s="1">
        <v>9</v>
      </c>
      <c r="F27" s="1">
        <v>0.06</v>
      </c>
      <c r="G27" s="1">
        <f xml:space="preserve"> [1]Sheet1!H27 * [1]Sheet1!I27</f>
        <v>1055512.0907200002</v>
      </c>
    </row>
    <row r="28" spans="1:7" x14ac:dyDescent="0.25">
      <c r="A28" s="1" t="s">
        <v>12</v>
      </c>
      <c r="B28" s="1">
        <v>28000000</v>
      </c>
      <c r="C28" s="1">
        <v>75</v>
      </c>
      <c r="D28" s="1">
        <v>125</v>
      </c>
      <c r="E28" s="1">
        <v>2</v>
      </c>
      <c r="F28" s="1">
        <v>0.56999999999999995</v>
      </c>
      <c r="G28" s="1">
        <f xml:space="preserve"> [1]Sheet1!H28 * [1]Sheet1!I28</f>
        <v>117758.59857</v>
      </c>
    </row>
    <row r="29" spans="1:7" x14ac:dyDescent="0.25">
      <c r="A29" s="1" t="s">
        <v>20</v>
      </c>
      <c r="B29" s="1">
        <v>28000000</v>
      </c>
      <c r="C29" s="1">
        <v>75</v>
      </c>
      <c r="D29" s="1">
        <v>110</v>
      </c>
      <c r="E29" s="1">
        <v>2</v>
      </c>
      <c r="F29" s="1">
        <v>0.56999999999999995</v>
      </c>
      <c r="G29" s="1">
        <f xml:space="preserve"> [1]Sheet1!H29 * [1]Sheet1!I29</f>
        <v>108928.71047000001</v>
      </c>
    </row>
    <row r="30" spans="1:7" x14ac:dyDescent="0.25">
      <c r="A30" s="1" t="s">
        <v>21</v>
      </c>
      <c r="B30" s="1">
        <v>28000000</v>
      </c>
      <c r="C30" s="1">
        <v>75</v>
      </c>
      <c r="D30" s="1">
        <v>110</v>
      </c>
      <c r="E30" s="1">
        <v>1</v>
      </c>
      <c r="F30" s="1">
        <v>0.56999999999999995</v>
      </c>
      <c r="G30" s="1">
        <f xml:space="preserve"> [1]Sheet1!H30 * [1]Sheet1!I30</f>
        <v>101704.25657</v>
      </c>
    </row>
    <row r="31" spans="1:7" x14ac:dyDescent="0.25">
      <c r="A31" s="1" t="s">
        <v>22</v>
      </c>
      <c r="B31" s="1">
        <v>28000000</v>
      </c>
      <c r="C31" s="1">
        <v>30</v>
      </c>
      <c r="D31" s="1">
        <v>80</v>
      </c>
      <c r="E31" s="1">
        <v>2</v>
      </c>
      <c r="F31" s="1">
        <v>0.6</v>
      </c>
      <c r="G31" s="1">
        <f xml:space="preserve"> [1]Sheet1!H31 * [1]Sheet1!I31</f>
        <v>107002.18943</v>
      </c>
    </row>
    <row r="32" spans="1:7" x14ac:dyDescent="0.25">
      <c r="A32" s="1" t="s">
        <v>13</v>
      </c>
      <c r="B32" s="1">
        <v>28500000</v>
      </c>
      <c r="C32" s="1">
        <v>178</v>
      </c>
      <c r="D32" s="1">
        <v>200</v>
      </c>
      <c r="E32" s="1">
        <v>2</v>
      </c>
      <c r="F32" s="1">
        <v>0.4</v>
      </c>
      <c r="G32" s="1">
        <f xml:space="preserve"> [1]Sheet1!H32 * [1]Sheet1!I32</f>
        <v>99747.28764000001</v>
      </c>
    </row>
    <row r="33" spans="1:7" x14ac:dyDescent="0.25">
      <c r="A33" s="1" t="s">
        <v>23</v>
      </c>
      <c r="B33" s="1">
        <v>29000000</v>
      </c>
      <c r="C33" s="1">
        <v>140</v>
      </c>
      <c r="D33" s="1">
        <v>180</v>
      </c>
      <c r="E33" s="1">
        <v>1</v>
      </c>
      <c r="F33" s="1">
        <v>0.56999999999999995</v>
      </c>
      <c r="G33" s="1">
        <f xml:space="preserve"> [1]Sheet1!H33 * [1]Sheet1!I33</f>
        <v>64870.613640000003</v>
      </c>
    </row>
    <row r="34" spans="1:7" x14ac:dyDescent="0.25">
      <c r="A34" s="1" t="s">
        <v>14</v>
      </c>
      <c r="B34" s="1">
        <v>5700000</v>
      </c>
      <c r="C34" s="1">
        <v>3</v>
      </c>
      <c r="D34" s="1">
        <v>13</v>
      </c>
      <c r="E34" s="1">
        <v>5</v>
      </c>
      <c r="F34" s="1">
        <v>1.63</v>
      </c>
      <c r="G34" s="1">
        <f xml:space="preserve"> [1]Sheet1!H34 * [1]Sheet1!I34</f>
        <v>27901.339200000002</v>
      </c>
    </row>
    <row r="35" spans="1:7" x14ac:dyDescent="0.25">
      <c r="A35" s="1" t="s">
        <v>24</v>
      </c>
      <c r="B35" s="4">
        <v>11900000</v>
      </c>
      <c r="C35" s="1">
        <v>12</v>
      </c>
      <c r="D35" s="1">
        <v>19</v>
      </c>
      <c r="E35" s="1">
        <v>6</v>
      </c>
      <c r="F35" s="1">
        <v>1.03</v>
      </c>
      <c r="G35" s="1">
        <f xml:space="preserve"> [1]Sheet1!H35 * [1]Sheet1!I35</f>
        <v>157111.11240000001</v>
      </c>
    </row>
    <row r="36" spans="1:7" x14ac:dyDescent="0.25">
      <c r="A36" s="1" t="s">
        <v>15</v>
      </c>
      <c r="B36" s="1">
        <v>2000000</v>
      </c>
      <c r="C36" s="1">
        <v>1</v>
      </c>
      <c r="D36" s="1">
        <v>2</v>
      </c>
      <c r="E36" s="1">
        <v>7</v>
      </c>
      <c r="F36" s="1">
        <v>0.25</v>
      </c>
      <c r="G36" s="1">
        <f xml:space="preserve"> [1]Sheet1!H36 * [1]Sheet1!I36</f>
        <v>161946.79092999999</v>
      </c>
    </row>
    <row r="37" spans="1:7" x14ac:dyDescent="0.25">
      <c r="A37" s="1"/>
      <c r="B37" s="1">
        <v>0.2</v>
      </c>
      <c r="C37" s="1">
        <v>0.2</v>
      </c>
      <c r="D37" s="1">
        <v>0.2</v>
      </c>
      <c r="E37" s="1">
        <v>0.05</v>
      </c>
      <c r="F37" s="1">
        <v>0.15</v>
      </c>
      <c r="G37" s="1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33" sqref="B33"/>
    </sheetView>
  </sheetViews>
  <sheetFormatPr defaultRowHeight="14.4" x14ac:dyDescent="0.25"/>
  <sheetData>
    <row r="1" spans="1:5" x14ac:dyDescent="0.25">
      <c r="A1" t="s">
        <v>5</v>
      </c>
      <c r="E1">
        <v>15</v>
      </c>
    </row>
    <row r="2" spans="1:5" x14ac:dyDescent="0.25">
      <c r="A2" t="s">
        <v>6</v>
      </c>
      <c r="E2">
        <v>16</v>
      </c>
    </row>
    <row r="3" spans="1:5" x14ac:dyDescent="0.25">
      <c r="A3" t="s">
        <v>7</v>
      </c>
      <c r="E3">
        <v>24</v>
      </c>
    </row>
    <row r="4" spans="1:5" x14ac:dyDescent="0.25">
      <c r="A4" t="s">
        <v>8</v>
      </c>
      <c r="E4">
        <v>17</v>
      </c>
    </row>
    <row r="5" spans="1:5" x14ac:dyDescent="0.25">
      <c r="A5" t="s">
        <v>27</v>
      </c>
      <c r="E5">
        <v>5</v>
      </c>
    </row>
    <row r="6" spans="1:5" x14ac:dyDescent="0.25">
      <c r="A6" t="s">
        <v>28</v>
      </c>
    </row>
    <row r="7" spans="1:5" x14ac:dyDescent="0.25">
      <c r="A7" t="s">
        <v>9</v>
      </c>
    </row>
    <row r="8" spans="1:5" x14ac:dyDescent="0.25">
      <c r="A8" t="s">
        <v>16</v>
      </c>
    </row>
    <row r="9" spans="1:5" x14ac:dyDescent="0.25">
      <c r="A9" t="s">
        <v>29</v>
      </c>
    </row>
    <row r="10" spans="1:5" x14ac:dyDescent="0.25">
      <c r="A10" t="s">
        <v>30</v>
      </c>
    </row>
    <row r="11" spans="1:5" x14ac:dyDescent="0.25">
      <c r="A11" t="s">
        <v>31</v>
      </c>
    </row>
    <row r="12" spans="1:5" x14ac:dyDescent="0.25">
      <c r="A12" t="s">
        <v>10</v>
      </c>
    </row>
    <row r="13" spans="1:5" x14ac:dyDescent="0.25">
      <c r="A13" t="s">
        <v>32</v>
      </c>
    </row>
    <row r="14" spans="1:5" x14ac:dyDescent="0.25">
      <c r="A14" t="s">
        <v>34</v>
      </c>
    </row>
    <row r="15" spans="1:5" x14ac:dyDescent="0.25">
      <c r="A15" t="s">
        <v>33</v>
      </c>
    </row>
    <row r="16" spans="1:5" s="6" customFormat="1" x14ac:dyDescent="0.25">
      <c r="A16" s="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38</v>
      </c>
    </row>
    <row r="22" spans="1:1" x14ac:dyDescent="0.25">
      <c r="A22" t="s">
        <v>19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s="6" customFormat="1" x14ac:dyDescent="0.25">
      <c r="A25" s="6" t="s">
        <v>25</v>
      </c>
    </row>
    <row r="26" spans="1:1" s="6" customFormat="1" x14ac:dyDescent="0.25">
      <c r="A26" s="6" t="s">
        <v>11</v>
      </c>
    </row>
    <row r="27" spans="1:1" x14ac:dyDescent="0.25">
      <c r="A27" t="s">
        <v>12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13</v>
      </c>
    </row>
    <row r="32" spans="1:1" x14ac:dyDescent="0.25">
      <c r="A32" t="s">
        <v>23</v>
      </c>
    </row>
    <row r="33" spans="1:1" x14ac:dyDescent="0.25">
      <c r="A33" t="s">
        <v>14</v>
      </c>
    </row>
    <row r="34" spans="1:1" x14ac:dyDescent="0.25">
      <c r="A34" t="s">
        <v>24</v>
      </c>
    </row>
    <row r="35" spans="1:1" x14ac:dyDescent="0.25">
      <c r="A3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2021-04-17T05:47:04Z</dcterms:modified>
</cp:coreProperties>
</file>