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</calcChain>
</file>

<file path=xl/sharedStrings.xml><?xml version="1.0" encoding="utf-8"?>
<sst xmlns="http://schemas.openxmlformats.org/spreadsheetml/2006/main" count="121" uniqueCount="117">
  <si>
    <t>材料名称</t>
    <phoneticPr fontId="1" type="noConversion"/>
  </si>
  <si>
    <t>弹性模量</t>
  </si>
  <si>
    <t>腐蚀类型</t>
  </si>
  <si>
    <t>在海水中的电压</t>
  </si>
  <si>
    <t>铝合金5052</t>
  </si>
  <si>
    <t xml:space="preserve">-0.92 to -1.1 </t>
  </si>
  <si>
    <t>屈服强度</t>
  </si>
  <si>
    <t>抗张强度</t>
    <phoneticPr fontId="1" type="noConversion"/>
  </si>
  <si>
    <t>铝合金6061</t>
  </si>
  <si>
    <t>-0.72 to -1.07</t>
  </si>
  <si>
    <t>铝合金7075</t>
  </si>
  <si>
    <t>-0.72 to -0.83</t>
  </si>
  <si>
    <t>铜</t>
    <phoneticPr fontId="1" type="noConversion"/>
  </si>
  <si>
    <t>铍铜合金,CDA 172</t>
  </si>
  <si>
    <t>红黄铜，CDA 230</t>
  </si>
  <si>
    <t>-0.12 to -0.30</t>
  </si>
  <si>
    <t>150 - 190</t>
  </si>
  <si>
    <t>195 - 205</t>
  </si>
  <si>
    <t>-0.10 to -0.25</t>
  </si>
  <si>
    <t xml:space="preserve">57 - 72 </t>
  </si>
  <si>
    <t>-0.20 to -0.40</t>
  </si>
  <si>
    <t>88 - 97</t>
  </si>
  <si>
    <t xml:space="preserve">-0.16 to -0.25 </t>
  </si>
  <si>
    <t>防腐蚀海军黄铜</t>
    <phoneticPr fontId="1" type="noConversion"/>
  </si>
  <si>
    <t xml:space="preserve">-0.20 to -0.27 </t>
  </si>
  <si>
    <t>铝青铜D, CDA 614</t>
  </si>
  <si>
    <t xml:space="preserve">40 - 55 </t>
  </si>
  <si>
    <t xml:space="preserve">75 - 85 </t>
  </si>
  <si>
    <t>-0.09 to -0.26</t>
  </si>
  <si>
    <t>高硅青铜A, CDA 655</t>
  </si>
  <si>
    <t>45 - 57</t>
  </si>
  <si>
    <t xml:space="preserve">78 - 98 </t>
  </si>
  <si>
    <t xml:space="preserve">-0.17 to -0.23 </t>
  </si>
  <si>
    <t>90 - 10白铜</t>
  </si>
  <si>
    <t xml:space="preserve">-0.15 to -0.30 </t>
  </si>
  <si>
    <t>70 - 30白铜</t>
  </si>
  <si>
    <t>-0.17 to -0.23</t>
  </si>
  <si>
    <t>铸造硅黄铜和青铜</t>
    <phoneticPr fontId="1" type="noConversion"/>
  </si>
  <si>
    <t xml:space="preserve">15000000 - 18000000 </t>
    <phoneticPr fontId="1" type="noConversion"/>
  </si>
  <si>
    <t xml:space="preserve"> 22 - 35</t>
    <phoneticPr fontId="1" type="noConversion"/>
  </si>
  <si>
    <t>55 - 70</t>
    <phoneticPr fontId="1" type="noConversion"/>
  </si>
  <si>
    <t>~ -0.27</t>
  </si>
  <si>
    <t>铸铝青铜</t>
  </si>
  <si>
    <t>14000000 - 20000000</t>
    <phoneticPr fontId="1" type="noConversion"/>
  </si>
  <si>
    <t xml:space="preserve">40 - 80 </t>
  </si>
  <si>
    <t xml:space="preserve">80 - 124 </t>
  </si>
  <si>
    <t>-0.3 to -0.4</t>
  </si>
  <si>
    <t>蒙乃尔400</t>
  </si>
  <si>
    <t xml:space="preserve">90 - 130 </t>
  </si>
  <si>
    <t xml:space="preserve">100 - 140 </t>
  </si>
  <si>
    <t xml:space="preserve"> -0.04 to -0.14</t>
  </si>
  <si>
    <t>铬镍铁合金625</t>
  </si>
  <si>
    <t xml:space="preserve"> -0.04 to +0.10</t>
  </si>
  <si>
    <t>因科镍铬不锈钢825</t>
  </si>
  <si>
    <t xml:space="preserve">35 - 45 </t>
  </si>
  <si>
    <t xml:space="preserve">85 - 101 </t>
  </si>
  <si>
    <t xml:space="preserve"> -0.03 to +0.05</t>
  </si>
  <si>
    <t>球墨铸铁</t>
  </si>
  <si>
    <t>23000000 - 25000000</t>
    <phoneticPr fontId="1" type="noConversion"/>
  </si>
  <si>
    <t>40 - 150</t>
  </si>
  <si>
    <t xml:space="preserve"> 60 - 175</t>
  </si>
  <si>
    <t>-0.60 to -0.72</t>
  </si>
  <si>
    <t>-0.60 to -0.70</t>
  </si>
  <si>
    <t>hy - 80钢</t>
  </si>
  <si>
    <t>80 - 100</t>
    <phoneticPr fontId="1" type="noConversion"/>
  </si>
  <si>
    <t xml:space="preserve"> 100 - 105</t>
  </si>
  <si>
    <t>110 - 118</t>
  </si>
  <si>
    <t>低合金高强度钢(ASTM A-242和A-441)</t>
  </si>
  <si>
    <t xml:space="preserve"> 40 - 60</t>
  </si>
  <si>
    <t>60 - 80</t>
  </si>
  <si>
    <t>-0.57 to -0.63</t>
  </si>
  <si>
    <t>马氏体时效钢</t>
  </si>
  <si>
    <t xml:space="preserve">-0.57 to -0.58 </t>
  </si>
  <si>
    <t xml:space="preserve">295 - 303 </t>
  </si>
  <si>
    <t>297 - 306</t>
  </si>
  <si>
    <t>纯粹的钛</t>
  </si>
  <si>
    <t>-0.05 to +0.06</t>
  </si>
  <si>
    <t>钛合金Ti-6Al-4V</t>
  </si>
  <si>
    <t>165 - 170</t>
    <phoneticPr fontId="1" type="noConversion"/>
  </si>
  <si>
    <t>302不锈钢</t>
  </si>
  <si>
    <t>-0.45 to -0.57</t>
  </si>
  <si>
    <t>-0.20 to -0.57</t>
  </si>
  <si>
    <t xml:space="preserve"> 30 - 42</t>
    <phoneticPr fontId="1" type="noConversion"/>
  </si>
  <si>
    <t xml:space="preserve">80 - 90 </t>
  </si>
  <si>
    <t>-0.35 to -0.60</t>
  </si>
  <si>
    <t>17-4 PH不锈钢</t>
  </si>
  <si>
    <t xml:space="preserve"> 178 - 185</t>
    <phoneticPr fontId="1" type="noConversion"/>
  </si>
  <si>
    <t>140 - 145</t>
  </si>
  <si>
    <t xml:space="preserve">180 - 190 </t>
  </si>
  <si>
    <t>工业纯镁</t>
  </si>
  <si>
    <t>5700000 - 6500000</t>
    <phoneticPr fontId="1" type="noConversion"/>
  </si>
  <si>
    <t xml:space="preserve">-1.60 to -1.63 </t>
  </si>
  <si>
    <t xml:space="preserve">19 - 23 </t>
  </si>
  <si>
    <t>-0.98 to -1.03</t>
  </si>
  <si>
    <t>铅</t>
  </si>
  <si>
    <t>-0.19 to -0.25</t>
  </si>
  <si>
    <t>10800000 - 11600000</t>
    <phoneticPr fontId="1" type="noConversion"/>
  </si>
  <si>
    <t>铂</t>
  </si>
  <si>
    <t>21000000 - 25000000</t>
    <phoneticPr fontId="1" type="noConversion"/>
  </si>
  <si>
    <t>28 - 30</t>
    <phoneticPr fontId="1" type="noConversion"/>
  </si>
  <si>
    <t>+0.20 to +0.35</t>
  </si>
  <si>
    <t>10300000 - 11300000</t>
    <phoneticPr fontId="1" type="noConversion"/>
  </si>
  <si>
    <t>-0.09 to -0.14</t>
  </si>
  <si>
    <r>
      <rPr>
        <sz val="11"/>
        <color theme="1"/>
        <rFont val="宋体"/>
        <family val="2"/>
      </rPr>
      <t>海军黄铜</t>
    </r>
    <phoneticPr fontId="1" type="noConversion"/>
  </si>
  <si>
    <r>
      <t>AISI 1040</t>
    </r>
    <r>
      <rPr>
        <sz val="11"/>
        <color theme="1"/>
        <rFont val="宋体"/>
        <family val="3"/>
        <charset val="134"/>
      </rPr>
      <t>钢</t>
    </r>
    <phoneticPr fontId="1" type="noConversion"/>
  </si>
  <si>
    <r>
      <t>AISI 1080</t>
    </r>
    <r>
      <rPr>
        <sz val="11"/>
        <color theme="1"/>
        <rFont val="宋体"/>
        <family val="3"/>
        <charset val="134"/>
      </rPr>
      <t>钢</t>
    </r>
    <phoneticPr fontId="1" type="noConversion"/>
  </si>
  <si>
    <r>
      <t>hy - 100</t>
    </r>
    <r>
      <rPr>
        <sz val="11"/>
        <color theme="1"/>
        <rFont val="宋体"/>
        <family val="3"/>
        <charset val="134"/>
      </rPr>
      <t>钢</t>
    </r>
    <phoneticPr fontId="1" type="noConversion"/>
  </si>
  <si>
    <r>
      <t>303</t>
    </r>
    <r>
      <rPr>
        <sz val="11"/>
        <color theme="1"/>
        <rFont val="宋体"/>
        <family val="3"/>
        <charset val="134"/>
      </rPr>
      <t>不锈钢</t>
    </r>
    <phoneticPr fontId="1" type="noConversion"/>
  </si>
  <si>
    <r>
      <t>304</t>
    </r>
    <r>
      <rPr>
        <sz val="11"/>
        <color theme="1"/>
        <rFont val="宋体"/>
        <family val="3"/>
        <charset val="134"/>
      </rPr>
      <t>不锈钢</t>
    </r>
    <phoneticPr fontId="1" type="noConversion"/>
  </si>
  <si>
    <r>
      <t>316</t>
    </r>
    <r>
      <rPr>
        <sz val="11"/>
        <color theme="1"/>
        <rFont val="宋体"/>
        <family val="3"/>
        <charset val="134"/>
      </rPr>
      <t>不锈钢</t>
    </r>
    <phoneticPr fontId="1" type="noConversion"/>
  </si>
  <si>
    <r>
      <t>410</t>
    </r>
    <r>
      <rPr>
        <sz val="11"/>
        <color theme="1"/>
        <rFont val="宋体"/>
        <family val="3"/>
        <charset val="134"/>
      </rPr>
      <t>不锈钢</t>
    </r>
    <phoneticPr fontId="1" type="noConversion"/>
  </si>
  <si>
    <r>
      <rPr>
        <sz val="11"/>
        <color theme="1"/>
        <rFont val="宋体"/>
        <family val="2"/>
      </rPr>
      <t>锌</t>
    </r>
    <phoneticPr fontId="1" type="noConversion"/>
  </si>
  <si>
    <r>
      <rPr>
        <sz val="11"/>
        <color theme="1"/>
        <rFont val="宋体"/>
        <family val="2"/>
      </rPr>
      <t>金</t>
    </r>
    <phoneticPr fontId="1" type="noConversion"/>
  </si>
  <si>
    <r>
      <rPr>
        <sz val="11"/>
        <color theme="1"/>
        <rFont val="宋体"/>
        <family val="2"/>
      </rPr>
      <t>银</t>
    </r>
    <phoneticPr fontId="1" type="noConversion"/>
  </si>
  <si>
    <t>密度(lb/in3)</t>
    <phoneticPr fontId="1" type="noConversion"/>
  </si>
  <si>
    <t>密度(kg/m3)</t>
    <phoneticPr fontId="1" type="noConversion"/>
  </si>
  <si>
    <t>单位质量成本(元/kg)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</si>
</sst>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3"/>
      <color theme="1"/>
      <name val="Arial"/>
      <family val="2"/>
    </font>
    <font>
      <sz val="11"/>
      <color rgb="FF333333"/>
      <name val="Arial"/>
      <family val="2"/>
    </font>
    <font>
      <sz val="11"/>
      <color theme="1"/>
      <name val="Arial"/>
      <family val="2"/>
    </font>
    <font>
      <sz val="11"/>
      <color theme="1"/>
      <name val="宋体"/>
      <family val="2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justify" vertical="center"/>
    </xf>
    <xf numFmtId="0" fontId="0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horizontal="justify" vertical="center"/>
    </xf>
    <xf numFmtId="0" fontId="7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zoomScaleNormal="100" workbookViewId="0">
      <selection activeCell="J5" sqref="J5"/>
    </sheetView>
  </sheetViews>
  <sheetFormatPr defaultRowHeight="14.4" x14ac:dyDescent="0.25"/>
  <cols>
    <col min="1" max="1" width="23.5546875" customWidth="1"/>
    <col min="2" max="2" width="32.88671875" customWidth="1"/>
    <col min="3" max="3" width="18.6640625" customWidth="1"/>
    <col min="4" max="4" width="18.5546875" customWidth="1"/>
    <col min="5" max="5" width="14.88671875" customWidth="1"/>
    <col min="6" max="6" width="22.77734375" customWidth="1"/>
    <col min="7" max="7" width="18.6640625" customWidth="1"/>
    <col min="8" max="8" width="21" customWidth="1"/>
    <col min="9" max="9" width="13.88671875" customWidth="1"/>
  </cols>
  <sheetData>
    <row r="1" spans="1:9" x14ac:dyDescent="0.25">
      <c r="A1" s="3" t="s">
        <v>0</v>
      </c>
      <c r="B1" s="3" t="s">
        <v>1</v>
      </c>
      <c r="C1" s="4" t="s">
        <v>6</v>
      </c>
      <c r="D1" s="3" t="s">
        <v>7</v>
      </c>
      <c r="E1" s="3" t="s">
        <v>2</v>
      </c>
      <c r="F1" s="3" t="s">
        <v>3</v>
      </c>
      <c r="G1" s="8" t="s">
        <v>114</v>
      </c>
      <c r="H1" s="8" t="s">
        <v>116</v>
      </c>
      <c r="I1" s="8" t="s">
        <v>115</v>
      </c>
    </row>
    <row r="2" spans="1:9" x14ac:dyDescent="0.25">
      <c r="A2" s="5" t="s">
        <v>4</v>
      </c>
      <c r="B2" s="3">
        <v>10000000</v>
      </c>
      <c r="C2" s="3">
        <v>31</v>
      </c>
      <c r="D2" s="3">
        <v>38</v>
      </c>
      <c r="E2" s="3"/>
      <c r="F2" s="3" t="s">
        <v>5</v>
      </c>
      <c r="G2">
        <v>9.7000000000000003E-2</v>
      </c>
      <c r="H2">
        <v>23.8</v>
      </c>
      <c r="I2">
        <f xml:space="preserve"> Sheet1!G2 * 27679.9</f>
        <v>2684.9503000000004</v>
      </c>
    </row>
    <row r="3" spans="1:9" x14ac:dyDescent="0.25">
      <c r="A3" s="5" t="s">
        <v>8</v>
      </c>
      <c r="B3" s="3">
        <v>10000000</v>
      </c>
      <c r="C3" s="3">
        <v>40</v>
      </c>
      <c r="D3" s="3">
        <v>45</v>
      </c>
      <c r="E3" s="3"/>
      <c r="F3" s="3" t="s">
        <v>9</v>
      </c>
      <c r="G3">
        <v>9.8000000000000004E-2</v>
      </c>
      <c r="H3">
        <v>21.15</v>
      </c>
      <c r="I3">
        <f xml:space="preserve"> Sheet1!G3 * 27679.9</f>
        <v>2712.6302000000001</v>
      </c>
    </row>
    <row r="4" spans="1:9" x14ac:dyDescent="0.25">
      <c r="A4" s="5" t="s">
        <v>10</v>
      </c>
      <c r="B4" s="3">
        <v>10400000</v>
      </c>
      <c r="C4" s="3">
        <v>73</v>
      </c>
      <c r="D4" s="3">
        <v>83</v>
      </c>
      <c r="E4" s="3"/>
      <c r="F4" s="3" t="s">
        <v>11</v>
      </c>
      <c r="G4">
        <v>0.10100000000000001</v>
      </c>
      <c r="H4">
        <v>26.33</v>
      </c>
      <c r="I4">
        <f xml:space="preserve"> Sheet1!G4 * 27679.9</f>
        <v>2795.6699000000003</v>
      </c>
    </row>
    <row r="5" spans="1:9" x14ac:dyDescent="0.25">
      <c r="A5" s="3" t="s">
        <v>12</v>
      </c>
      <c r="B5" s="3">
        <v>17000000</v>
      </c>
      <c r="C5" s="3">
        <v>50</v>
      </c>
      <c r="D5" s="3">
        <v>55</v>
      </c>
      <c r="E5" s="3"/>
      <c r="F5" s="3" t="s">
        <v>15</v>
      </c>
      <c r="G5">
        <v>0.32200000000000001</v>
      </c>
      <c r="H5">
        <v>43.33</v>
      </c>
      <c r="I5">
        <f xml:space="preserve"> Sheet1!G5 * 27679.9</f>
        <v>8912.9278000000013</v>
      </c>
    </row>
    <row r="6" spans="1:9" x14ac:dyDescent="0.25">
      <c r="A6" s="5" t="s">
        <v>13</v>
      </c>
      <c r="B6" s="3">
        <v>18000000</v>
      </c>
      <c r="C6" s="3" t="s">
        <v>16</v>
      </c>
      <c r="D6" s="3" t="s">
        <v>17</v>
      </c>
      <c r="E6" s="3"/>
      <c r="F6" s="3" t="s">
        <v>18</v>
      </c>
      <c r="G6" s="8">
        <v>0.29799999999999999</v>
      </c>
      <c r="H6" s="8">
        <v>135.33000000000001</v>
      </c>
      <c r="I6">
        <f xml:space="preserve"> Sheet1!G6 * 27679.9</f>
        <v>8248.6101999999992</v>
      </c>
    </row>
    <row r="7" spans="1:9" x14ac:dyDescent="0.25">
      <c r="A7" s="5" t="s">
        <v>14</v>
      </c>
      <c r="B7" s="3">
        <v>17000000</v>
      </c>
      <c r="C7" s="3">
        <v>49</v>
      </c>
      <c r="D7" s="3" t="s">
        <v>19</v>
      </c>
      <c r="E7" s="3"/>
      <c r="F7" s="3" t="s">
        <v>20</v>
      </c>
      <c r="G7" s="8">
        <v>0.316</v>
      </c>
      <c r="H7" s="8">
        <v>48.18</v>
      </c>
      <c r="I7">
        <f xml:space="preserve"> Sheet1!G7 * 27679.9</f>
        <v>8746.8484000000008</v>
      </c>
    </row>
    <row r="8" spans="1:9" x14ac:dyDescent="0.25">
      <c r="A8" s="3" t="s">
        <v>23</v>
      </c>
      <c r="B8" s="3">
        <v>16000000</v>
      </c>
      <c r="C8" s="3">
        <v>72</v>
      </c>
      <c r="D8" s="3" t="s">
        <v>21</v>
      </c>
      <c r="E8" s="3"/>
      <c r="F8" s="3" t="s">
        <v>22</v>
      </c>
      <c r="G8" s="8">
        <v>0.308</v>
      </c>
      <c r="H8" s="8">
        <v>66</v>
      </c>
      <c r="I8">
        <f xml:space="preserve"> Sheet1!G8 * 27679.9</f>
        <v>8525.4092000000001</v>
      </c>
    </row>
    <row r="9" spans="1:9" x14ac:dyDescent="0.25">
      <c r="A9" s="5" t="s">
        <v>103</v>
      </c>
      <c r="B9" s="3">
        <v>15000000</v>
      </c>
      <c r="C9" s="3">
        <v>66</v>
      </c>
      <c r="D9" s="3">
        <v>88</v>
      </c>
      <c r="E9" s="3"/>
      <c r="F9" s="3" t="s">
        <v>24</v>
      </c>
      <c r="G9" s="8">
        <v>0.30399999999999999</v>
      </c>
      <c r="H9" s="8">
        <v>51.9</v>
      </c>
      <c r="I9">
        <f xml:space="preserve"> Sheet1!G9 * 27679.9</f>
        <v>8414.6895999999997</v>
      </c>
    </row>
    <row r="10" spans="1:9" x14ac:dyDescent="0.25">
      <c r="A10" s="5" t="s">
        <v>25</v>
      </c>
      <c r="B10" s="3">
        <v>18000000</v>
      </c>
      <c r="C10" s="3" t="s">
        <v>26</v>
      </c>
      <c r="D10" s="3" t="s">
        <v>27</v>
      </c>
      <c r="E10" s="3"/>
      <c r="F10" s="3" t="s">
        <v>28</v>
      </c>
      <c r="G10" s="8">
        <v>0.28100000000000003</v>
      </c>
      <c r="H10" s="8">
        <v>67.33</v>
      </c>
      <c r="I10">
        <f xml:space="preserve"> Sheet1!G10 * 27679.9</f>
        <v>7778.0519000000013</v>
      </c>
    </row>
    <row r="11" spans="1:9" x14ac:dyDescent="0.25">
      <c r="A11" s="5" t="s">
        <v>29</v>
      </c>
      <c r="B11" s="3">
        <v>15000000</v>
      </c>
      <c r="C11" s="3" t="s">
        <v>30</v>
      </c>
      <c r="D11" s="3" t="s">
        <v>31</v>
      </c>
      <c r="E11" s="3"/>
      <c r="F11" s="3" t="s">
        <v>32</v>
      </c>
      <c r="G11" s="8">
        <v>0.308</v>
      </c>
      <c r="H11" s="8">
        <v>70</v>
      </c>
      <c r="I11">
        <f xml:space="preserve"> Sheet1!G11 * 27679.9</f>
        <v>8525.4092000000001</v>
      </c>
    </row>
    <row r="12" spans="1:9" x14ac:dyDescent="0.25">
      <c r="A12" s="5" t="s">
        <v>33</v>
      </c>
      <c r="B12" s="3">
        <v>18000000</v>
      </c>
      <c r="C12" s="3">
        <v>57</v>
      </c>
      <c r="D12" s="3">
        <v>60</v>
      </c>
      <c r="E12" s="3"/>
      <c r="F12" s="3" t="s">
        <v>34</v>
      </c>
      <c r="G12" s="8">
        <v>0.32300000000000001</v>
      </c>
      <c r="H12" s="8">
        <v>65.33</v>
      </c>
      <c r="I12">
        <f xml:space="preserve"> Sheet1!G12 * 27679.9</f>
        <v>8940.6077000000005</v>
      </c>
    </row>
    <row r="13" spans="1:9" x14ac:dyDescent="0.25">
      <c r="A13" s="5" t="s">
        <v>35</v>
      </c>
      <c r="B13" s="3">
        <v>22000000</v>
      </c>
      <c r="C13" s="3">
        <v>79</v>
      </c>
      <c r="D13" s="3">
        <v>85</v>
      </c>
      <c r="E13" s="3"/>
      <c r="F13" s="3" t="s">
        <v>36</v>
      </c>
      <c r="G13" s="8">
        <v>0.32300000000000001</v>
      </c>
      <c r="H13" s="8">
        <v>68.900000000000006</v>
      </c>
      <c r="I13">
        <f xml:space="preserve"> Sheet1!G13 * 27679.9</f>
        <v>8940.6077000000005</v>
      </c>
    </row>
    <row r="14" spans="1:9" x14ac:dyDescent="0.25">
      <c r="A14" s="6" t="s">
        <v>37</v>
      </c>
      <c r="B14" s="3" t="s">
        <v>38</v>
      </c>
      <c r="C14" s="3" t="s">
        <v>39</v>
      </c>
      <c r="D14" s="3" t="s">
        <v>40</v>
      </c>
      <c r="E14" s="3"/>
      <c r="F14" s="3" t="s">
        <v>41</v>
      </c>
      <c r="G14" s="8">
        <v>0.30199999999999999</v>
      </c>
      <c r="H14" s="8">
        <v>68</v>
      </c>
      <c r="I14">
        <f xml:space="preserve"> Sheet1!G14 * 27679.9</f>
        <v>8359.3297999999995</v>
      </c>
    </row>
    <row r="15" spans="1:9" x14ac:dyDescent="0.25">
      <c r="A15" s="5" t="s">
        <v>42</v>
      </c>
      <c r="B15" s="3" t="s">
        <v>43</v>
      </c>
      <c r="C15" s="3" t="s">
        <v>44</v>
      </c>
      <c r="D15" s="3" t="s">
        <v>45</v>
      </c>
      <c r="E15" s="3"/>
      <c r="F15" s="3" t="s">
        <v>46</v>
      </c>
      <c r="G15" s="8">
        <v>0.27200000000000002</v>
      </c>
      <c r="H15" s="8">
        <v>65</v>
      </c>
      <c r="I15">
        <f xml:space="preserve"> Sheet1!G15 * 27679.9</f>
        <v>7528.9328000000005</v>
      </c>
    </row>
    <row r="16" spans="1:9" x14ac:dyDescent="0.25">
      <c r="A16" s="5" t="s">
        <v>47</v>
      </c>
      <c r="B16" s="3">
        <v>26000000</v>
      </c>
      <c r="C16" s="3" t="s">
        <v>48</v>
      </c>
      <c r="D16" s="3" t="s">
        <v>49</v>
      </c>
      <c r="E16" s="3"/>
      <c r="F16" s="3" t="s">
        <v>50</v>
      </c>
      <c r="G16" s="8">
        <v>0.31900000000000001</v>
      </c>
      <c r="H16" s="8">
        <v>225</v>
      </c>
      <c r="I16">
        <f xml:space="preserve"> Sheet1!G16 * 27679.9</f>
        <v>8829.8881000000001</v>
      </c>
    </row>
    <row r="17" spans="1:9" x14ac:dyDescent="0.25">
      <c r="A17" s="5" t="s">
        <v>51</v>
      </c>
      <c r="B17" s="3">
        <v>29800000</v>
      </c>
      <c r="C17" s="3">
        <v>201</v>
      </c>
      <c r="D17" s="3">
        <v>219</v>
      </c>
      <c r="E17" s="3"/>
      <c r="F17" s="3" t="s">
        <v>52</v>
      </c>
      <c r="G17" s="8">
        <v>0.30499999999999999</v>
      </c>
      <c r="H17" s="8">
        <v>196.5</v>
      </c>
      <c r="I17">
        <f xml:space="preserve"> Sheet1!G17 * 27679.9</f>
        <v>8442.3695000000007</v>
      </c>
    </row>
    <row r="18" spans="1:9" x14ac:dyDescent="0.25">
      <c r="A18" s="5" t="s">
        <v>53</v>
      </c>
      <c r="B18" s="3">
        <v>28000000</v>
      </c>
      <c r="C18" s="3" t="s">
        <v>54</v>
      </c>
      <c r="D18" s="3" t="s">
        <v>55</v>
      </c>
      <c r="E18" s="3"/>
      <c r="F18" s="3" t="s">
        <v>56</v>
      </c>
      <c r="G18" s="8">
        <v>0.29399999999999998</v>
      </c>
      <c r="H18" s="8">
        <v>165</v>
      </c>
      <c r="I18">
        <f xml:space="preserve"> Sheet1!G18 * 27679.9</f>
        <v>8137.8905999999997</v>
      </c>
    </row>
    <row r="19" spans="1:9" x14ac:dyDescent="0.25">
      <c r="A19" s="5" t="s">
        <v>57</v>
      </c>
      <c r="B19" s="3" t="s">
        <v>58</v>
      </c>
      <c r="C19" s="3" t="s">
        <v>59</v>
      </c>
      <c r="D19" s="3" t="s">
        <v>60</v>
      </c>
      <c r="E19" s="3"/>
      <c r="F19" s="3" t="s">
        <v>61</v>
      </c>
      <c r="G19" s="8">
        <v>0.25700000000000001</v>
      </c>
      <c r="H19" s="8">
        <v>11</v>
      </c>
      <c r="I19">
        <f xml:space="preserve"> Sheet1!G19 * 27679.9</f>
        <v>7113.734300000001</v>
      </c>
    </row>
    <row r="20" spans="1:9" x14ac:dyDescent="0.25">
      <c r="A20" s="5" t="s">
        <v>104</v>
      </c>
      <c r="B20" s="3">
        <v>30000000</v>
      </c>
      <c r="C20" s="3">
        <v>86</v>
      </c>
      <c r="D20" s="3">
        <v>113</v>
      </c>
      <c r="E20" s="3"/>
      <c r="F20" s="3" t="s">
        <v>62</v>
      </c>
      <c r="G20" s="8">
        <v>0.28299999999999997</v>
      </c>
      <c r="H20" s="8">
        <v>9</v>
      </c>
      <c r="I20">
        <f xml:space="preserve"> Sheet1!G20 * 27679.9</f>
        <v>7833.4116999999997</v>
      </c>
    </row>
    <row r="21" spans="1:9" x14ac:dyDescent="0.25">
      <c r="A21" s="5" t="s">
        <v>105</v>
      </c>
      <c r="B21" s="3">
        <v>30000000</v>
      </c>
      <c r="C21" s="3">
        <v>142</v>
      </c>
      <c r="D21" s="3">
        <v>190</v>
      </c>
      <c r="E21" s="3"/>
      <c r="F21" s="3" t="s">
        <v>62</v>
      </c>
      <c r="G21" s="8">
        <v>0.28299999999999997</v>
      </c>
      <c r="H21" s="8">
        <v>8.33</v>
      </c>
      <c r="I21">
        <f xml:space="preserve"> Sheet1!G21 * 27679.9</f>
        <v>7833.4116999999997</v>
      </c>
    </row>
    <row r="22" spans="1:9" x14ac:dyDescent="0.25">
      <c r="A22" s="5" t="s">
        <v>63</v>
      </c>
      <c r="B22" s="3">
        <v>30000000</v>
      </c>
      <c r="C22" s="3" t="s">
        <v>64</v>
      </c>
      <c r="D22" s="3">
        <v>103</v>
      </c>
      <c r="E22" s="3"/>
      <c r="F22" s="3">
        <v>-0.63</v>
      </c>
      <c r="G22" s="8">
        <v>0.28399999999999997</v>
      </c>
      <c r="H22" s="8">
        <v>28.33</v>
      </c>
      <c r="I22">
        <f xml:space="preserve"> Sheet1!G22 * 27679.9</f>
        <v>7861.0915999999997</v>
      </c>
    </row>
    <row r="23" spans="1:9" x14ac:dyDescent="0.25">
      <c r="A23" s="5" t="s">
        <v>106</v>
      </c>
      <c r="B23" s="3">
        <v>30000000</v>
      </c>
      <c r="C23" s="3" t="s">
        <v>65</v>
      </c>
      <c r="D23" s="3" t="s">
        <v>66</v>
      </c>
      <c r="E23" s="3"/>
      <c r="F23" s="3">
        <v>-0.63</v>
      </c>
      <c r="G23" s="8">
        <v>0.28399999999999997</v>
      </c>
      <c r="H23" s="8">
        <v>28.33</v>
      </c>
      <c r="I23">
        <f xml:space="preserve"> Sheet1!G23 * 27679.9</f>
        <v>7861.0915999999997</v>
      </c>
    </row>
    <row r="24" spans="1:9" ht="27.6" x14ac:dyDescent="0.25">
      <c r="A24" s="7" t="s">
        <v>67</v>
      </c>
      <c r="B24" s="3">
        <v>30000000</v>
      </c>
      <c r="C24" s="3" t="s">
        <v>68</v>
      </c>
      <c r="D24" s="3" t="s">
        <v>69</v>
      </c>
      <c r="E24" s="3"/>
      <c r="F24" s="3" t="s">
        <v>70</v>
      </c>
      <c r="G24" s="8">
        <v>0.28299999999999997</v>
      </c>
      <c r="H24" s="8">
        <v>9.23</v>
      </c>
      <c r="I24">
        <f xml:space="preserve"> Sheet1!G24 * 27679.9</f>
        <v>7833.4116999999997</v>
      </c>
    </row>
    <row r="25" spans="1:9" x14ac:dyDescent="0.25">
      <c r="A25" s="3" t="s">
        <v>71</v>
      </c>
      <c r="B25" s="3">
        <v>29000000</v>
      </c>
      <c r="C25" s="3" t="s">
        <v>73</v>
      </c>
      <c r="D25" s="3" t="s">
        <v>74</v>
      </c>
      <c r="E25" s="3"/>
      <c r="F25" s="3" t="s">
        <v>72</v>
      </c>
      <c r="G25" s="8">
        <v>0.28999999999999998</v>
      </c>
      <c r="H25" s="8">
        <v>163</v>
      </c>
      <c r="I25">
        <f xml:space="preserve"> Sheet1!G25 * 27679.9</f>
        <v>8027.1710000000003</v>
      </c>
    </row>
    <row r="26" spans="1:9" x14ac:dyDescent="0.25">
      <c r="A26" s="5" t="s">
        <v>75</v>
      </c>
      <c r="B26" s="3">
        <v>15000000</v>
      </c>
      <c r="C26" s="3">
        <v>90</v>
      </c>
      <c r="D26" s="3">
        <v>100</v>
      </c>
      <c r="E26" s="3"/>
      <c r="F26" s="3" t="s">
        <v>76</v>
      </c>
      <c r="G26" s="8">
        <v>0.16300000000000001</v>
      </c>
      <c r="H26" s="8">
        <v>164.67</v>
      </c>
      <c r="I26">
        <f xml:space="preserve"> Sheet1!G26 * 27679.9</f>
        <v>4511.8237000000008</v>
      </c>
    </row>
    <row r="27" spans="1:9" x14ac:dyDescent="0.25">
      <c r="A27" s="3" t="s">
        <v>77</v>
      </c>
      <c r="B27" s="3">
        <v>16500000</v>
      </c>
      <c r="C27" s="3">
        <v>155</v>
      </c>
      <c r="D27" s="3" t="s">
        <v>78</v>
      </c>
      <c r="E27" s="3"/>
      <c r="F27" s="3" t="s">
        <v>76</v>
      </c>
      <c r="G27" s="8">
        <v>0.16</v>
      </c>
      <c r="H27" s="8">
        <v>238.33</v>
      </c>
      <c r="I27">
        <f xml:space="preserve"> Sheet1!G27 * 27679.9</f>
        <v>4428.7840000000006</v>
      </c>
    </row>
    <row r="28" spans="1:9" x14ac:dyDescent="0.25">
      <c r="A28" s="5" t="s">
        <v>79</v>
      </c>
      <c r="B28" s="3">
        <v>28000000</v>
      </c>
      <c r="C28" s="3">
        <v>75</v>
      </c>
      <c r="D28" s="3">
        <v>125</v>
      </c>
      <c r="E28" s="3"/>
      <c r="F28" s="3"/>
      <c r="G28" s="8">
        <v>0.28999999999999998</v>
      </c>
      <c r="H28" s="8">
        <v>14.67</v>
      </c>
      <c r="I28">
        <f xml:space="preserve"> Sheet1!G28 * 27679.9</f>
        <v>8027.1710000000003</v>
      </c>
    </row>
    <row r="29" spans="1:9" x14ac:dyDescent="0.25">
      <c r="A29" s="5" t="s">
        <v>107</v>
      </c>
      <c r="B29" s="3">
        <v>28000000</v>
      </c>
      <c r="C29" s="3">
        <v>75</v>
      </c>
      <c r="D29" s="3">
        <v>110</v>
      </c>
      <c r="E29" s="3"/>
      <c r="F29" s="3" t="s">
        <v>80</v>
      </c>
      <c r="G29" s="8">
        <v>0.28999999999999998</v>
      </c>
      <c r="H29" s="8">
        <v>13.57</v>
      </c>
      <c r="I29">
        <f xml:space="preserve"> Sheet1!G29 * 27679.9</f>
        <v>8027.1710000000003</v>
      </c>
    </row>
    <row r="30" spans="1:9" x14ac:dyDescent="0.25">
      <c r="A30" s="5" t="s">
        <v>108</v>
      </c>
      <c r="B30" s="3">
        <v>28000000</v>
      </c>
      <c r="C30" s="3">
        <v>75</v>
      </c>
      <c r="D30" s="3">
        <v>110</v>
      </c>
      <c r="E30" s="3"/>
      <c r="F30" s="3" t="s">
        <v>81</v>
      </c>
      <c r="G30" s="8">
        <v>0.28999999999999998</v>
      </c>
      <c r="H30" s="8">
        <v>12.67</v>
      </c>
      <c r="I30">
        <f xml:space="preserve"> Sheet1!G30 * 27679.9</f>
        <v>8027.1710000000003</v>
      </c>
    </row>
    <row r="31" spans="1:9" x14ac:dyDescent="0.25">
      <c r="A31" s="5" t="s">
        <v>109</v>
      </c>
      <c r="B31" s="3">
        <v>28000000</v>
      </c>
      <c r="C31" s="3" t="s">
        <v>82</v>
      </c>
      <c r="D31" s="3" t="s">
        <v>83</v>
      </c>
      <c r="E31" s="3"/>
      <c r="F31" s="3" t="s">
        <v>84</v>
      </c>
      <c r="G31" s="8">
        <v>0.28999999999999998</v>
      </c>
      <c r="H31" s="8">
        <v>13.33</v>
      </c>
      <c r="I31">
        <f xml:space="preserve"> Sheet1!G31 * 27679.9</f>
        <v>8027.1710000000003</v>
      </c>
    </row>
    <row r="32" spans="1:9" x14ac:dyDescent="0.25">
      <c r="A32" s="5" t="s">
        <v>85</v>
      </c>
      <c r="B32" s="3">
        <v>28500000</v>
      </c>
      <c r="C32" s="3" t="s">
        <v>86</v>
      </c>
      <c r="D32" s="3">
        <v>200</v>
      </c>
      <c r="E32" s="3"/>
      <c r="F32" s="3" t="s">
        <v>20</v>
      </c>
      <c r="G32" s="8">
        <v>0.28000000000000003</v>
      </c>
      <c r="H32" s="8">
        <v>12.87</v>
      </c>
      <c r="I32">
        <f xml:space="preserve"> Sheet1!G32 * 27679.9</f>
        <v>7750.3720000000012</v>
      </c>
    </row>
    <row r="33" spans="1:9" x14ac:dyDescent="0.25">
      <c r="A33" s="5" t="s">
        <v>110</v>
      </c>
      <c r="B33" s="3">
        <v>29000000</v>
      </c>
      <c r="C33" s="3" t="s">
        <v>87</v>
      </c>
      <c r="D33" s="3" t="s">
        <v>88</v>
      </c>
      <c r="E33" s="3"/>
      <c r="F33" s="3" t="s">
        <v>80</v>
      </c>
      <c r="G33" s="8">
        <v>0.28000000000000003</v>
      </c>
      <c r="H33" s="8">
        <v>8.3699999999999992</v>
      </c>
      <c r="I33">
        <f xml:space="preserve"> Sheet1!G33 * 27679.9</f>
        <v>7750.3720000000012</v>
      </c>
    </row>
    <row r="34" spans="1:9" x14ac:dyDescent="0.25">
      <c r="A34" s="5" t="s">
        <v>89</v>
      </c>
      <c r="B34" s="3" t="s">
        <v>90</v>
      </c>
      <c r="C34" s="3">
        <v>3</v>
      </c>
      <c r="D34" s="3">
        <v>13</v>
      </c>
      <c r="E34" s="3"/>
      <c r="F34" s="3" t="s">
        <v>91</v>
      </c>
      <c r="G34" s="8">
        <v>6.3E-2</v>
      </c>
      <c r="H34" s="8">
        <v>16</v>
      </c>
      <c r="I34">
        <f xml:space="preserve"> Sheet1!G34 * 27679.9</f>
        <v>1743.8337000000001</v>
      </c>
    </row>
    <row r="35" spans="1:9" x14ac:dyDescent="0.25">
      <c r="A35" s="5" t="s">
        <v>111</v>
      </c>
      <c r="B35" s="3">
        <v>11900000</v>
      </c>
      <c r="C35" s="3">
        <v>12</v>
      </c>
      <c r="D35" s="3" t="s">
        <v>92</v>
      </c>
      <c r="E35" s="3"/>
      <c r="F35" s="3" t="s">
        <v>93</v>
      </c>
      <c r="G35" s="8">
        <v>0.25800000000000001</v>
      </c>
      <c r="H35" s="8">
        <v>22</v>
      </c>
      <c r="I35">
        <f xml:space="preserve"> Sheet1!G35 * 27679.9</f>
        <v>7141.4142000000002</v>
      </c>
    </row>
    <row r="36" spans="1:9" x14ac:dyDescent="0.25">
      <c r="A36" s="3" t="s">
        <v>94</v>
      </c>
      <c r="B36" s="3">
        <v>2000000</v>
      </c>
      <c r="C36" s="3">
        <v>1</v>
      </c>
      <c r="D36" s="3">
        <v>2</v>
      </c>
      <c r="E36" s="3"/>
      <c r="F36" s="3" t="s">
        <v>95</v>
      </c>
      <c r="G36" s="8">
        <v>0.41</v>
      </c>
      <c r="H36" s="8">
        <v>14.27</v>
      </c>
      <c r="I36">
        <f xml:space="preserve"> Sheet1!G36 * 27679.9</f>
        <v>11348.759</v>
      </c>
    </row>
    <row r="37" spans="1:9" x14ac:dyDescent="0.25">
      <c r="A37" s="5" t="s">
        <v>112</v>
      </c>
      <c r="B37" s="3" t="s">
        <v>96</v>
      </c>
      <c r="C37" s="3">
        <v>30</v>
      </c>
      <c r="D37" s="3">
        <v>32</v>
      </c>
      <c r="E37" s="3"/>
      <c r="F37" s="3">
        <v>0</v>
      </c>
      <c r="G37" s="8">
        <v>0.69799999999999995</v>
      </c>
      <c r="H37" s="8">
        <v>480000</v>
      </c>
      <c r="I37">
        <f xml:space="preserve"> Sheet1!G37 * 27679.9</f>
        <v>19320.570199999998</v>
      </c>
    </row>
    <row r="38" spans="1:9" x14ac:dyDescent="0.25">
      <c r="A38" s="3" t="s">
        <v>97</v>
      </c>
      <c r="B38" s="3" t="s">
        <v>98</v>
      </c>
      <c r="C38" s="3">
        <v>27</v>
      </c>
      <c r="D38" s="3" t="s">
        <v>99</v>
      </c>
      <c r="E38" s="3"/>
      <c r="F38" s="3" t="s">
        <v>100</v>
      </c>
      <c r="G38" s="8">
        <v>0.77500000000000002</v>
      </c>
      <c r="H38" s="8">
        <v>306666.67</v>
      </c>
      <c r="I38">
        <f xml:space="preserve"> Sheet1!G38 * 27679.9</f>
        <v>21451.922500000001</v>
      </c>
    </row>
    <row r="39" spans="1:9" x14ac:dyDescent="0.25">
      <c r="A39" s="5" t="s">
        <v>113</v>
      </c>
      <c r="B39" s="3" t="s">
        <v>101</v>
      </c>
      <c r="C39" s="3">
        <v>44</v>
      </c>
      <c r="D39" s="3">
        <v>54</v>
      </c>
      <c r="E39" s="3"/>
      <c r="F39" s="3" t="s">
        <v>102</v>
      </c>
      <c r="G39" s="8">
        <v>0.379</v>
      </c>
      <c r="H39" s="8">
        <v>5490</v>
      </c>
      <c r="I39">
        <f xml:space="preserve"> Sheet1!G39 * 27679.9</f>
        <v>10490.6821</v>
      </c>
    </row>
    <row r="40" spans="1:9" x14ac:dyDescent="0.25">
      <c r="A40" s="1"/>
    </row>
    <row r="41" spans="1:9" x14ac:dyDescent="0.25">
      <c r="A41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2021-04-16T12:47:23Z</dcterms:modified>
</cp:coreProperties>
</file>