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/>
  <mc:AlternateContent xmlns:mc="http://schemas.openxmlformats.org/markup-compatibility/2006">
    <mc:Choice Requires="x15">
      <x15ac:absPath xmlns:x15ac="http://schemas.microsoft.com/office/spreadsheetml/2010/11/ac" url="/Users/max/Desktop/Task 2 Financial Instruments/"/>
    </mc:Choice>
  </mc:AlternateContent>
  <xr:revisionPtr revIDLastSave="0" documentId="13_ncr:1_{FAE7F48B-A245-1240-81F5-A6819BB5BC06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Tabelle1" sheetId="9" r:id="rId1"/>
    <sheet name="Sheet1" sheetId="10" r:id="rId2"/>
    <sheet name="MSFT Back Data" sheetId="13" r:id="rId3"/>
    <sheet name="NVDA Back Data" sheetId="14" r:id="rId4"/>
    <sheet name="Semiconductor" sheetId="11" r:id="rId5"/>
    <sheet name="Software (Sys. and Application)" sheetId="12" r:id="rId6"/>
  </sheets>
  <definedNames>
    <definedName name="_xlchart.v1.0" hidden="1">Tabelle1!$A$3:$A$103</definedName>
    <definedName name="_xlchart.v1.1" hidden="1">Tabelle1!$F$1</definedName>
    <definedName name="_xlchart.v1.10" hidden="1">Tabelle1!$E$1</definedName>
    <definedName name="_xlchart.v1.11" hidden="1">Tabelle1!$E$3:$E$103</definedName>
    <definedName name="_xlchart.v1.12" hidden="1">Tabelle1!$A$3:$A$103</definedName>
    <definedName name="_xlchart.v1.13" hidden="1">Tabelle1!$C$1</definedName>
    <definedName name="_xlchart.v1.14" hidden="1">Tabelle1!$C$3:$C$103</definedName>
    <definedName name="_xlchart.v1.2" hidden="1">Tabelle1!$F$3:$F$103</definedName>
    <definedName name="_xlchart.v1.3" hidden="1">Tabelle1!$A$3:$A$103</definedName>
    <definedName name="_xlchart.v1.4" hidden="1">Tabelle1!$B$1:$B$2</definedName>
    <definedName name="_xlchart.v1.5" hidden="1">Tabelle1!$B$3:$B$103</definedName>
    <definedName name="_xlchart.v1.6" hidden="1">Tabelle1!$A$3:$A$103</definedName>
    <definedName name="_xlchart.v1.7" hidden="1">Tabelle1!$D$1</definedName>
    <definedName name="_xlchart.v1.8" hidden="1">Tabelle1!$D$3:$D$103</definedName>
    <definedName name="_xlchart.v1.9" hidden="1">Tabelle1!$A$3:$A$103</definedName>
  </definedNames>
  <calcPr calcId="191029" iterate="1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3" l="1"/>
  <c r="F5" i="13"/>
  <c r="F6" i="13"/>
  <c r="F7" i="13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3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" i="13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</calcChain>
</file>

<file path=xl/sharedStrings.xml><?xml version="1.0" encoding="utf-8"?>
<sst xmlns="http://schemas.openxmlformats.org/spreadsheetml/2006/main" count="889" uniqueCount="524">
  <si>
    <t>Ticker</t>
  </si>
  <si>
    <t>WACC</t>
  </si>
  <si>
    <t>OPM</t>
  </si>
  <si>
    <t>3Yr Avg Op Mgn</t>
  </si>
  <si>
    <t>Rev - 1 Yr Gr</t>
  </si>
  <si>
    <t>NDX</t>
  </si>
  <si>
    <t>ADI UW</t>
  </si>
  <si>
    <t>AEP UW</t>
  </si>
  <si>
    <t>BKNG UW</t>
  </si>
  <si>
    <t>CRWD UW</t>
  </si>
  <si>
    <t>CSX UW</t>
  </si>
  <si>
    <t>DDOG UW</t>
  </si>
  <si>
    <t>EXC UW</t>
  </si>
  <si>
    <t>GFS UW</t>
  </si>
  <si>
    <t>KDP UW</t>
  </si>
  <si>
    <t>KHC UW</t>
  </si>
  <si>
    <t>MAR UW</t>
  </si>
  <si>
    <t>MDB UQ</t>
  </si>
  <si>
    <t>MU UW</t>
  </si>
  <si>
    <t>ON UW</t>
  </si>
  <si>
    <t>PDD UW</t>
  </si>
  <si>
    <t>PEP UW</t>
  </si>
  <si>
    <t>ROP UW</t>
  </si>
  <si>
    <t>TXN UW</t>
  </si>
  <si>
    <t>WBD UW</t>
  </si>
  <si>
    <t>ZS UW</t>
  </si>
  <si>
    <t xml:space="preserve"> </t>
  </si>
  <si>
    <t>Rev Gr Adj 5Y CA</t>
  </si>
  <si>
    <t xml:space="preserve">EA UW </t>
  </si>
  <si>
    <t xml:space="preserve">GILD UW   </t>
  </si>
  <si>
    <t xml:space="preserve">GOOG UW  </t>
  </si>
  <si>
    <t xml:space="preserve">GOOGL UW </t>
  </si>
  <si>
    <t xml:space="preserve">IDXX UW   </t>
  </si>
  <si>
    <t xml:space="preserve">INTC UW   </t>
  </si>
  <si>
    <t xml:space="preserve">INTU UW   </t>
  </si>
  <si>
    <t xml:space="preserve">ISRG UW   </t>
  </si>
  <si>
    <t xml:space="preserve">KLAC UW   </t>
  </si>
  <si>
    <t xml:space="preserve">LRCX UW   </t>
  </si>
  <si>
    <t xml:space="preserve">LULU UW   </t>
  </si>
  <si>
    <t xml:space="preserve">MCHP UW  </t>
  </si>
  <si>
    <t xml:space="preserve">MDLZ UW   </t>
  </si>
  <si>
    <t xml:space="preserve">MELI UW   </t>
  </si>
  <si>
    <t xml:space="preserve">META UW   </t>
  </si>
  <si>
    <t xml:space="preserve">MNST UW   </t>
  </si>
  <si>
    <t xml:space="preserve">MRVL UW   </t>
  </si>
  <si>
    <t xml:space="preserve">MSFT UW   </t>
  </si>
  <si>
    <t xml:space="preserve">MSTR UW   </t>
  </si>
  <si>
    <t xml:space="preserve">NFLX UW   </t>
  </si>
  <si>
    <t xml:space="preserve">NVDA UW   </t>
  </si>
  <si>
    <t xml:space="preserve">NXPI UW   </t>
  </si>
  <si>
    <t xml:space="preserve">ODFL UW   </t>
  </si>
  <si>
    <t xml:space="preserve">ORLY UW   </t>
  </si>
  <si>
    <t xml:space="preserve">PANW UW  </t>
  </si>
  <si>
    <t xml:space="preserve">PAYX UW   </t>
  </si>
  <si>
    <t xml:space="preserve">PCAR UW   </t>
  </si>
  <si>
    <t xml:space="preserve">PLTR UW   </t>
  </si>
  <si>
    <t xml:space="preserve">PYPL UW   </t>
  </si>
  <si>
    <t xml:space="preserve">QCOM UW  </t>
  </si>
  <si>
    <t xml:space="preserve">REGN UW   </t>
  </si>
  <si>
    <t xml:space="preserve">ROST UW   </t>
  </si>
  <si>
    <t xml:space="preserve">SNPS UW   </t>
  </si>
  <si>
    <t xml:space="preserve">TEAM UW   </t>
  </si>
  <si>
    <t xml:space="preserve">TMUS UW   </t>
  </si>
  <si>
    <t xml:space="preserve">TSLA UW   </t>
  </si>
  <si>
    <t xml:space="preserve">TTWO UW   </t>
  </si>
  <si>
    <t xml:space="preserve">VRSK UW   </t>
  </si>
  <si>
    <t xml:space="preserve">VRTX UW   </t>
  </si>
  <si>
    <t xml:space="preserve">WDAY UW   </t>
  </si>
  <si>
    <t xml:space="preserve">AMGN UW </t>
  </si>
  <si>
    <t xml:space="preserve">CCEP UW  </t>
  </si>
  <si>
    <t xml:space="preserve">CEG UW   </t>
  </si>
  <si>
    <t xml:space="preserve">HON UW   </t>
  </si>
  <si>
    <t xml:space="preserve">SBUX UW </t>
  </si>
  <si>
    <t xml:space="preserve">AAPL UW </t>
  </si>
  <si>
    <t xml:space="preserve">ABNB UW </t>
  </si>
  <si>
    <t xml:space="preserve">ADBE UW </t>
  </si>
  <si>
    <t xml:space="preserve">ADP UW  </t>
  </si>
  <si>
    <t xml:space="preserve">ADSK UW </t>
  </si>
  <si>
    <t xml:space="preserve">AMAT UW </t>
  </si>
  <si>
    <t xml:space="preserve">AMD UW  </t>
  </si>
  <si>
    <t xml:space="preserve">AMZN UW </t>
  </si>
  <si>
    <t xml:space="preserve">ANSS UW </t>
  </si>
  <si>
    <t xml:space="preserve">APP UW  </t>
  </si>
  <si>
    <t xml:space="preserve">ARM UW  </t>
  </si>
  <si>
    <t xml:space="preserve">ASML UW </t>
  </si>
  <si>
    <t xml:space="preserve">AVGO UW </t>
  </si>
  <si>
    <t xml:space="preserve">AXON UW </t>
  </si>
  <si>
    <t xml:space="preserve">AZN UW  </t>
  </si>
  <si>
    <t xml:space="preserve">BIIB UW </t>
  </si>
  <si>
    <t xml:space="preserve">BKR UW  </t>
  </si>
  <si>
    <t xml:space="preserve">CDNS UW </t>
  </si>
  <si>
    <t xml:space="preserve">CDW UW  </t>
  </si>
  <si>
    <t xml:space="preserve">CHTR UW </t>
  </si>
  <si>
    <t xml:space="preserve">COST UW </t>
  </si>
  <si>
    <t xml:space="preserve">CPRT UW </t>
  </si>
  <si>
    <t xml:space="preserve">CSCO UW </t>
  </si>
  <si>
    <t xml:space="preserve">CSGP UW </t>
  </si>
  <si>
    <t xml:space="preserve">CTAS UW </t>
  </si>
  <si>
    <t xml:space="preserve">CTSH UW </t>
  </si>
  <si>
    <t xml:space="preserve">DASH UW </t>
  </si>
  <si>
    <t xml:space="preserve">DXCM UW </t>
  </si>
  <si>
    <t xml:space="preserve">FANG UW </t>
  </si>
  <si>
    <t xml:space="preserve">FAST UW </t>
  </si>
  <si>
    <t xml:space="preserve">FTNT UW </t>
  </si>
  <si>
    <t xml:space="preserve">GEHC UW </t>
  </si>
  <si>
    <t xml:space="preserve">CMCSA UW </t>
  </si>
  <si>
    <t xml:space="preserve">LIN UW </t>
  </si>
  <si>
    <t xml:space="preserve">TTD UQ </t>
  </si>
  <si>
    <t xml:space="preserve">XEL UW </t>
  </si>
  <si>
    <t>bloomberg hedgefunds april</t>
  </si>
  <si>
    <t>blbloomberg hedgefunds april</t>
  </si>
  <si>
    <t>NA</t>
  </si>
  <si>
    <t>NVDA US</t>
  </si>
  <si>
    <t>AVGO US</t>
  </si>
  <si>
    <t>AMD US</t>
  </si>
  <si>
    <t>TXN US</t>
  </si>
  <si>
    <t>QCOM US</t>
  </si>
  <si>
    <t>ADI US</t>
  </si>
  <si>
    <t>MRVL US</t>
  </si>
  <si>
    <t>MU US</t>
  </si>
  <si>
    <t>INTC US</t>
  </si>
  <si>
    <t>MCHP US</t>
  </si>
  <si>
    <t>MPWR US</t>
  </si>
  <si>
    <t>ON US</t>
  </si>
  <si>
    <t>GFS US</t>
  </si>
  <si>
    <t>ALAB US</t>
  </si>
  <si>
    <t>FSLR US</t>
  </si>
  <si>
    <t>SWKS US</t>
  </si>
  <si>
    <t>MTSI US</t>
  </si>
  <si>
    <t>LSCC US</t>
  </si>
  <si>
    <t>OLED US</t>
  </si>
  <si>
    <t>QRVO US</t>
  </si>
  <si>
    <t>RMBS US</t>
  </si>
  <si>
    <t>CRUS US</t>
  </si>
  <si>
    <t>SMTC US</t>
  </si>
  <si>
    <t>SITM US</t>
  </si>
  <si>
    <t>RGTI US</t>
  </si>
  <si>
    <t>PI US</t>
  </si>
  <si>
    <t>SLAB US</t>
  </si>
  <si>
    <t>ALGM US</t>
  </si>
  <si>
    <t>POWI US</t>
  </si>
  <si>
    <t>AMBA US</t>
  </si>
  <si>
    <t>SYNA US</t>
  </si>
  <si>
    <t>DIOD US</t>
  </si>
  <si>
    <t>MXL US</t>
  </si>
  <si>
    <t>AOSL US</t>
  </si>
  <si>
    <t>WOLF US</t>
  </si>
  <si>
    <t>CEVA US</t>
  </si>
  <si>
    <t>INDI US</t>
  </si>
  <si>
    <t>NVTS US</t>
  </si>
  <si>
    <t>SKYT US</t>
  </si>
  <si>
    <t>NVEC US</t>
  </si>
  <si>
    <t>KOPN US</t>
  </si>
  <si>
    <t>QUIK US</t>
  </si>
  <si>
    <t>MRAM US</t>
  </si>
  <si>
    <t>GCTS US</t>
  </si>
  <si>
    <t>4971 TT</t>
  </si>
  <si>
    <t>GSIT US</t>
  </si>
  <si>
    <t>MOBX US</t>
  </si>
  <si>
    <t>PXLW US</t>
  </si>
  <si>
    <t>SODI US</t>
  </si>
  <si>
    <t>INSP CN</t>
  </si>
  <si>
    <t>WISA US</t>
  </si>
  <si>
    <t>WNDW US</t>
  </si>
  <si>
    <t>GUER US</t>
  </si>
  <si>
    <t>SPI US</t>
  </si>
  <si>
    <t>SEV CN</t>
  </si>
  <si>
    <t>PRPS US</t>
  </si>
  <si>
    <t>ASTI US</t>
  </si>
  <si>
    <t>PRSO US</t>
  </si>
  <si>
    <t>NMGC US</t>
  </si>
  <si>
    <t>GMZP US</t>
  </si>
  <si>
    <t>SNPW US</t>
  </si>
  <si>
    <t>OPVS US</t>
  </si>
  <si>
    <t>SNRS US</t>
  </si>
  <si>
    <t>MSFT US</t>
  </si>
  <si>
    <t>ORCL US</t>
  </si>
  <si>
    <t>CRM US</t>
  </si>
  <si>
    <t>NOW US</t>
  </si>
  <si>
    <t>ADBE US</t>
  </si>
  <si>
    <t>INTU US</t>
  </si>
  <si>
    <t>PLTR US</t>
  </si>
  <si>
    <t>PANW US</t>
  </si>
  <si>
    <t>APP US</t>
  </si>
  <si>
    <t>CRWD US</t>
  </si>
  <si>
    <t>CDNS US</t>
  </si>
  <si>
    <t>SNPS US</t>
  </si>
  <si>
    <t>FTNT US</t>
  </si>
  <si>
    <t>WDAY US</t>
  </si>
  <si>
    <t>ADSK US</t>
  </si>
  <si>
    <t>MSTR US</t>
  </si>
  <si>
    <t>ROP US</t>
  </si>
  <si>
    <t>DDOG US</t>
  </si>
  <si>
    <t>FICO US</t>
  </si>
  <si>
    <t>HUBS US</t>
  </si>
  <si>
    <t>ANSS US</t>
  </si>
  <si>
    <t>ZS US</t>
  </si>
  <si>
    <t>ZM US</t>
  </si>
  <si>
    <t>TYL US</t>
  </si>
  <si>
    <t>IOT US</t>
  </si>
  <si>
    <t>PTC US</t>
  </si>
  <si>
    <t>DOCU US</t>
  </si>
  <si>
    <t>GEN US</t>
  </si>
  <si>
    <t>MANH US</t>
  </si>
  <si>
    <t>NTNX US</t>
  </si>
  <si>
    <t>DT US</t>
  </si>
  <si>
    <t>AZPN US</t>
  </si>
  <si>
    <t>BSY US</t>
  </si>
  <si>
    <t>GWRE US</t>
  </si>
  <si>
    <t>RBRK US</t>
  </si>
  <si>
    <t>PCOR US</t>
  </si>
  <si>
    <t>KVYO US</t>
  </si>
  <si>
    <t>AUR US</t>
  </si>
  <si>
    <t>DBX US</t>
  </si>
  <si>
    <t>ALTR US</t>
  </si>
  <si>
    <t>CFLT US</t>
  </si>
  <si>
    <t>GTLB US</t>
  </si>
  <si>
    <t>TTAN US</t>
  </si>
  <si>
    <t>U US</t>
  </si>
  <si>
    <t>APPF US</t>
  </si>
  <si>
    <t>BILL US</t>
  </si>
  <si>
    <t>VERX US</t>
  </si>
  <si>
    <t>PEGA US</t>
  </si>
  <si>
    <t>INFA US</t>
  </si>
  <si>
    <t>SMAR US</t>
  </si>
  <si>
    <t>DLB US</t>
  </si>
  <si>
    <t>CCCS US</t>
  </si>
  <si>
    <t>SOUN US</t>
  </si>
  <si>
    <t>S US</t>
  </si>
  <si>
    <t>HCP US</t>
  </si>
  <si>
    <t>PATH US</t>
  </si>
  <si>
    <t>SPSC US</t>
  </si>
  <si>
    <t>CVLT US</t>
  </si>
  <si>
    <t>QXO US</t>
  </si>
  <si>
    <t>CWAN US</t>
  </si>
  <si>
    <t>QTWO US</t>
  </si>
  <si>
    <t>WK US</t>
  </si>
  <si>
    <t>ACIW US</t>
  </si>
  <si>
    <t>MARA US</t>
  </si>
  <si>
    <t>QLYS US</t>
  </si>
  <si>
    <t>VRNS US</t>
  </si>
  <si>
    <t>INTA US</t>
  </si>
  <si>
    <t>IDCC US</t>
  </si>
  <si>
    <t>FRSH US</t>
  </si>
  <si>
    <t>OS US</t>
  </si>
  <si>
    <t>TENB US</t>
  </si>
  <si>
    <t>ASAN US</t>
  </si>
  <si>
    <t>BOX US</t>
  </si>
  <si>
    <t>AI US</t>
  </si>
  <si>
    <t>BRZE US</t>
  </si>
  <si>
    <t>ZETA US</t>
  </si>
  <si>
    <t>NCNO US</t>
  </si>
  <si>
    <t>BL US</t>
  </si>
  <si>
    <t>ALKT US</t>
  </si>
  <si>
    <t>BLKB US</t>
  </si>
  <si>
    <t>AGYS US</t>
  </si>
  <si>
    <t>RIOT US</t>
  </si>
  <si>
    <t>FROG US</t>
  </si>
  <si>
    <t>DV US</t>
  </si>
  <si>
    <t>RNG US</t>
  </si>
  <si>
    <t>AVPT US</t>
  </si>
  <si>
    <t>FIVN US</t>
  </si>
  <si>
    <t>ALRM US</t>
  </si>
  <si>
    <t>TDC US</t>
  </si>
  <si>
    <t>PRGS US</t>
  </si>
  <si>
    <t>CLSK US</t>
  </si>
  <si>
    <t>RPD US</t>
  </si>
  <si>
    <t>YOU US</t>
  </si>
  <si>
    <t>SWI US</t>
  </si>
  <si>
    <t>APPN US</t>
  </si>
  <si>
    <t>WULF US</t>
  </si>
  <si>
    <t>CXM US</t>
  </si>
  <si>
    <t>QUBT US</t>
  </si>
  <si>
    <t>VYX US</t>
  </si>
  <si>
    <t>EVCM US</t>
  </si>
  <si>
    <t>NN US</t>
  </si>
  <si>
    <t>RAMP US</t>
  </si>
  <si>
    <t>HUT US</t>
  </si>
  <si>
    <t>JAMF US</t>
  </si>
  <si>
    <t>SPT US</t>
  </si>
  <si>
    <t>SEMR US</t>
  </si>
  <si>
    <t>NABL US</t>
  </si>
  <si>
    <t>VRNT US</t>
  </si>
  <si>
    <t>PD US</t>
  </si>
  <si>
    <t>CIFR US</t>
  </si>
  <si>
    <t>MLNK US</t>
  </si>
  <si>
    <t>ADEA US</t>
  </si>
  <si>
    <t>ZUO US</t>
  </si>
  <si>
    <t>MTTR US</t>
  </si>
  <si>
    <t>ATEN US</t>
  </si>
  <si>
    <t>AMPL US</t>
  </si>
  <si>
    <t>OLO US</t>
  </si>
  <si>
    <t>WEAV US</t>
  </si>
  <si>
    <t>BLND US</t>
  </si>
  <si>
    <t>PRO US</t>
  </si>
  <si>
    <t>AIUG US</t>
  </si>
  <si>
    <t>ENFN US</t>
  </si>
  <si>
    <t>EXOD US</t>
  </si>
  <si>
    <t>74SW FP</t>
  </si>
  <si>
    <t>ETWO US</t>
  </si>
  <si>
    <t>YEXT US</t>
  </si>
  <si>
    <t>DMRC US</t>
  </si>
  <si>
    <t>DJCO US</t>
  </si>
  <si>
    <t>SCWX US</t>
  </si>
  <si>
    <t>RWWI US</t>
  </si>
  <si>
    <t>OSPN US</t>
  </si>
  <si>
    <t>PGY US</t>
  </si>
  <si>
    <t>MITK US</t>
  </si>
  <si>
    <t>RDVT US</t>
  </si>
  <si>
    <t>PRCH US</t>
  </si>
  <si>
    <t>CCSI US</t>
  </si>
  <si>
    <t>XPER US</t>
  </si>
  <si>
    <t>BTBT US</t>
  </si>
  <si>
    <t>MFH US</t>
  </si>
  <si>
    <t>AIP US</t>
  </si>
  <si>
    <t>TRAK US</t>
  </si>
  <si>
    <t>OOMA US</t>
  </si>
  <si>
    <t>LGTY US</t>
  </si>
  <si>
    <t>EGHT US</t>
  </si>
  <si>
    <t>SCFR US</t>
  </si>
  <si>
    <t>CRNC US</t>
  </si>
  <si>
    <t>KLTR US</t>
  </si>
  <si>
    <t>DSP US</t>
  </si>
  <si>
    <t>LAW US</t>
  </si>
  <si>
    <t>EXFY US</t>
  </si>
  <si>
    <t>DOMO US</t>
  </si>
  <si>
    <t>ONTF US</t>
  </si>
  <si>
    <t>TLS US</t>
  </si>
  <si>
    <t>RMNI US</t>
  </si>
  <si>
    <t>DLMI US</t>
  </si>
  <si>
    <t>SVCO US</t>
  </si>
  <si>
    <t>AEYE US</t>
  </si>
  <si>
    <t>CCRD US</t>
  </si>
  <si>
    <t>EGAN US</t>
  </si>
  <si>
    <t>APPS US</t>
  </si>
  <si>
    <t>AISP US</t>
  </si>
  <si>
    <t>SSTI US</t>
  </si>
  <si>
    <t>PROP US</t>
  </si>
  <si>
    <t>RDZN US</t>
  </si>
  <si>
    <t>REKR US</t>
  </si>
  <si>
    <t>KNIT US</t>
  </si>
  <si>
    <t>LPSN US</t>
  </si>
  <si>
    <t>VEEA US</t>
  </si>
  <si>
    <t>MAPS US</t>
  </si>
  <si>
    <t>AIRE US</t>
  </si>
  <si>
    <t>GBUX US</t>
  </si>
  <si>
    <t>VERI US</t>
  </si>
  <si>
    <t>UPLD US</t>
  </si>
  <si>
    <t>PHUN US</t>
  </si>
  <si>
    <t>SNCR US</t>
  </si>
  <si>
    <t>MTWO US</t>
  </si>
  <si>
    <t>INUV US</t>
  </si>
  <si>
    <t>IMP CN</t>
  </si>
  <si>
    <t>RIVF US</t>
  </si>
  <si>
    <t>NUKK US</t>
  </si>
  <si>
    <t>WBSR US</t>
  </si>
  <si>
    <t>ARAT US</t>
  </si>
  <si>
    <t>AUID US</t>
  </si>
  <si>
    <t>AILE US</t>
  </si>
  <si>
    <t>INLX US</t>
  </si>
  <si>
    <t>IDN US</t>
  </si>
  <si>
    <t>WHEN US</t>
  </si>
  <si>
    <t>SDIG US</t>
  </si>
  <si>
    <t>DUOT US</t>
  </si>
  <si>
    <t>DGHI CN</t>
  </si>
  <si>
    <t>ONEI US</t>
  </si>
  <si>
    <t>BTCS US</t>
  </si>
  <si>
    <t>AWRE US</t>
  </si>
  <si>
    <t>DUTV US</t>
  </si>
  <si>
    <t>CLOQ US</t>
  </si>
  <si>
    <t>CTRL CN</t>
  </si>
  <si>
    <t>AECX US</t>
  </si>
  <si>
    <t>ISDR US</t>
  </si>
  <si>
    <t>TZUP US</t>
  </si>
  <si>
    <t>KLDI US</t>
  </si>
  <si>
    <t>NTWK US</t>
  </si>
  <si>
    <t>CXAI US</t>
  </si>
  <si>
    <t>VHC US</t>
  </si>
  <si>
    <t>INTZ US</t>
  </si>
  <si>
    <t>PAYD US</t>
  </si>
  <si>
    <t>SMSI US</t>
  </si>
  <si>
    <t>LTCH US</t>
  </si>
  <si>
    <t>GRYP US</t>
  </si>
  <si>
    <t>IDAI US</t>
  </si>
  <si>
    <t>SPZI US</t>
  </si>
  <si>
    <t>ANY US</t>
  </si>
  <si>
    <t>BULT US</t>
  </si>
  <si>
    <t>UNEH US</t>
  </si>
  <si>
    <t>INVU US</t>
  </si>
  <si>
    <t>GREE US</t>
  </si>
  <si>
    <t>XYLB US</t>
  </si>
  <si>
    <t>SLNH US</t>
  </si>
  <si>
    <t>BLIN US</t>
  </si>
  <si>
    <t>MIGI US</t>
  </si>
  <si>
    <t>BMNR US</t>
  </si>
  <si>
    <t>SEAC US</t>
  </si>
  <si>
    <t>SVRS PW</t>
  </si>
  <si>
    <t>FALC US</t>
  </si>
  <si>
    <t>QGSI US</t>
  </si>
  <si>
    <t>MIM CN</t>
  </si>
  <si>
    <t>YQAI US</t>
  </si>
  <si>
    <t>UTRX US</t>
  </si>
  <si>
    <t>MTRT US</t>
  </si>
  <si>
    <t>IVDA US</t>
  </si>
  <si>
    <t>IONI US</t>
  </si>
  <si>
    <t>RDAR US</t>
  </si>
  <si>
    <t>BNZI US</t>
  </si>
  <si>
    <t>HWNI US</t>
  </si>
  <si>
    <t>FLXI US</t>
  </si>
  <si>
    <t>ETER US</t>
  </si>
  <si>
    <t>NTRP US</t>
  </si>
  <si>
    <t>BCDS US</t>
  </si>
  <si>
    <t>VSMR US</t>
  </si>
  <si>
    <t>BLBX US</t>
  </si>
  <si>
    <t>SDCH US</t>
  </si>
  <si>
    <t>TGCB US</t>
  </si>
  <si>
    <t>PCPJ US</t>
  </si>
  <si>
    <t>LMFA US</t>
  </si>
  <si>
    <t>LVWD US</t>
  </si>
  <si>
    <t>MRIN US</t>
  </si>
  <si>
    <t>ULY US</t>
  </si>
  <si>
    <t>SRAX US</t>
  </si>
  <si>
    <t>CFCI US</t>
  </si>
  <si>
    <t>VERB US</t>
  </si>
  <si>
    <t>BKYI US</t>
  </si>
  <si>
    <t>SRCO US</t>
  </si>
  <si>
    <t>OLKR US</t>
  </si>
  <si>
    <t>INTV US</t>
  </si>
  <si>
    <t>MARK US</t>
  </si>
  <si>
    <t>DATS US</t>
  </si>
  <si>
    <t>ZPTA US</t>
  </si>
  <si>
    <t>EVOL US</t>
  </si>
  <si>
    <t>FOXO US</t>
  </si>
  <si>
    <t>KASH CN</t>
  </si>
  <si>
    <t>GRHI US</t>
  </si>
  <si>
    <t>ISGI CN</t>
  </si>
  <si>
    <t>FORW US</t>
  </si>
  <si>
    <t>OBLG US</t>
  </si>
  <si>
    <t>RBTC US</t>
  </si>
  <si>
    <t>BWLK CN</t>
  </si>
  <si>
    <t>TMMI US</t>
  </si>
  <si>
    <t>CYBE CN</t>
  </si>
  <si>
    <t>AUUD US</t>
  </si>
  <si>
    <t>WDLF US</t>
  </si>
  <si>
    <t>RIHT US</t>
  </si>
  <si>
    <t>FERN US</t>
  </si>
  <si>
    <t>VIZC US</t>
  </si>
  <si>
    <t>LGIQ US</t>
  </si>
  <si>
    <t>CYN US</t>
  </si>
  <si>
    <t>CBTC US</t>
  </si>
  <si>
    <t>SBIG US</t>
  </si>
  <si>
    <t>ATMH US</t>
  </si>
  <si>
    <t>VSST US</t>
  </si>
  <si>
    <t>ELRA US</t>
  </si>
  <si>
    <t>SGN US</t>
  </si>
  <si>
    <t>ROI CN</t>
  </si>
  <si>
    <t>IMTL US</t>
  </si>
  <si>
    <t>ASTA US</t>
  </si>
  <si>
    <t>LAAB US</t>
  </si>
  <si>
    <t>EDGM US</t>
  </si>
  <si>
    <t>VMSI US</t>
  </si>
  <si>
    <t>VNUE US</t>
  </si>
  <si>
    <t>LICH US</t>
  </si>
  <si>
    <t>VHAI US</t>
  </si>
  <si>
    <t>DRJG US</t>
  </si>
  <si>
    <t>APTY US</t>
  </si>
  <si>
    <t>BHPA US</t>
  </si>
  <si>
    <t>SNWR US</t>
  </si>
  <si>
    <t>WAST US</t>
  </si>
  <si>
    <t>DMAN US</t>
  </si>
  <si>
    <t>EPAZ US</t>
  </si>
  <si>
    <t>MGTI US</t>
  </si>
  <si>
    <t>BFCH US</t>
  </si>
  <si>
    <t>VAYK US</t>
  </si>
  <si>
    <t>TTCM US</t>
  </si>
  <si>
    <t>DFTC US</t>
  </si>
  <si>
    <t>VTXB US</t>
  </si>
  <si>
    <t>NEOM US</t>
  </si>
  <si>
    <t>MSMY US</t>
  </si>
  <si>
    <t>CGUD US</t>
  </si>
  <si>
    <t>PCLI US</t>
  </si>
  <si>
    <t>ITOX US</t>
  </si>
  <si>
    <t>SWRM US</t>
  </si>
  <si>
    <t>FDCT US</t>
  </si>
  <si>
    <t>EARI US</t>
  </si>
  <si>
    <t>GMPW US</t>
  </si>
  <si>
    <t>BZWR US</t>
  </si>
  <si>
    <t>ZVLO US</t>
  </si>
  <si>
    <t>MAPT US</t>
  </si>
  <si>
    <t>PKLE US</t>
  </si>
  <si>
    <t>STRG US</t>
  </si>
  <si>
    <t>IFAN US</t>
  </si>
  <si>
    <t>EXBX US</t>
  </si>
  <si>
    <t>CCTC US</t>
  </si>
  <si>
    <t>ATDS US</t>
  </si>
  <si>
    <t>MJDS US</t>
  </si>
  <si>
    <t>GCLT US</t>
  </si>
  <si>
    <t>UBQU US</t>
  </si>
  <si>
    <t>STTO US</t>
  </si>
  <si>
    <t>ENTI US</t>
  </si>
  <si>
    <t>GOLQ US</t>
  </si>
  <si>
    <t>LZGI US</t>
  </si>
  <si>
    <t>ARSC US</t>
  </si>
  <si>
    <t>IBRC US</t>
  </si>
  <si>
    <t>ADGO US</t>
  </si>
  <si>
    <t>APVS US</t>
  </si>
  <si>
    <t>QMEI US</t>
  </si>
  <si>
    <t>RBSY US</t>
  </si>
  <si>
    <t>333 companies</t>
  </si>
  <si>
    <t>63 companies</t>
  </si>
  <si>
    <t>Mean</t>
  </si>
  <si>
    <t>ROIC</t>
  </si>
  <si>
    <t>Revenue</t>
  </si>
  <si>
    <t>Economic Profit</t>
  </si>
  <si>
    <t>Share Value</t>
  </si>
  <si>
    <t>yearly</t>
  </si>
  <si>
    <t>monthly</t>
  </si>
  <si>
    <t>Other Companies?</t>
  </si>
  <si>
    <t>Oracle</t>
  </si>
  <si>
    <t>Palantir?</t>
  </si>
  <si>
    <t>Other Companies:</t>
  </si>
  <si>
    <t>Intel</t>
  </si>
  <si>
    <t>Texas Instruments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</si>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</sst>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10" fontId="2" fillId="0" borderId="1" xfId="0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4" fontId="0" fillId="0" borderId="0" xfId="0" applyNumberFormat="1"/>
  </cellXfs>
  <cellStyles count="2">
    <cellStyle name="Prozent" xfId="1" builtinId="5"/>
    <cellStyle name="Standard" xfId="0" builtinId="0"/>
  </cellStyles>
  <dxfs count="11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left/>
        <right/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ill>
        <patternFill>
          <fgColor theme="0" tint="-4.9989318521683403E-2"/>
        </patternFill>
      </fill>
      <border>
        <left/>
        <right/>
        <top style="hair">
          <color theme="0" tint="-0.34998626667073579"/>
        </top>
        <bottom style="hair">
          <color theme="0" tint="-0.34998626667073579"/>
        </bottom>
        <vertical/>
        <horizontal style="hair">
          <color theme="0" tint="-0.34998626667073579"/>
        </horizontal>
      </border>
    </dxf>
    <dxf>
      <font>
        <b/>
        <i val="0"/>
      </font>
      <border>
        <left style="thin">
          <color theme="0" tint="-0.34998626667073579"/>
        </left>
        <vertical style="thin">
          <color theme="0" tint="-0.34998626667073579"/>
        </vertical>
      </border>
    </dxf>
    <dxf>
      <font>
        <b/>
        <i val="0"/>
        <color theme="1"/>
      </font>
      <border>
        <left/>
        <right style="thin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 style="thin">
          <color theme="0" tint="-0.34998626667073579"/>
        </vertical>
        <horizontal style="hair">
          <color theme="0" tint="-0.34998626667073579"/>
        </horizontal>
      </border>
    </dxf>
    <dxf>
      <font>
        <b/>
        <i val="0"/>
        <strike val="0"/>
        <color theme="1"/>
      </font>
      <fill>
        <patternFill>
          <fgColor theme="0" tint="-4.9989318521683403E-2"/>
          <bgColor theme="0" tint="-4.9989318521683403E-2"/>
        </patternFill>
      </fill>
      <border>
        <top style="medium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lor theme="1"/>
      </font>
      <fill>
        <patternFill>
          <bgColor theme="0" tint="-4.9989318521683403E-2"/>
        </patternFill>
      </fill>
      <border>
        <bottom style="thin">
          <color theme="0" tint="-0.34998626667073579"/>
        </bottom>
      </border>
    </dxf>
    <dxf>
      <font>
        <color theme="1"/>
      </font>
    </dxf>
  </dxfs>
  <tableStyles count="1" defaultTableStyle="FERI-Tabelle" defaultPivotStyle="PivotStyleMedium5">
    <tableStyle name="FERI-Tabelle" pivot="0" count="11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HeaderCell" dxfId="3"/>
      <tableStyleElement type="lastHeaderCell" dxfId="2"/>
      <tableStyleElement type="firstTotalCell" dxfId="1"/>
      <tableStyleElement type="lastTotalCell" dxfId="0"/>
    </tableStyle>
  </tableStyles>
  <colors>
    <mruColors>
      <color rgb="FFEC690C"/>
      <color rgb="FF481F67"/>
      <color rgb="FF99CCFF"/>
      <color rgb="FF8A0000"/>
      <color rgb="FFBFBFBF"/>
      <color rgb="FF42597E"/>
      <color rgb="FFD2A000"/>
      <color rgb="FF5078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'MSFT Back Data'!$A$2:$A$245</c:f>
              <c:numCache>
                <c:formatCode>m/d/yy</c:formatCode>
                <c:ptCount val="244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  <c:pt idx="180">
                  <c:v>43861</c:v>
                </c:pt>
                <c:pt idx="181">
                  <c:v>43890</c:v>
                </c:pt>
                <c:pt idx="182">
                  <c:v>43921</c:v>
                </c:pt>
                <c:pt idx="183">
                  <c:v>43951</c:v>
                </c:pt>
                <c:pt idx="184">
                  <c:v>43982</c:v>
                </c:pt>
                <c:pt idx="185">
                  <c:v>44012</c:v>
                </c:pt>
                <c:pt idx="186">
                  <c:v>44043</c:v>
                </c:pt>
                <c:pt idx="187">
                  <c:v>44074</c:v>
                </c:pt>
                <c:pt idx="188">
                  <c:v>44104</c:v>
                </c:pt>
                <c:pt idx="189">
                  <c:v>44135</c:v>
                </c:pt>
                <c:pt idx="190">
                  <c:v>44165</c:v>
                </c:pt>
                <c:pt idx="191">
                  <c:v>44196</c:v>
                </c:pt>
                <c:pt idx="192">
                  <c:v>44227</c:v>
                </c:pt>
                <c:pt idx="193">
                  <c:v>44255</c:v>
                </c:pt>
                <c:pt idx="194">
                  <c:v>44286</c:v>
                </c:pt>
                <c:pt idx="195">
                  <c:v>44316</c:v>
                </c:pt>
                <c:pt idx="196">
                  <c:v>44347</c:v>
                </c:pt>
                <c:pt idx="197">
                  <c:v>44377</c:v>
                </c:pt>
                <c:pt idx="198">
                  <c:v>44408</c:v>
                </c:pt>
                <c:pt idx="199">
                  <c:v>44439</c:v>
                </c:pt>
                <c:pt idx="200">
                  <c:v>44469</c:v>
                </c:pt>
                <c:pt idx="201">
                  <c:v>44500</c:v>
                </c:pt>
                <c:pt idx="202">
                  <c:v>44530</c:v>
                </c:pt>
                <c:pt idx="203">
                  <c:v>44561</c:v>
                </c:pt>
                <c:pt idx="204">
                  <c:v>44592</c:v>
                </c:pt>
                <c:pt idx="205">
                  <c:v>44620</c:v>
                </c:pt>
                <c:pt idx="206">
                  <c:v>44651</c:v>
                </c:pt>
                <c:pt idx="207">
                  <c:v>44681</c:v>
                </c:pt>
                <c:pt idx="208">
                  <c:v>44712</c:v>
                </c:pt>
                <c:pt idx="209">
                  <c:v>44742</c:v>
                </c:pt>
                <c:pt idx="210">
                  <c:v>44773</c:v>
                </c:pt>
                <c:pt idx="211">
                  <c:v>44804</c:v>
                </c:pt>
                <c:pt idx="212">
                  <c:v>44834</c:v>
                </c:pt>
                <c:pt idx="213">
                  <c:v>44865</c:v>
                </c:pt>
                <c:pt idx="214">
                  <c:v>44895</c:v>
                </c:pt>
                <c:pt idx="215">
                  <c:v>44926</c:v>
                </c:pt>
                <c:pt idx="216">
                  <c:v>44957</c:v>
                </c:pt>
                <c:pt idx="217">
                  <c:v>44985</c:v>
                </c:pt>
                <c:pt idx="218">
                  <c:v>45016</c:v>
                </c:pt>
                <c:pt idx="219">
                  <c:v>45046</c:v>
                </c:pt>
                <c:pt idx="220">
                  <c:v>45077</c:v>
                </c:pt>
                <c:pt idx="221">
                  <c:v>45107</c:v>
                </c:pt>
                <c:pt idx="222">
                  <c:v>45138</c:v>
                </c:pt>
                <c:pt idx="223">
                  <c:v>45169</c:v>
                </c:pt>
                <c:pt idx="224">
                  <c:v>45199</c:v>
                </c:pt>
                <c:pt idx="225">
                  <c:v>45230</c:v>
                </c:pt>
                <c:pt idx="226">
                  <c:v>45260</c:v>
                </c:pt>
                <c:pt idx="227">
                  <c:v>45291</c:v>
                </c:pt>
                <c:pt idx="228">
                  <c:v>45322</c:v>
                </c:pt>
                <c:pt idx="229">
                  <c:v>45351</c:v>
                </c:pt>
                <c:pt idx="230">
                  <c:v>45382</c:v>
                </c:pt>
                <c:pt idx="231">
                  <c:v>45412</c:v>
                </c:pt>
                <c:pt idx="232">
                  <c:v>45443</c:v>
                </c:pt>
                <c:pt idx="233">
                  <c:v>45473</c:v>
                </c:pt>
                <c:pt idx="234">
                  <c:v>45504</c:v>
                </c:pt>
                <c:pt idx="235">
                  <c:v>45535</c:v>
                </c:pt>
                <c:pt idx="236">
                  <c:v>45565</c:v>
                </c:pt>
                <c:pt idx="237">
                  <c:v>45596</c:v>
                </c:pt>
                <c:pt idx="238">
                  <c:v>45626</c:v>
                </c:pt>
                <c:pt idx="239">
                  <c:v>45657</c:v>
                </c:pt>
                <c:pt idx="240">
                  <c:v>45688</c:v>
                </c:pt>
                <c:pt idx="241">
                  <c:v>45716</c:v>
                </c:pt>
                <c:pt idx="242">
                  <c:v>45747</c:v>
                </c:pt>
                <c:pt idx="243">
                  <c:v>45777</c:v>
                </c:pt>
              </c:numCache>
            </c:numRef>
          </c:cat>
          <c:val>
            <c:numRef>
              <c:f>'MSFT Back Data'!$B$2:$B$245</c:f>
              <c:numCache>
                <c:formatCode>General</c:formatCode>
                <c:ptCount val="244"/>
                <c:pt idx="0">
                  <c:v>100</c:v>
                </c:pt>
                <c:pt idx="1">
                  <c:v>99.960371137784605</c:v>
                </c:pt>
                <c:pt idx="2">
                  <c:v>99.989689527718042</c:v>
                </c:pt>
                <c:pt idx="3">
                  <c:v>99.964625659852388</c:v>
                </c:pt>
                <c:pt idx="4">
                  <c:v>99.978563609839355</c:v>
                </c:pt>
                <c:pt idx="5">
                  <c:v>100.02474950735221</c:v>
                </c:pt>
                <c:pt idx="6">
                  <c:v>100.05083578786352</c:v>
                </c:pt>
                <c:pt idx="7">
                  <c:v>100.07076168332786</c:v>
                </c:pt>
                <c:pt idx="8">
                  <c:v>100.12992145402434</c:v>
                </c:pt>
                <c:pt idx="9">
                  <c:v>100.15115054533915</c:v>
                </c:pt>
                <c:pt idx="10">
                  <c:v>100.15217048749743</c:v>
                </c:pt>
                <c:pt idx="11">
                  <c:v>100.17714734940495</c:v>
                </c:pt>
                <c:pt idx="12">
                  <c:v>100.18145774199967</c:v>
                </c:pt>
                <c:pt idx="13">
                  <c:v>100.19460016010589</c:v>
                </c:pt>
                <c:pt idx="14">
                  <c:v>100.18858217115275</c:v>
                </c:pt>
                <c:pt idx="15">
                  <c:v>100.19680085884075</c:v>
                </c:pt>
                <c:pt idx="16">
                  <c:v>100.25837884656788</c:v>
                </c:pt>
                <c:pt idx="17">
                  <c:v>100.34493747439809</c:v>
                </c:pt>
                <c:pt idx="18">
                  <c:v>100.36178135805692</c:v>
                </c:pt>
                <c:pt idx="19">
                  <c:v>100.35236715226112</c:v>
                </c:pt>
                <c:pt idx="20">
                  <c:v>100.35177595584911</c:v>
                </c:pt>
                <c:pt idx="21">
                  <c:v>100.4172701753828</c:v>
                </c:pt>
                <c:pt idx="22">
                  <c:v>100.45526784893745</c:v>
                </c:pt>
                <c:pt idx="23">
                  <c:v>100.47695714238827</c:v>
                </c:pt>
                <c:pt idx="24">
                  <c:v>100.52316184265717</c:v>
                </c:pt>
                <c:pt idx="25">
                  <c:v>100.55309782528141</c:v>
                </c:pt>
                <c:pt idx="26">
                  <c:v>100.58898315028033</c:v>
                </c:pt>
                <c:pt idx="27">
                  <c:v>100.63566251697769</c:v>
                </c:pt>
                <c:pt idx="28">
                  <c:v>100.65204819047536</c:v>
                </c:pt>
                <c:pt idx="29">
                  <c:v>100.68949239321394</c:v>
                </c:pt>
                <c:pt idx="30">
                  <c:v>100.72780767475977</c:v>
                </c:pt>
                <c:pt idx="31">
                  <c:v>100.70903687808497</c:v>
                </c:pt>
                <c:pt idx="32">
                  <c:v>100.7346471552882</c:v>
                </c:pt>
                <c:pt idx="33">
                  <c:v>100.74616057791481</c:v>
                </c:pt>
                <c:pt idx="34">
                  <c:v>100.81907843949729</c:v>
                </c:pt>
                <c:pt idx="35">
                  <c:v>100.80693208366898</c:v>
                </c:pt>
                <c:pt idx="36">
                  <c:v>100.80399863202834</c:v>
                </c:pt>
                <c:pt idx="37">
                  <c:v>100.83894800830448</c:v>
                </c:pt>
                <c:pt idx="38">
                  <c:v>100.90820980247547</c:v>
                </c:pt>
                <c:pt idx="39">
                  <c:v>100.95719108739654</c:v>
                </c:pt>
                <c:pt idx="40">
                  <c:v>100.98810695604267</c:v>
                </c:pt>
                <c:pt idx="41">
                  <c:v>101.04108273449465</c:v>
                </c:pt>
                <c:pt idx="42">
                  <c:v>101.03586009745655</c:v>
                </c:pt>
                <c:pt idx="43">
                  <c:v>101.04974067289682</c:v>
                </c:pt>
                <c:pt idx="44">
                  <c:v>101.07176808166615</c:v>
                </c:pt>
                <c:pt idx="45">
                  <c:v>101.09383772807016</c:v>
                </c:pt>
                <c:pt idx="46">
                  <c:v>101.13391118181561</c:v>
                </c:pt>
                <c:pt idx="47">
                  <c:v>101.1668035378805</c:v>
                </c:pt>
                <c:pt idx="48">
                  <c:v>101.23331877700475</c:v>
                </c:pt>
                <c:pt idx="49">
                  <c:v>101.27750310614826</c:v>
                </c:pt>
                <c:pt idx="50">
                  <c:v>101.2548082394605</c:v>
                </c:pt>
                <c:pt idx="51">
                  <c:v>101.3033840440439</c:v>
                </c:pt>
                <c:pt idx="52">
                  <c:v>101.33021263403477</c:v>
                </c:pt>
                <c:pt idx="53">
                  <c:v>101.30863413436576</c:v>
                </c:pt>
                <c:pt idx="54">
                  <c:v>101.29603734538145</c:v>
                </c:pt>
                <c:pt idx="55">
                  <c:v>101.30469114990983</c:v>
                </c:pt>
                <c:pt idx="56">
                  <c:v>101.33808174196513</c:v>
                </c:pt>
                <c:pt idx="57">
                  <c:v>101.32938440013885</c:v>
                </c:pt>
                <c:pt idx="58">
                  <c:v>101.3377188910159</c:v>
                </c:pt>
                <c:pt idx="59">
                  <c:v>101.35669612164645</c:v>
                </c:pt>
                <c:pt idx="60">
                  <c:v>101.35926033985901</c:v>
                </c:pt>
                <c:pt idx="61">
                  <c:v>101.36457351536318</c:v>
                </c:pt>
                <c:pt idx="62">
                  <c:v>101.34829939277792</c:v>
                </c:pt>
                <c:pt idx="63">
                  <c:v>101.39963303089019</c:v>
                </c:pt>
                <c:pt idx="64">
                  <c:v>101.40926976360413</c:v>
                </c:pt>
                <c:pt idx="65">
                  <c:v>101.44642539337825</c:v>
                </c:pt>
                <c:pt idx="66">
                  <c:v>101.48864912788153</c:v>
                </c:pt>
                <c:pt idx="67">
                  <c:v>101.47840186945842</c:v>
                </c:pt>
                <c:pt idx="68">
                  <c:v>101.50769944830843</c:v>
                </c:pt>
                <c:pt idx="69">
                  <c:v>101.51861085199349</c:v>
                </c:pt>
                <c:pt idx="70">
                  <c:v>101.48945132984421</c:v>
                </c:pt>
                <c:pt idx="71">
                  <c:v>101.5042351662217</c:v>
                </c:pt>
                <c:pt idx="72">
                  <c:v>101.49906924444473</c:v>
                </c:pt>
                <c:pt idx="73">
                  <c:v>101.52778565769893</c:v>
                </c:pt>
                <c:pt idx="74">
                  <c:v>101.48628307282708</c:v>
                </c:pt>
                <c:pt idx="75">
                  <c:v>101.53907301653528</c:v>
                </c:pt>
                <c:pt idx="76">
                  <c:v>101.51354856437723</c:v>
                </c:pt>
                <c:pt idx="77">
                  <c:v>101.54150208580286</c:v>
                </c:pt>
                <c:pt idx="78">
                  <c:v>101.50608460552016</c:v>
                </c:pt>
                <c:pt idx="79">
                  <c:v>101.50305794958196</c:v>
                </c:pt>
                <c:pt idx="80">
                  <c:v>101.52987337614935</c:v>
                </c:pt>
                <c:pt idx="81">
                  <c:v>101.54478064031696</c:v>
                </c:pt>
                <c:pt idx="82">
                  <c:v>101.60661335403825</c:v>
                </c:pt>
                <c:pt idx="83">
                  <c:v>101.65554358515281</c:v>
                </c:pt>
                <c:pt idx="84">
                  <c:v>101.69475769375083</c:v>
                </c:pt>
                <c:pt idx="85">
                  <c:v>101.69122445668003</c:v>
                </c:pt>
                <c:pt idx="86">
                  <c:v>101.72840935868888</c:v>
                </c:pt>
                <c:pt idx="87">
                  <c:v>101.78544803384918</c:v>
                </c:pt>
                <c:pt idx="88">
                  <c:v>101.79814761187841</c:v>
                </c:pt>
                <c:pt idx="89">
                  <c:v>101.85739799955739</c:v>
                </c:pt>
                <c:pt idx="90">
                  <c:v>101.8247424843025</c:v>
                </c:pt>
                <c:pt idx="91">
                  <c:v>101.92856628426514</c:v>
                </c:pt>
                <c:pt idx="92">
                  <c:v>101.9869547490887</c:v>
                </c:pt>
                <c:pt idx="93">
                  <c:v>102.00648670736427</c:v>
                </c:pt>
                <c:pt idx="94">
                  <c:v>102.00203754259788</c:v>
                </c:pt>
                <c:pt idx="95">
                  <c:v>102.018208675217</c:v>
                </c:pt>
                <c:pt idx="96">
                  <c:v>102.00603243025816</c:v>
                </c:pt>
                <c:pt idx="97">
                  <c:v>102.01931334443191</c:v>
                </c:pt>
                <c:pt idx="98">
                  <c:v>102.02659407061604</c:v>
                </c:pt>
                <c:pt idx="99">
                  <c:v>102.04305271550095</c:v>
                </c:pt>
                <c:pt idx="100">
                  <c:v>102.01464065937159</c:v>
                </c:pt>
                <c:pt idx="101">
                  <c:v>102.03227411114486</c:v>
                </c:pt>
                <c:pt idx="102">
                  <c:v>102.03931020942969</c:v>
                </c:pt>
                <c:pt idx="103">
                  <c:v>102.04750997164534</c:v>
                </c:pt>
                <c:pt idx="104">
                  <c:v>102.07528839040329</c:v>
                </c:pt>
                <c:pt idx="105">
                  <c:v>102.07123253326162</c:v>
                </c:pt>
                <c:pt idx="106">
                  <c:v>102.06398396276367</c:v>
                </c:pt>
                <c:pt idx="107">
                  <c:v>102.06641596056134</c:v>
                </c:pt>
                <c:pt idx="108">
                  <c:v>102.07396360285155</c:v>
                </c:pt>
                <c:pt idx="109">
                  <c:v>102.13739171772583</c:v>
                </c:pt>
                <c:pt idx="110">
                  <c:v>102.18099370843463</c:v>
                </c:pt>
                <c:pt idx="111">
                  <c:v>102.17714043499738</c:v>
                </c:pt>
                <c:pt idx="112">
                  <c:v>102.17210520509592</c:v>
                </c:pt>
                <c:pt idx="113">
                  <c:v>102.14424357260253</c:v>
                </c:pt>
                <c:pt idx="114">
                  <c:v>102.15371265275122</c:v>
                </c:pt>
                <c:pt idx="115">
                  <c:v>102.2012475550012</c:v>
                </c:pt>
                <c:pt idx="116">
                  <c:v>102.2146126881258</c:v>
                </c:pt>
                <c:pt idx="117">
                  <c:v>102.18975577263403</c:v>
                </c:pt>
                <c:pt idx="118">
                  <c:v>102.20458300868022</c:v>
                </c:pt>
                <c:pt idx="119">
                  <c:v>102.23537507904008</c:v>
                </c:pt>
                <c:pt idx="120">
                  <c:v>102.37305948387673</c:v>
                </c:pt>
                <c:pt idx="121">
                  <c:v>102.36888431746803</c:v>
                </c:pt>
                <c:pt idx="122">
                  <c:v>102.38368915290708</c:v>
                </c:pt>
                <c:pt idx="123">
                  <c:v>102.36303278407546</c:v>
                </c:pt>
                <c:pt idx="124">
                  <c:v>102.36411350266853</c:v>
                </c:pt>
                <c:pt idx="125">
                  <c:v>102.37872396243242</c:v>
                </c:pt>
                <c:pt idx="126">
                  <c:v>102.35514630856542</c:v>
                </c:pt>
                <c:pt idx="127">
                  <c:v>102.36109921593061</c:v>
                </c:pt>
                <c:pt idx="128">
                  <c:v>102.40749893197531</c:v>
                </c:pt>
                <c:pt idx="129">
                  <c:v>102.44090557856991</c:v>
                </c:pt>
                <c:pt idx="130">
                  <c:v>102.52175179209509</c:v>
                </c:pt>
                <c:pt idx="131">
                  <c:v>102.55947983529774</c:v>
                </c:pt>
                <c:pt idx="132">
                  <c:v>102.63805004282359</c:v>
                </c:pt>
                <c:pt idx="133">
                  <c:v>102.62441524867522</c:v>
                </c:pt>
                <c:pt idx="134">
                  <c:v>102.63630590362173</c:v>
                </c:pt>
                <c:pt idx="135">
                  <c:v>102.66530633667078</c:v>
                </c:pt>
                <c:pt idx="136">
                  <c:v>102.65110802509109</c:v>
                </c:pt>
                <c:pt idx="137">
                  <c:v>102.69012089147807</c:v>
                </c:pt>
                <c:pt idx="138">
                  <c:v>102.72267146854536</c:v>
                </c:pt>
                <c:pt idx="139">
                  <c:v>102.71439837046169</c:v>
                </c:pt>
                <c:pt idx="140">
                  <c:v>102.71068943730579</c:v>
                </c:pt>
                <c:pt idx="141">
                  <c:v>102.73100110865579</c:v>
                </c:pt>
                <c:pt idx="142">
                  <c:v>102.7093273216519</c:v>
                </c:pt>
                <c:pt idx="143">
                  <c:v>102.68869817541999</c:v>
                </c:pt>
                <c:pt idx="144">
                  <c:v>102.72891162751789</c:v>
                </c:pt>
                <c:pt idx="145">
                  <c:v>102.81757635264029</c:v>
                </c:pt>
                <c:pt idx="146">
                  <c:v>102.83223697627876</c:v>
                </c:pt>
                <c:pt idx="147">
                  <c:v>102.83660591763579</c:v>
                </c:pt>
                <c:pt idx="148">
                  <c:v>102.8220285138553</c:v>
                </c:pt>
                <c:pt idx="149">
                  <c:v>102.83530574890742</c:v>
                </c:pt>
                <c:pt idx="150">
                  <c:v>102.87629343410136</c:v>
                </c:pt>
                <c:pt idx="151">
                  <c:v>102.89048839820872</c:v>
                </c:pt>
                <c:pt idx="152">
                  <c:v>102.88618543853525</c:v>
                </c:pt>
                <c:pt idx="153">
                  <c:v>102.88310242203309</c:v>
                </c:pt>
                <c:pt idx="154">
                  <c:v>102.92352537398416</c:v>
                </c:pt>
                <c:pt idx="155">
                  <c:v>102.9542796453659</c:v>
                </c:pt>
                <c:pt idx="156">
                  <c:v>102.98252418851945</c:v>
                </c:pt>
                <c:pt idx="157">
                  <c:v>103.01126494499803</c:v>
                </c:pt>
                <c:pt idx="158">
                  <c:v>103.062526631438</c:v>
                </c:pt>
                <c:pt idx="159">
                  <c:v>103.08245075391335</c:v>
                </c:pt>
                <c:pt idx="160">
                  <c:v>103.12174470495806</c:v>
                </c:pt>
                <c:pt idx="161">
                  <c:v>103.20341113081538</c:v>
                </c:pt>
                <c:pt idx="162">
                  <c:v>103.21497833984994</c:v>
                </c:pt>
                <c:pt idx="163">
                  <c:v>103.27786961273505</c:v>
                </c:pt>
                <c:pt idx="164">
                  <c:v>103.27452521785334</c:v>
                </c:pt>
                <c:pt idx="165">
                  <c:v>103.26499398134071</c:v>
                </c:pt>
                <c:pt idx="166">
                  <c:v>103.23383663333524</c:v>
                </c:pt>
                <c:pt idx="167">
                  <c:v>103.22026919920495</c:v>
                </c:pt>
                <c:pt idx="168">
                  <c:v>103.23410511528324</c:v>
                </c:pt>
                <c:pt idx="169">
                  <c:v>103.24596158983307</c:v>
                </c:pt>
                <c:pt idx="170">
                  <c:v>103.24753301375449</c:v>
                </c:pt>
                <c:pt idx="171">
                  <c:v>103.25018723886889</c:v>
                </c:pt>
                <c:pt idx="172">
                  <c:v>103.27810421834285</c:v>
                </c:pt>
                <c:pt idx="173">
                  <c:v>103.28268886395591</c:v>
                </c:pt>
                <c:pt idx="174">
                  <c:v>103.25968431075933</c:v>
                </c:pt>
                <c:pt idx="175">
                  <c:v>103.30966215281337</c:v>
                </c:pt>
                <c:pt idx="176">
                  <c:v>103.32042220907245</c:v>
                </c:pt>
                <c:pt idx="177">
                  <c:v>103.37491060204815</c:v>
                </c:pt>
                <c:pt idx="178">
                  <c:v>103.40693518381615</c:v>
                </c:pt>
                <c:pt idx="179">
                  <c:v>103.38796529772615</c:v>
                </c:pt>
                <c:pt idx="180">
                  <c:v>103.39836094069666</c:v>
                </c:pt>
                <c:pt idx="181">
                  <c:v>103.38273632844356</c:v>
                </c:pt>
                <c:pt idx="182">
                  <c:v>103.39785455282397</c:v>
                </c:pt>
                <c:pt idx="183">
                  <c:v>103.43668333834725</c:v>
                </c:pt>
                <c:pt idx="184">
                  <c:v>103.46018328303083</c:v>
                </c:pt>
                <c:pt idx="185">
                  <c:v>103.56050681881986</c:v>
                </c:pt>
                <c:pt idx="186">
                  <c:v>103.51753342074656</c:v>
                </c:pt>
                <c:pt idx="187">
                  <c:v>103.55749970653405</c:v>
                </c:pt>
                <c:pt idx="188">
                  <c:v>103.55344668111123</c:v>
                </c:pt>
                <c:pt idx="189">
                  <c:v>103.63543767891831</c:v>
                </c:pt>
                <c:pt idx="190">
                  <c:v>103.62321203257439</c:v>
                </c:pt>
                <c:pt idx="191">
                  <c:v>103.58924010686211</c:v>
                </c:pt>
                <c:pt idx="192">
                  <c:v>103.58124782364057</c:v>
                </c:pt>
                <c:pt idx="193">
                  <c:v>103.64430030338264</c:v>
                </c:pt>
                <c:pt idx="194">
                  <c:v>103.65811459813246</c:v>
                </c:pt>
                <c:pt idx="195">
                  <c:v>103.68493053748914</c:v>
                </c:pt>
                <c:pt idx="196">
                  <c:v>103.67837406636683</c:v>
                </c:pt>
                <c:pt idx="197">
                  <c:v>103.69694708804917</c:v>
                </c:pt>
                <c:pt idx="198">
                  <c:v>103.68729352072297</c:v>
                </c:pt>
                <c:pt idx="199">
                  <c:v>103.72415287991775</c:v>
                </c:pt>
                <c:pt idx="200">
                  <c:v>103.7246229381161</c:v>
                </c:pt>
                <c:pt idx="201">
                  <c:v>103.71668202914677</c:v>
                </c:pt>
                <c:pt idx="202">
                  <c:v>103.7365284345792</c:v>
                </c:pt>
                <c:pt idx="203">
                  <c:v>103.74752769469886</c:v>
                </c:pt>
                <c:pt idx="204">
                  <c:v>103.7651871334716</c:v>
                </c:pt>
                <c:pt idx="205">
                  <c:v>103.75679695795432</c:v>
                </c:pt>
                <c:pt idx="206">
                  <c:v>103.80351936281896</c:v>
                </c:pt>
                <c:pt idx="207">
                  <c:v>103.7821952957005</c:v>
                </c:pt>
                <c:pt idx="208">
                  <c:v>103.7929191099831</c:v>
                </c:pt>
                <c:pt idx="209">
                  <c:v>103.79589853159112</c:v>
                </c:pt>
                <c:pt idx="210">
                  <c:v>103.83348524699926</c:v>
                </c:pt>
                <c:pt idx="211">
                  <c:v>103.83602436257584</c:v>
                </c:pt>
                <c:pt idx="212">
                  <c:v>103.89634735061081</c:v>
                </c:pt>
                <c:pt idx="213">
                  <c:v>103.88098003525585</c:v>
                </c:pt>
                <c:pt idx="214">
                  <c:v>103.8987062058636</c:v>
                </c:pt>
                <c:pt idx="215">
                  <c:v>103.91410443507884</c:v>
                </c:pt>
                <c:pt idx="216">
                  <c:v>103.98061400834375</c:v>
                </c:pt>
                <c:pt idx="217">
                  <c:v>103.98066347189503</c:v>
                </c:pt>
                <c:pt idx="218">
                  <c:v>104.04855845904272</c:v>
                </c:pt>
                <c:pt idx="219">
                  <c:v>104.05050952797103</c:v>
                </c:pt>
                <c:pt idx="220">
                  <c:v>104.09342726327402</c:v>
                </c:pt>
                <c:pt idx="221">
                  <c:v>104.08053781679563</c:v>
                </c:pt>
                <c:pt idx="222">
                  <c:v>104.09690820035593</c:v>
                </c:pt>
                <c:pt idx="223">
                  <c:v>104.16511373651873</c:v>
                </c:pt>
                <c:pt idx="224">
                  <c:v>104.22526871595132</c:v>
                </c:pt>
                <c:pt idx="225">
                  <c:v>104.25502568550475</c:v>
                </c:pt>
                <c:pt idx="226">
                  <c:v>104.31640074863013</c:v>
                </c:pt>
                <c:pt idx="227">
                  <c:v>104.27570572123264</c:v>
                </c:pt>
                <c:pt idx="228">
                  <c:v>104.29794297396175</c:v>
                </c:pt>
                <c:pt idx="229">
                  <c:v>104.36651698814802</c:v>
                </c:pt>
                <c:pt idx="230">
                  <c:v>104.39387042018447</c:v>
                </c:pt>
                <c:pt idx="231">
                  <c:v>104.42158963651755</c:v>
                </c:pt>
                <c:pt idx="232">
                  <c:v>104.42621446565285</c:v>
                </c:pt>
                <c:pt idx="233">
                  <c:v>104.46977311760779</c:v>
                </c:pt>
                <c:pt idx="234">
                  <c:v>104.49024721907817</c:v>
                </c:pt>
                <c:pt idx="235">
                  <c:v>104.50298769085801</c:v>
                </c:pt>
                <c:pt idx="236">
                  <c:v>104.5237644801654</c:v>
                </c:pt>
                <c:pt idx="237">
                  <c:v>104.50899967941405</c:v>
                </c:pt>
                <c:pt idx="238">
                  <c:v>104.53190057631114</c:v>
                </c:pt>
                <c:pt idx="239">
                  <c:v>104.59947338339239</c:v>
                </c:pt>
                <c:pt idx="240">
                  <c:v>104.64237371400664</c:v>
                </c:pt>
                <c:pt idx="241">
                  <c:v>104.64564127789014</c:v>
                </c:pt>
                <c:pt idx="242">
                  <c:v>104.64267387066445</c:v>
                </c:pt>
                <c:pt idx="243">
                  <c:v>104.66520347129476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B-4C4E-A95A-8486334E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26736"/>
        <c:axId val="551181920"/>
      </c:lineChart>
      <c:dateAx>
        <c:axId val="85026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181920"/>
        <c:crosses val="autoZero"/>
        <c:auto val="1"/>
        <c:lblOffset val="100"/>
        <c:baseTimeUnit val="months"/>
      </c:dateAx>
      <c:valAx>
        <c:axId val="5511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02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WACC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3A57">
                  <a:lumMod val="65000"/>
                  <a:lumOff val="35000"/>
                </a:srgbClr>
              </a:solidFill>
              <a:latin typeface="Calibri"/>
            </a:rPr>
            <a:t>WACC</a:t>
          </a:r>
        </a:p>
      </cx:txPr>
    </cx:title>
    <cx:plotArea>
      <cx:plotAreaRegion>
        <cx:series layoutId="clusteredColumn" uniqueId="{A8C27BC5-22BA-4E6A-B809-D013C1D6E296}">
          <cx:tx>
            <cx:txData>
              <cx:f>_xlchart.v1.4</cx:f>
              <cx:v>WACC 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Operating Margin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3A57">
                  <a:lumMod val="65000"/>
                  <a:lumOff val="35000"/>
                </a:srgbClr>
              </a:solidFill>
              <a:latin typeface="Calibri"/>
            </a:rPr>
            <a:t>Operating Margin</a:t>
          </a:r>
        </a:p>
      </cx:txPr>
    </cx:title>
    <cx:plotArea>
      <cx:plotAreaRegion>
        <cx:series layoutId="clusteredColumn" uniqueId="{A8C27BC5-22BA-4E6A-B809-D013C1D6E296}">
          <cx:tx>
            <cx:txData>
              <cx:f>_xlchart.v1.13</cx:f>
              <cx:v>OPM</cx:v>
            </cx:txData>
          </cx:tx>
          <cx:dataId val="0"/>
          <cx:layoutPr>
            <cx:binning intervalClosed="r">
              <cx:binSize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3Yr Avg Operating Margin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3A57">
                  <a:lumMod val="65000"/>
                  <a:lumOff val="35000"/>
                </a:srgbClr>
              </a:solidFill>
              <a:latin typeface="Calibri"/>
            </a:rPr>
            <a:t>3Yr Avg Operating Margin</a:t>
          </a:r>
        </a:p>
      </cx:txPr>
    </cx:title>
    <cx:plotArea>
      <cx:plotAreaRegion>
        <cx:series layoutId="clusteredColumn" uniqueId="{A8C27BC5-22BA-4E6A-B809-D013C1D6E296}">
          <cx:tx>
            <cx:txData>
              <cx:f>_xlchart.v1.7</cx:f>
              <cx:v>3Yr Avg Op Mgn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Revenue Growth YoY 2023 to 2024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3A57">
                  <a:lumMod val="65000"/>
                  <a:lumOff val="35000"/>
                </a:srgbClr>
              </a:solidFill>
              <a:latin typeface="Calibri"/>
            </a:rPr>
            <a:t>Revenue Growth YoY 2023 to 2024</a:t>
          </a:r>
        </a:p>
      </cx:txPr>
    </cx:title>
    <cx:plotArea>
      <cx:plotAreaRegion>
        <cx:series layoutId="clusteredColumn" uniqueId="{A8C27BC5-22BA-4E6A-B809-D013C1D6E296}">
          <cx:tx>
            <cx:txData>
              <cx:f>_xlchart.v1.10</cx:f>
              <cx:v>Rev - 1 Yr Gr</cx:v>
            </cx:txData>
          </cx:tx>
          <cx:dataId val="0"/>
          <cx:layoutPr>
            <cx:binning intervalClosed="r">
              <cx:binSize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Revenue Growth Adj 5Yr CAGR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3A57">
                  <a:lumMod val="65000"/>
                  <a:lumOff val="35000"/>
                </a:srgbClr>
              </a:solidFill>
              <a:latin typeface="Calibri"/>
            </a:rPr>
            <a:t>Revenue Growth Adj 5Yr CAGR</a:t>
          </a:r>
        </a:p>
      </cx:txPr>
    </cx:title>
    <cx:plotArea>
      <cx:plotAreaRegion>
        <cx:series layoutId="clusteredColumn" uniqueId="{A8C27BC5-22BA-4E6A-B809-D013C1D6E296}">
          <cx:tx>
            <cx:txData>
              <cx:f>_xlchart.v1.1</cx:f>
              <cx:v>Rev Gr Adj 5Y CA</cx:v>
            </cx:txData>
          </cx:tx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157162</xdr:rowOff>
    </xdr:from>
    <xdr:to>
      <xdr:col>13</xdr:col>
      <xdr:colOff>76200</xdr:colOff>
      <xdr:row>9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85B427-A45F-7303-8700-79D3612AE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360362"/>
              <a:ext cx="5200650" cy="151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13</xdr:col>
      <xdr:colOff>228600</xdr:colOff>
      <xdr:row>1</xdr:row>
      <xdr:rowOff>171450</xdr:rowOff>
    </xdr:from>
    <xdr:to>
      <xdr:col>19</xdr:col>
      <xdr:colOff>171450</xdr:colOff>
      <xdr:row>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246E5E-DA0B-4941-9CA9-F75F3E89A9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4300" y="374650"/>
              <a:ext cx="5200650" cy="151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19</xdr:col>
      <xdr:colOff>371475</xdr:colOff>
      <xdr:row>1</xdr:row>
      <xdr:rowOff>171450</xdr:rowOff>
    </xdr:from>
    <xdr:to>
      <xdr:col>25</xdr:col>
      <xdr:colOff>314325</xdr:colOff>
      <xdr:row>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77EA082-86AF-4DED-BE14-38866474AA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44975" y="374650"/>
              <a:ext cx="5200650" cy="151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514350</xdr:colOff>
      <xdr:row>1</xdr:row>
      <xdr:rowOff>180975</xdr:rowOff>
    </xdr:from>
    <xdr:to>
      <xdr:col>31</xdr:col>
      <xdr:colOff>457200</xdr:colOff>
      <xdr:row>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92F5D84-CD67-451A-9E8D-ECE4DF5F4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45650" y="384175"/>
              <a:ext cx="5200650" cy="151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31</xdr:col>
      <xdr:colOff>590550</xdr:colOff>
      <xdr:row>2</xdr:row>
      <xdr:rowOff>9525</xdr:rowOff>
    </xdr:from>
    <xdr:to>
      <xdr:col>37</xdr:col>
      <xdr:colOff>533400</xdr:colOff>
      <xdr:row>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3B9B50A-8D90-46D9-A088-AE5A5D9E8C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79650" y="415925"/>
              <a:ext cx="5200650" cy="149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24</xdr:row>
      <xdr:rowOff>101600</xdr:rowOff>
    </xdr:from>
    <xdr:to>
      <xdr:col>12</xdr:col>
      <xdr:colOff>114300</xdr:colOff>
      <xdr:row>50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44CBC-554E-B458-FD55-64FCD4AF3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FERI Farben 2023">
      <a:dk1>
        <a:srgbClr val="003A57"/>
      </a:dk1>
      <a:lt1>
        <a:srgbClr val="FFFFFF"/>
      </a:lt1>
      <a:dk2>
        <a:srgbClr val="A5A499"/>
      </a:dk2>
      <a:lt2>
        <a:srgbClr val="E4EDF3"/>
      </a:lt2>
      <a:accent1>
        <a:srgbClr val="008CCD"/>
      </a:accent1>
      <a:accent2>
        <a:srgbClr val="6D7B81"/>
      </a:accent2>
      <a:accent3>
        <a:srgbClr val="52AE32"/>
      </a:accent3>
      <a:accent4>
        <a:srgbClr val="C19E70"/>
      </a:accent4>
      <a:accent5>
        <a:srgbClr val="F9B000"/>
      </a:accent5>
      <a:accent6>
        <a:srgbClr val="B01715"/>
      </a:accent6>
      <a:hlink>
        <a:srgbClr val="003A57"/>
      </a:hlink>
      <a:folHlink>
        <a:srgbClr val="003A57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43"/>
  <sheetViews>
    <sheetView workbookViewId="0">
      <selection activeCell="B1" sqref="B1:F1"/>
    </sheetView>
  </sheetViews>
  <sheetFormatPr baseColWidth="10" defaultColWidth="11.5" defaultRowHeight="15" x14ac:dyDescent="0.2"/>
  <cols>
    <col min="1" max="1" width="10.5" customWidth="1"/>
  </cols>
  <sheetData>
    <row r="1" spans="1:47" ht="16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27</v>
      </c>
    </row>
    <row r="2" spans="1:47" ht="16" x14ac:dyDescent="0.2">
      <c r="A2" s="1" t="s">
        <v>5</v>
      </c>
      <c r="B2" s="1" t="s">
        <v>26</v>
      </c>
      <c r="C2" s="1">
        <v>18.989999999999998</v>
      </c>
      <c r="D2" s="1" t="s">
        <v>26</v>
      </c>
      <c r="E2" s="1" t="s">
        <v>26</v>
      </c>
      <c r="F2" t="s">
        <v>26</v>
      </c>
      <c r="G2" t="s">
        <v>26</v>
      </c>
      <c r="I2" t="s">
        <v>26</v>
      </c>
      <c r="K2" t="s">
        <v>26</v>
      </c>
      <c r="M2" t="s">
        <v>26</v>
      </c>
      <c r="O2" t="s">
        <v>26</v>
      </c>
      <c r="P2" t="s">
        <v>26</v>
      </c>
      <c r="Q2" t="s">
        <v>26</v>
      </c>
      <c r="R2" t="s">
        <v>26</v>
      </c>
    </row>
    <row r="3" spans="1:47" ht="16" x14ac:dyDescent="0.2">
      <c r="A3" s="1" t="s">
        <v>73</v>
      </c>
      <c r="B3" s="1">
        <v>9.1999999999999993</v>
      </c>
      <c r="C3" s="1">
        <v>31.51</v>
      </c>
      <c r="D3" s="1">
        <v>30.54</v>
      </c>
      <c r="E3" s="1">
        <v>2.02</v>
      </c>
      <c r="F3">
        <v>8.49</v>
      </c>
      <c r="G3" t="s">
        <v>26</v>
      </c>
      <c r="H3" t="s">
        <v>26</v>
      </c>
      <c r="I3" t="s">
        <v>26</v>
      </c>
    </row>
    <row r="4" spans="1:47" ht="16" x14ac:dyDescent="0.2">
      <c r="A4" s="1" t="s">
        <v>74</v>
      </c>
      <c r="B4" s="1">
        <v>10.08</v>
      </c>
      <c r="C4" s="1">
        <v>23</v>
      </c>
      <c r="D4" s="1">
        <v>19.920000000000002</v>
      </c>
      <c r="E4" s="1">
        <v>11.95</v>
      </c>
      <c r="F4">
        <v>18.23</v>
      </c>
      <c r="H4" t="s">
        <v>26</v>
      </c>
      <c r="I4" t="s">
        <v>26</v>
      </c>
    </row>
    <row r="5" spans="1:47" ht="16" x14ac:dyDescent="0.2">
      <c r="A5" s="1" t="s">
        <v>75</v>
      </c>
      <c r="B5" s="1">
        <v>9.4700000000000006</v>
      </c>
      <c r="C5" s="1">
        <v>31.35</v>
      </c>
      <c r="D5" s="1">
        <v>33.409999999999997</v>
      </c>
      <c r="E5" s="1">
        <v>10.8</v>
      </c>
      <c r="F5">
        <v>14</v>
      </c>
      <c r="H5" t="s">
        <v>26</v>
      </c>
      <c r="I5" t="s">
        <v>26</v>
      </c>
    </row>
    <row r="6" spans="1:47" ht="16" x14ac:dyDescent="0.2">
      <c r="A6" s="1" t="s">
        <v>6</v>
      </c>
      <c r="B6" s="1">
        <v>10.42</v>
      </c>
      <c r="C6" s="1">
        <v>21.56</v>
      </c>
      <c r="D6" s="1">
        <v>26.64</v>
      </c>
      <c r="E6" s="1">
        <v>-23.39</v>
      </c>
      <c r="F6">
        <v>9.49</v>
      </c>
      <c r="H6" t="s">
        <v>26</v>
      </c>
      <c r="I6" t="s">
        <v>26</v>
      </c>
    </row>
    <row r="7" spans="1:47" ht="16" x14ac:dyDescent="0.2">
      <c r="A7" s="1" t="s">
        <v>76</v>
      </c>
      <c r="B7" s="1">
        <v>7.91</v>
      </c>
      <c r="C7" s="1">
        <v>25.76</v>
      </c>
      <c r="D7" s="1">
        <v>24.61</v>
      </c>
      <c r="E7" s="1">
        <v>6.61</v>
      </c>
      <c r="F7">
        <v>6.36</v>
      </c>
      <c r="H7" t="s">
        <v>26</v>
      </c>
      <c r="I7" t="s">
        <v>26</v>
      </c>
    </row>
    <row r="8" spans="1:47" ht="16" x14ac:dyDescent="0.2">
      <c r="A8" s="1" t="s">
        <v>77</v>
      </c>
      <c r="B8" s="1">
        <v>9.77</v>
      </c>
      <c r="C8" s="1">
        <v>22.08</v>
      </c>
      <c r="D8" s="1">
        <v>20.79</v>
      </c>
      <c r="E8" s="1">
        <v>11.53</v>
      </c>
      <c r="F8">
        <v>13.37</v>
      </c>
      <c r="H8" t="s">
        <v>26</v>
      </c>
      <c r="I8" t="s">
        <v>26</v>
      </c>
    </row>
    <row r="9" spans="1:47" ht="16" x14ac:dyDescent="0.2">
      <c r="A9" s="1" t="s">
        <v>7</v>
      </c>
      <c r="B9" s="1">
        <v>6.04</v>
      </c>
      <c r="C9" s="1">
        <v>21.82</v>
      </c>
      <c r="D9" s="1">
        <v>19.43</v>
      </c>
      <c r="E9" s="1">
        <v>3.89</v>
      </c>
      <c r="F9">
        <v>4.8499999999999996</v>
      </c>
      <c r="H9" t="s">
        <v>26</v>
      </c>
      <c r="I9" t="s">
        <v>26</v>
      </c>
    </row>
    <row r="10" spans="1:47" ht="16" x14ac:dyDescent="0.2">
      <c r="A10" s="1" t="s">
        <v>78</v>
      </c>
      <c r="B10" s="1">
        <v>11.3</v>
      </c>
      <c r="C10" s="1">
        <v>28.95</v>
      </c>
      <c r="D10" s="1">
        <v>29.34</v>
      </c>
      <c r="E10" s="1">
        <v>2.4900000000000002</v>
      </c>
      <c r="F10">
        <v>13.22</v>
      </c>
      <c r="H10" t="s">
        <v>26</v>
      </c>
      <c r="I10" t="s">
        <v>26</v>
      </c>
    </row>
    <row r="11" spans="1:47" ht="16" x14ac:dyDescent="0.2">
      <c r="A11" s="1" t="s">
        <v>79</v>
      </c>
      <c r="B11" s="1">
        <v>12.2</v>
      </c>
      <c r="C11" s="1">
        <v>7.37</v>
      </c>
      <c r="D11" s="1">
        <v>4.83</v>
      </c>
      <c r="E11" s="1">
        <v>13.69</v>
      </c>
      <c r="F11">
        <v>30.81</v>
      </c>
      <c r="H11" t="s">
        <v>26</v>
      </c>
      <c r="I11" t="s">
        <v>26</v>
      </c>
    </row>
    <row r="12" spans="1:47" ht="16" x14ac:dyDescent="0.2">
      <c r="A12" s="1" t="s">
        <v>68</v>
      </c>
      <c r="B12" s="1">
        <v>6.7</v>
      </c>
      <c r="C12" s="1">
        <v>21.71</v>
      </c>
      <c r="D12" s="1">
        <v>28.69</v>
      </c>
      <c r="E12" s="1">
        <v>18.57</v>
      </c>
      <c r="F12">
        <v>7.43</v>
      </c>
      <c r="H12" t="s">
        <v>26</v>
      </c>
      <c r="I12" t="s">
        <v>26</v>
      </c>
    </row>
    <row r="13" spans="1:47" ht="16" x14ac:dyDescent="0.2">
      <c r="A13" s="1" t="s">
        <v>80</v>
      </c>
      <c r="B13" s="1">
        <v>9.6999999999999993</v>
      </c>
      <c r="C13" s="1">
        <v>10.75</v>
      </c>
      <c r="D13" s="1">
        <v>6.52</v>
      </c>
      <c r="E13" s="1">
        <v>10.99</v>
      </c>
      <c r="F13">
        <v>17.86</v>
      </c>
      <c r="H13" t="s">
        <v>26</v>
      </c>
      <c r="I13" t="s">
        <v>26</v>
      </c>
    </row>
    <row r="14" spans="1:47" ht="16" x14ac:dyDescent="0.2">
      <c r="A14" s="1" t="s">
        <v>81</v>
      </c>
      <c r="B14" s="1">
        <v>9.6300000000000008</v>
      </c>
      <c r="C14" s="1">
        <v>28.21</v>
      </c>
      <c r="D14" s="1">
        <v>28.16</v>
      </c>
      <c r="E14" s="1">
        <v>12.11</v>
      </c>
      <c r="F14">
        <v>10.73</v>
      </c>
      <c r="H14" t="s">
        <v>26</v>
      </c>
      <c r="I14" t="s">
        <v>26</v>
      </c>
      <c r="AU14" t="s">
        <v>109</v>
      </c>
    </row>
    <row r="15" spans="1:47" ht="16" x14ac:dyDescent="0.2">
      <c r="A15" s="1" t="s">
        <v>82</v>
      </c>
      <c r="B15" s="1">
        <v>15.97</v>
      </c>
      <c r="C15" s="1">
        <v>39.78</v>
      </c>
      <c r="D15" s="1">
        <v>19.28</v>
      </c>
      <c r="E15" s="1">
        <v>43.44</v>
      </c>
      <c r="F15">
        <v>36.49</v>
      </c>
      <c r="H15" t="s">
        <v>26</v>
      </c>
      <c r="I15" t="s">
        <v>26</v>
      </c>
      <c r="AU15" t="s">
        <v>110</v>
      </c>
    </row>
    <row r="16" spans="1:47" ht="16" x14ac:dyDescent="0.2">
      <c r="A16" s="1" t="s">
        <v>83</v>
      </c>
      <c r="B16" s="1">
        <v>9.18</v>
      </c>
      <c r="C16" s="1">
        <v>20.74</v>
      </c>
      <c r="D16" s="1">
        <v>16.41</v>
      </c>
      <c r="E16" s="1">
        <v>23.94</v>
      </c>
      <c r="F16" t="s">
        <v>26</v>
      </c>
      <c r="H16" t="s">
        <v>26</v>
      </c>
      <c r="I16" t="s">
        <v>26</v>
      </c>
    </row>
    <row r="17" spans="1:9" ht="16" x14ac:dyDescent="0.2">
      <c r="A17" s="1" t="s">
        <v>84</v>
      </c>
      <c r="B17" s="1">
        <v>20.07</v>
      </c>
      <c r="C17" s="1">
        <v>31.92</v>
      </c>
      <c r="D17" s="1">
        <v>31.81</v>
      </c>
      <c r="E17" s="1">
        <v>2.56</v>
      </c>
      <c r="F17">
        <v>19.05</v>
      </c>
      <c r="H17" t="s">
        <v>26</v>
      </c>
      <c r="I17" t="s">
        <v>26</v>
      </c>
    </row>
    <row r="18" spans="1:9" ht="16" x14ac:dyDescent="0.2">
      <c r="A18" s="1" t="s">
        <v>85</v>
      </c>
      <c r="B18" s="1">
        <v>13.18</v>
      </c>
      <c r="C18" s="1">
        <v>26.1</v>
      </c>
      <c r="D18" s="1">
        <v>38.06</v>
      </c>
      <c r="E18" s="1">
        <v>43.99</v>
      </c>
      <c r="F18">
        <v>17.940000000000001</v>
      </c>
      <c r="H18" t="s">
        <v>26</v>
      </c>
      <c r="I18" t="s">
        <v>26</v>
      </c>
    </row>
    <row r="19" spans="1:9" ht="16" x14ac:dyDescent="0.2">
      <c r="A19" s="1" t="s">
        <v>86</v>
      </c>
      <c r="B19" s="1">
        <v>10.9</v>
      </c>
      <c r="C19" s="1">
        <v>2.81</v>
      </c>
      <c r="D19" s="1">
        <v>6.9</v>
      </c>
      <c r="E19" s="1">
        <v>33.44</v>
      </c>
      <c r="F19">
        <v>31.44</v>
      </c>
      <c r="H19" t="s">
        <v>26</v>
      </c>
      <c r="I19" t="s">
        <v>26</v>
      </c>
    </row>
    <row r="20" spans="1:9" ht="16" x14ac:dyDescent="0.2">
      <c r="A20" s="1" t="s">
        <v>87</v>
      </c>
      <c r="B20" s="1">
        <v>11.18</v>
      </c>
      <c r="C20" s="1">
        <v>18.350000000000001</v>
      </c>
      <c r="D20" s="1">
        <v>14.76</v>
      </c>
      <c r="E20" s="1">
        <v>18.03</v>
      </c>
      <c r="F20">
        <v>17.27</v>
      </c>
      <c r="H20" t="s">
        <v>26</v>
      </c>
      <c r="I20" t="s">
        <v>26</v>
      </c>
    </row>
    <row r="21" spans="1:9" ht="16" x14ac:dyDescent="0.2">
      <c r="A21" s="1" t="s">
        <v>88</v>
      </c>
      <c r="B21" s="1">
        <v>7.12</v>
      </c>
      <c r="C21" s="1">
        <v>23.25</v>
      </c>
      <c r="D21" s="1">
        <v>24.63</v>
      </c>
      <c r="E21" s="1">
        <v>-1.62</v>
      </c>
      <c r="F21">
        <v>-7.62</v>
      </c>
      <c r="H21" t="s">
        <v>26</v>
      </c>
      <c r="I21" t="s">
        <v>26</v>
      </c>
    </row>
    <row r="22" spans="1:9" ht="16" x14ac:dyDescent="0.2">
      <c r="A22" s="1" t="s">
        <v>8</v>
      </c>
      <c r="B22" s="1">
        <v>9.1300000000000008</v>
      </c>
      <c r="C22" s="1">
        <v>31.83</v>
      </c>
      <c r="D22" s="1">
        <v>29.66</v>
      </c>
      <c r="E22" s="1">
        <v>11.11</v>
      </c>
      <c r="F22">
        <v>9.52</v>
      </c>
      <c r="H22" t="s">
        <v>26</v>
      </c>
      <c r="I22" t="s">
        <v>26</v>
      </c>
    </row>
    <row r="23" spans="1:9" ht="16" x14ac:dyDescent="0.2">
      <c r="A23" s="1" t="s">
        <v>89</v>
      </c>
      <c r="B23" s="1">
        <v>8.0299999999999994</v>
      </c>
      <c r="C23" s="1">
        <v>11.07</v>
      </c>
      <c r="D23" s="1">
        <v>8.59</v>
      </c>
      <c r="E23" s="1">
        <v>9.11</v>
      </c>
      <c r="F23">
        <v>3.14</v>
      </c>
      <c r="H23" t="s">
        <v>26</v>
      </c>
      <c r="I23" t="s">
        <v>26</v>
      </c>
    </row>
    <row r="24" spans="1:9" ht="16" x14ac:dyDescent="0.2">
      <c r="A24" s="1" t="s">
        <v>69</v>
      </c>
      <c r="B24" s="1">
        <v>8.35</v>
      </c>
      <c r="C24" s="1">
        <v>10.43</v>
      </c>
      <c r="D24" s="1">
        <v>11.75</v>
      </c>
      <c r="E24" s="1">
        <v>11.67</v>
      </c>
      <c r="F24">
        <v>11.21</v>
      </c>
      <c r="H24" t="s">
        <v>26</v>
      </c>
      <c r="I24" t="s">
        <v>26</v>
      </c>
    </row>
    <row r="25" spans="1:9" ht="16" x14ac:dyDescent="0.2">
      <c r="A25" s="1" t="s">
        <v>90</v>
      </c>
      <c r="B25" s="1">
        <v>10.86</v>
      </c>
      <c r="C25" s="1">
        <v>29.1</v>
      </c>
      <c r="D25" s="1">
        <v>29.95</v>
      </c>
      <c r="E25" s="1">
        <v>13.48</v>
      </c>
      <c r="F25">
        <v>14.72</v>
      </c>
      <c r="H25" t="s">
        <v>26</v>
      </c>
      <c r="I25" t="s">
        <v>26</v>
      </c>
    </row>
    <row r="26" spans="1:9" ht="16" x14ac:dyDescent="0.2">
      <c r="A26" s="1" t="s">
        <v>91</v>
      </c>
      <c r="B26" s="1">
        <v>8.3800000000000008</v>
      </c>
      <c r="C26" s="1">
        <v>7.86</v>
      </c>
      <c r="D26" s="1">
        <v>7.68</v>
      </c>
      <c r="E26" s="1">
        <v>-1.77</v>
      </c>
      <c r="F26">
        <v>3.09</v>
      </c>
      <c r="H26" t="s">
        <v>26</v>
      </c>
      <c r="I26" t="s">
        <v>26</v>
      </c>
    </row>
    <row r="27" spans="1:9" ht="16" x14ac:dyDescent="0.2">
      <c r="A27" s="1" t="s">
        <v>70</v>
      </c>
      <c r="B27" s="1">
        <v>10.75</v>
      </c>
      <c r="C27" s="1">
        <v>18.47</v>
      </c>
      <c r="D27" s="1">
        <v>8.98</v>
      </c>
      <c r="E27" s="1">
        <v>-5.42</v>
      </c>
      <c r="F27" t="s">
        <v>26</v>
      </c>
      <c r="H27" t="s">
        <v>26</v>
      </c>
      <c r="I27" t="s">
        <v>26</v>
      </c>
    </row>
    <row r="28" spans="1:9" ht="16" x14ac:dyDescent="0.2">
      <c r="A28" s="1" t="s">
        <v>92</v>
      </c>
      <c r="B28" s="1">
        <v>6.38</v>
      </c>
      <c r="C28" s="1">
        <v>23.81</v>
      </c>
      <c r="D28" s="1">
        <v>22.99</v>
      </c>
      <c r="E28" s="1">
        <v>0.88</v>
      </c>
      <c r="F28">
        <v>3.78</v>
      </c>
      <c r="H28" t="s">
        <v>26</v>
      </c>
      <c r="I28" t="s">
        <v>26</v>
      </c>
    </row>
    <row r="29" spans="1:9" ht="16" x14ac:dyDescent="0.2">
      <c r="A29" s="1" t="s">
        <v>105</v>
      </c>
      <c r="B29" s="1">
        <v>6.57</v>
      </c>
      <c r="C29" s="1">
        <v>18.829999999999998</v>
      </c>
      <c r="D29" s="1">
        <v>16.52</v>
      </c>
      <c r="E29" s="1">
        <v>1.78</v>
      </c>
      <c r="F29">
        <v>2.58</v>
      </c>
      <c r="H29" t="s">
        <v>26</v>
      </c>
      <c r="I29" t="s">
        <v>26</v>
      </c>
    </row>
    <row r="30" spans="1:9" ht="16" x14ac:dyDescent="0.2">
      <c r="A30" s="1" t="s">
        <v>93</v>
      </c>
      <c r="B30" s="1">
        <v>8.11</v>
      </c>
      <c r="C30" s="1">
        <v>3.65</v>
      </c>
      <c r="D30" s="1">
        <v>3.48</v>
      </c>
      <c r="E30" s="1">
        <v>5.0199999999999996</v>
      </c>
      <c r="F30">
        <v>10.75</v>
      </c>
      <c r="H30" t="s">
        <v>26</v>
      </c>
      <c r="I30" t="s">
        <v>26</v>
      </c>
    </row>
    <row r="31" spans="1:9" ht="16" x14ac:dyDescent="0.2">
      <c r="A31" s="1" t="s">
        <v>94</v>
      </c>
      <c r="B31" s="1">
        <v>9.02</v>
      </c>
      <c r="C31" s="1">
        <v>37.1</v>
      </c>
      <c r="D31" s="1">
        <v>38.270000000000003</v>
      </c>
      <c r="E31" s="1">
        <v>9.49</v>
      </c>
      <c r="F31">
        <v>15.72</v>
      </c>
      <c r="H31" t="s">
        <v>26</v>
      </c>
      <c r="I31" t="s">
        <v>26</v>
      </c>
    </row>
    <row r="32" spans="1:9" ht="16" x14ac:dyDescent="0.2">
      <c r="A32" s="1" t="s">
        <v>9</v>
      </c>
      <c r="B32" s="1">
        <v>12.39</v>
      </c>
      <c r="C32" s="1">
        <v>-3.05</v>
      </c>
      <c r="D32" s="1">
        <v>-3.86</v>
      </c>
      <c r="E32" s="1">
        <v>29.39</v>
      </c>
      <c r="F32">
        <v>52.37</v>
      </c>
      <c r="H32" t="s">
        <v>26</v>
      </c>
      <c r="I32" t="s">
        <v>26</v>
      </c>
    </row>
    <row r="33" spans="1:9" ht="16" x14ac:dyDescent="0.2">
      <c r="A33" s="1" t="s">
        <v>95</v>
      </c>
      <c r="B33" s="1">
        <v>8.1199999999999992</v>
      </c>
      <c r="C33" s="1">
        <v>22.64</v>
      </c>
      <c r="D33" s="1">
        <v>25.37</v>
      </c>
      <c r="E33" s="1">
        <v>-5.61</v>
      </c>
      <c r="F33">
        <v>0.72</v>
      </c>
      <c r="H33" t="s">
        <v>26</v>
      </c>
      <c r="I33" t="s">
        <v>26</v>
      </c>
    </row>
    <row r="34" spans="1:9" ht="16" x14ac:dyDescent="0.2">
      <c r="A34" s="1" t="s">
        <v>96</v>
      </c>
      <c r="B34" s="1">
        <v>9.0299999999999994</v>
      </c>
      <c r="C34" s="1">
        <v>0.17</v>
      </c>
      <c r="D34" s="1">
        <v>10.78</v>
      </c>
      <c r="E34" s="1">
        <v>11.45</v>
      </c>
      <c r="F34">
        <v>14.35</v>
      </c>
      <c r="H34" t="s">
        <v>26</v>
      </c>
      <c r="I34" t="s">
        <v>26</v>
      </c>
    </row>
    <row r="35" spans="1:9" ht="16" x14ac:dyDescent="0.2">
      <c r="A35" s="1" t="s">
        <v>10</v>
      </c>
      <c r="B35" s="1">
        <v>7.34</v>
      </c>
      <c r="C35" s="1">
        <v>36.07</v>
      </c>
      <c r="D35" s="1">
        <v>38.049999999999997</v>
      </c>
      <c r="E35" s="1">
        <v>-0.8</v>
      </c>
      <c r="F35">
        <v>4.0199999999999996</v>
      </c>
      <c r="H35" t="s">
        <v>26</v>
      </c>
      <c r="I35" t="s">
        <v>26</v>
      </c>
    </row>
    <row r="36" spans="1:9" ht="16" x14ac:dyDescent="0.2">
      <c r="A36" s="1" t="s">
        <v>97</v>
      </c>
      <c r="B36" s="1">
        <v>8.73</v>
      </c>
      <c r="C36" s="1">
        <v>21.56</v>
      </c>
      <c r="D36" s="1">
        <v>20.74</v>
      </c>
      <c r="E36" s="1">
        <v>8.86</v>
      </c>
      <c r="F36">
        <v>6.84</v>
      </c>
      <c r="H36" t="s">
        <v>26</v>
      </c>
      <c r="I36" t="s">
        <v>26</v>
      </c>
    </row>
    <row r="37" spans="1:9" ht="16" x14ac:dyDescent="0.2">
      <c r="A37" s="1" t="s">
        <v>98</v>
      </c>
      <c r="B37" s="1">
        <v>8.69</v>
      </c>
      <c r="C37" s="1">
        <v>14.65</v>
      </c>
      <c r="D37" s="1">
        <v>14.61</v>
      </c>
      <c r="E37" s="1">
        <v>1.98</v>
      </c>
      <c r="F37">
        <v>3.29</v>
      </c>
      <c r="H37" t="s">
        <v>26</v>
      </c>
      <c r="I37" t="s">
        <v>26</v>
      </c>
    </row>
    <row r="38" spans="1:9" ht="16" x14ac:dyDescent="0.2">
      <c r="A38" s="1" t="s">
        <v>99</v>
      </c>
      <c r="B38" s="1">
        <v>11.37</v>
      </c>
      <c r="C38" s="1">
        <v>-0.35</v>
      </c>
      <c r="D38" s="1">
        <v>-8.0399999999999991</v>
      </c>
      <c r="E38" s="1">
        <v>24.17</v>
      </c>
      <c r="F38">
        <v>64.69</v>
      </c>
      <c r="H38" t="s">
        <v>26</v>
      </c>
      <c r="I38" t="s">
        <v>26</v>
      </c>
    </row>
    <row r="39" spans="1:9" ht="16" x14ac:dyDescent="0.2">
      <c r="A39" s="1" t="s">
        <v>11</v>
      </c>
      <c r="B39" s="1">
        <v>10.48</v>
      </c>
      <c r="C39" s="1">
        <v>2.02</v>
      </c>
      <c r="D39" s="1">
        <v>-1.02</v>
      </c>
      <c r="E39" s="1">
        <v>26.12</v>
      </c>
      <c r="F39">
        <v>49.22</v>
      </c>
      <c r="H39" t="s">
        <v>26</v>
      </c>
      <c r="I39" t="s">
        <v>26</v>
      </c>
    </row>
    <row r="40" spans="1:9" ht="16" x14ac:dyDescent="0.2">
      <c r="A40" s="1" t="s">
        <v>100</v>
      </c>
      <c r="B40" s="1">
        <v>9.2899999999999991</v>
      </c>
      <c r="C40" s="1">
        <v>14.88</v>
      </c>
      <c r="D40" s="1">
        <v>14.94</v>
      </c>
      <c r="E40" s="1">
        <v>11.34</v>
      </c>
      <c r="F40">
        <v>22.27</v>
      </c>
      <c r="H40" t="s">
        <v>26</v>
      </c>
      <c r="I40" t="s">
        <v>26</v>
      </c>
    </row>
    <row r="41" spans="1:9" ht="16" x14ac:dyDescent="0.2">
      <c r="A41" s="1" t="s">
        <v>28</v>
      </c>
      <c r="B41" s="1">
        <v>7.55</v>
      </c>
      <c r="C41" s="1">
        <v>20.37</v>
      </c>
      <c r="D41" s="1">
        <v>19.46</v>
      </c>
      <c r="E41" s="1">
        <v>-1.31</v>
      </c>
      <c r="F41">
        <v>6.15</v>
      </c>
      <c r="H41" t="s">
        <v>26</v>
      </c>
      <c r="I41" t="s">
        <v>26</v>
      </c>
    </row>
    <row r="42" spans="1:9" ht="16" x14ac:dyDescent="0.2">
      <c r="A42" s="1" t="s">
        <v>12</v>
      </c>
      <c r="B42" s="1">
        <v>5.76</v>
      </c>
      <c r="C42" s="1">
        <v>18.809999999999999</v>
      </c>
      <c r="D42" s="1">
        <v>18.23</v>
      </c>
      <c r="E42" s="1">
        <v>5.99</v>
      </c>
      <c r="F42">
        <v>-7.73</v>
      </c>
      <c r="H42" t="s">
        <v>26</v>
      </c>
      <c r="I42" t="s">
        <v>26</v>
      </c>
    </row>
    <row r="43" spans="1:9" ht="16" x14ac:dyDescent="0.2">
      <c r="A43" s="1" t="s">
        <v>101</v>
      </c>
      <c r="B43" s="1">
        <v>7.63</v>
      </c>
      <c r="C43" s="1">
        <v>39.450000000000003</v>
      </c>
      <c r="D43" s="1">
        <v>52.5</v>
      </c>
      <c r="E43" s="1">
        <v>32.68</v>
      </c>
      <c r="F43">
        <v>22.27</v>
      </c>
      <c r="H43" t="s">
        <v>26</v>
      </c>
      <c r="I43" t="s">
        <v>26</v>
      </c>
    </row>
    <row r="44" spans="1:9" ht="16" x14ac:dyDescent="0.2">
      <c r="A44" s="1" t="s">
        <v>102</v>
      </c>
      <c r="B44" s="1">
        <v>8.1999999999999993</v>
      </c>
      <c r="C44" s="1">
        <v>20.010000000000002</v>
      </c>
      <c r="D44" s="1">
        <v>20.55</v>
      </c>
      <c r="E44" s="1">
        <v>2.71</v>
      </c>
      <c r="F44">
        <v>7.19</v>
      </c>
      <c r="H44" t="s">
        <v>26</v>
      </c>
      <c r="I44" t="s">
        <v>26</v>
      </c>
    </row>
    <row r="45" spans="1:9" ht="16" x14ac:dyDescent="0.2">
      <c r="A45" s="1" t="s">
        <v>103</v>
      </c>
      <c r="B45" s="1">
        <v>10.08</v>
      </c>
      <c r="C45" s="1">
        <v>30.28</v>
      </c>
      <c r="D45" s="1">
        <v>25.21</v>
      </c>
      <c r="E45" s="1">
        <v>12.27</v>
      </c>
      <c r="F45">
        <v>22.46</v>
      </c>
      <c r="H45" t="s">
        <v>26</v>
      </c>
      <c r="I45" t="s">
        <v>26</v>
      </c>
    </row>
    <row r="46" spans="1:9" ht="16" x14ac:dyDescent="0.2">
      <c r="A46" s="1" t="s">
        <v>104</v>
      </c>
      <c r="B46" s="1">
        <v>9</v>
      </c>
      <c r="C46" s="1">
        <v>13.34</v>
      </c>
      <c r="D46" s="1">
        <v>13.18</v>
      </c>
      <c r="E46" s="1">
        <v>0.61</v>
      </c>
      <c r="F46">
        <v>3.41</v>
      </c>
      <c r="H46" t="s">
        <v>26</v>
      </c>
      <c r="I46" t="s">
        <v>26</v>
      </c>
    </row>
    <row r="47" spans="1:9" ht="16" x14ac:dyDescent="0.2">
      <c r="A47" s="1" t="s">
        <v>13</v>
      </c>
      <c r="B47" s="1">
        <v>11.38</v>
      </c>
      <c r="C47" s="1">
        <v>-3.17</v>
      </c>
      <c r="D47" s="1">
        <v>8.83</v>
      </c>
      <c r="E47" s="1">
        <v>-8.69</v>
      </c>
      <c r="F47">
        <v>3.03</v>
      </c>
      <c r="H47" t="s">
        <v>26</v>
      </c>
      <c r="I47" t="s">
        <v>26</v>
      </c>
    </row>
    <row r="48" spans="1:9" ht="16" x14ac:dyDescent="0.2">
      <c r="A48" s="1" t="s">
        <v>29</v>
      </c>
      <c r="B48" s="1">
        <v>6.81</v>
      </c>
      <c r="C48" s="1">
        <v>5.78</v>
      </c>
      <c r="D48" s="1">
        <v>20.23</v>
      </c>
      <c r="E48" s="1">
        <v>6.04</v>
      </c>
      <c r="F48" s="1">
        <v>5.08</v>
      </c>
      <c r="H48" t="s">
        <v>26</v>
      </c>
      <c r="I48" t="s">
        <v>26</v>
      </c>
    </row>
    <row r="49" spans="1:16" ht="16" x14ac:dyDescent="0.2">
      <c r="A49" s="1" t="s">
        <v>30</v>
      </c>
      <c r="B49" s="1">
        <v>9.15</v>
      </c>
      <c r="C49" s="1">
        <v>32.11</v>
      </c>
      <c r="D49" s="1">
        <v>28.66</v>
      </c>
      <c r="E49" s="1">
        <v>13.87</v>
      </c>
      <c r="F49" s="1">
        <v>16.68</v>
      </c>
    </row>
    <row r="50" spans="1:16" ht="16" x14ac:dyDescent="0.2">
      <c r="A50" s="1" t="s">
        <v>31</v>
      </c>
      <c r="B50" s="1">
        <v>9.15</v>
      </c>
      <c r="C50" s="1">
        <v>32.11</v>
      </c>
      <c r="D50" s="1">
        <v>28.66</v>
      </c>
      <c r="E50" s="1">
        <v>13.87</v>
      </c>
      <c r="F50" s="1">
        <v>16.68</v>
      </c>
      <c r="M50" t="s">
        <v>26</v>
      </c>
      <c r="N50" t="s">
        <v>26</v>
      </c>
      <c r="O50" t="s">
        <v>26</v>
      </c>
      <c r="P50" t="s">
        <v>26</v>
      </c>
    </row>
    <row r="51" spans="1:16" ht="16" x14ac:dyDescent="0.2">
      <c r="A51" s="1" t="s">
        <v>71</v>
      </c>
      <c r="B51" s="1">
        <v>7.61</v>
      </c>
      <c r="C51" s="1">
        <v>19.329999999999998</v>
      </c>
      <c r="D51" s="1">
        <v>18.920000000000002</v>
      </c>
      <c r="E51" s="1">
        <v>5.01</v>
      </c>
      <c r="F51" s="1">
        <v>0.96</v>
      </c>
    </row>
    <row r="52" spans="1:16" ht="16" x14ac:dyDescent="0.2">
      <c r="A52" s="1" t="s">
        <v>32</v>
      </c>
      <c r="B52" s="1">
        <v>9.32</v>
      </c>
      <c r="C52" s="1">
        <v>28.95</v>
      </c>
      <c r="D52" s="1">
        <v>28.54</v>
      </c>
      <c r="E52" s="1">
        <v>6.46</v>
      </c>
      <c r="F52" s="1">
        <v>10.119999999999999</v>
      </c>
      <c r="G52" t="s">
        <v>26</v>
      </c>
      <c r="H52" t="s">
        <v>26</v>
      </c>
    </row>
    <row r="53" spans="1:16" ht="16" x14ac:dyDescent="0.2">
      <c r="A53" s="1" t="s">
        <v>33</v>
      </c>
      <c r="B53" s="1">
        <v>9.91</v>
      </c>
      <c r="C53" s="1">
        <v>-21.99</v>
      </c>
      <c r="D53" s="1">
        <v>-6.04</v>
      </c>
      <c r="E53" s="1">
        <v>-2.08</v>
      </c>
      <c r="F53" s="1">
        <v>-4.8</v>
      </c>
      <c r="G53" t="s">
        <v>26</v>
      </c>
      <c r="H53" t="s">
        <v>26</v>
      </c>
    </row>
    <row r="54" spans="1:16" ht="16" x14ac:dyDescent="0.2">
      <c r="A54" s="1" t="s">
        <v>34</v>
      </c>
      <c r="B54" s="1">
        <v>8.99</v>
      </c>
      <c r="C54" s="1">
        <v>22.29</v>
      </c>
      <c r="D54" s="1">
        <v>21.45</v>
      </c>
      <c r="E54" s="1">
        <v>13.34</v>
      </c>
      <c r="F54" s="1">
        <v>19.14</v>
      </c>
      <c r="G54" t="s">
        <v>26</v>
      </c>
      <c r="H54" t="s">
        <v>26</v>
      </c>
    </row>
    <row r="55" spans="1:16" ht="16" x14ac:dyDescent="0.2">
      <c r="A55" s="1" t="s">
        <v>35</v>
      </c>
      <c r="B55" s="1">
        <v>10.17</v>
      </c>
      <c r="C55" s="1">
        <v>28.12</v>
      </c>
      <c r="D55" s="1">
        <v>26.09</v>
      </c>
      <c r="E55" s="1">
        <v>17.239999999999998</v>
      </c>
      <c r="F55" s="1">
        <v>13.27</v>
      </c>
      <c r="G55" t="s">
        <v>26</v>
      </c>
      <c r="H55" t="s">
        <v>26</v>
      </c>
    </row>
    <row r="56" spans="1:16" ht="16" x14ac:dyDescent="0.2">
      <c r="A56" s="1" t="s">
        <v>14</v>
      </c>
      <c r="B56" s="1">
        <v>6.1</v>
      </c>
      <c r="C56" s="1">
        <v>16.88</v>
      </c>
      <c r="D56" s="1">
        <v>18.989999999999998</v>
      </c>
      <c r="E56" s="1">
        <v>3.62</v>
      </c>
      <c r="F56" s="1">
        <v>6.66</v>
      </c>
      <c r="G56" t="s">
        <v>26</v>
      </c>
      <c r="H56" t="s">
        <v>26</v>
      </c>
    </row>
    <row r="57" spans="1:16" ht="16" x14ac:dyDescent="0.2">
      <c r="A57" s="1" t="s">
        <v>15</v>
      </c>
      <c r="B57" s="1">
        <v>5.5</v>
      </c>
      <c r="C57" s="1">
        <v>6.51</v>
      </c>
      <c r="D57" s="1">
        <v>12.46</v>
      </c>
      <c r="E57" s="1">
        <v>-2.98</v>
      </c>
      <c r="F57" s="1">
        <v>0.69</v>
      </c>
      <c r="G57" t="s">
        <v>26</v>
      </c>
      <c r="H57" t="s">
        <v>26</v>
      </c>
    </row>
    <row r="58" spans="1:16" ht="16" x14ac:dyDescent="0.2">
      <c r="A58" s="1" t="s">
        <v>36</v>
      </c>
      <c r="B58" s="1">
        <v>11.39</v>
      </c>
      <c r="C58" s="1">
        <v>34.1</v>
      </c>
      <c r="D58" s="1">
        <v>37.28</v>
      </c>
      <c r="E58" s="1">
        <v>-6.51</v>
      </c>
      <c r="F58" s="1">
        <v>16.52</v>
      </c>
      <c r="G58" t="s">
        <v>26</v>
      </c>
      <c r="H58" t="s">
        <v>26</v>
      </c>
    </row>
    <row r="59" spans="1:16" ht="16" x14ac:dyDescent="0.2">
      <c r="A59" s="1" t="s">
        <v>106</v>
      </c>
      <c r="B59" s="1">
        <v>7.43</v>
      </c>
      <c r="C59" s="1">
        <v>25.43</v>
      </c>
      <c r="D59" s="1">
        <v>21.49</v>
      </c>
      <c r="E59" s="1">
        <v>0.46</v>
      </c>
      <c r="F59" s="1">
        <v>3.18</v>
      </c>
      <c r="G59" t="s">
        <v>26</v>
      </c>
      <c r="H59" t="s">
        <v>26</v>
      </c>
    </row>
    <row r="60" spans="1:16" ht="16" x14ac:dyDescent="0.2">
      <c r="A60" s="1" t="s">
        <v>37</v>
      </c>
      <c r="B60" s="1">
        <v>11.82</v>
      </c>
      <c r="C60" s="1">
        <v>28.61</v>
      </c>
      <c r="D60" s="1">
        <v>29.85</v>
      </c>
      <c r="E60" s="1">
        <v>-14.48</v>
      </c>
      <c r="F60" s="1">
        <v>9.08</v>
      </c>
      <c r="G60" t="s">
        <v>26</v>
      </c>
      <c r="H60" t="s">
        <v>26</v>
      </c>
    </row>
    <row r="61" spans="1:16" ht="16" x14ac:dyDescent="0.2">
      <c r="A61" s="1" t="s">
        <v>38</v>
      </c>
      <c r="B61" s="1">
        <v>8.36</v>
      </c>
      <c r="C61" s="1">
        <v>23.67</v>
      </c>
      <c r="D61" s="1">
        <v>20.74</v>
      </c>
      <c r="E61" s="1">
        <v>10.07</v>
      </c>
      <c r="F61" s="1">
        <v>21.62</v>
      </c>
      <c r="G61" t="s">
        <v>26</v>
      </c>
      <c r="H61" t="s">
        <v>26</v>
      </c>
    </row>
    <row r="62" spans="1:16" ht="16" x14ac:dyDescent="0.2">
      <c r="A62" s="1" t="s">
        <v>16</v>
      </c>
      <c r="B62" s="1">
        <v>8.51</v>
      </c>
      <c r="C62" s="1">
        <v>15.01</v>
      </c>
      <c r="D62" s="1">
        <v>15.99</v>
      </c>
      <c r="E62" s="1">
        <v>5.85</v>
      </c>
      <c r="F62" s="1">
        <v>3.66</v>
      </c>
      <c r="G62" t="s">
        <v>26</v>
      </c>
      <c r="H62" t="s">
        <v>26</v>
      </c>
    </row>
    <row r="63" spans="1:16" ht="16" x14ac:dyDescent="0.2">
      <c r="A63" s="1" t="s">
        <v>39</v>
      </c>
      <c r="B63" s="1">
        <v>10.34</v>
      </c>
      <c r="C63" s="1">
        <v>6.73</v>
      </c>
      <c r="D63" s="1">
        <v>25.78</v>
      </c>
      <c r="E63" s="1">
        <v>-42.35</v>
      </c>
      <c r="F63" s="1">
        <v>-3.55</v>
      </c>
      <c r="G63" t="s">
        <v>26</v>
      </c>
      <c r="H63" t="s">
        <v>26</v>
      </c>
    </row>
    <row r="64" spans="1:16" ht="16" x14ac:dyDescent="0.2">
      <c r="A64" s="1" t="s">
        <v>17</v>
      </c>
      <c r="B64" s="1">
        <v>12.17</v>
      </c>
      <c r="C64" s="1">
        <v>-10.77</v>
      </c>
      <c r="D64" s="1">
        <v>-17.22</v>
      </c>
      <c r="E64" s="1">
        <v>19.22</v>
      </c>
      <c r="F64" s="1">
        <v>36.61</v>
      </c>
      <c r="G64" t="s">
        <v>26</v>
      </c>
      <c r="H64" t="s">
        <v>26</v>
      </c>
    </row>
    <row r="65" spans="1:8" ht="16" x14ac:dyDescent="0.2">
      <c r="A65" s="1" t="s">
        <v>40</v>
      </c>
      <c r="B65" s="1">
        <v>6.02</v>
      </c>
      <c r="C65" s="1">
        <v>17.41</v>
      </c>
      <c r="D65" s="1">
        <v>14.64</v>
      </c>
      <c r="E65" s="1">
        <v>1.18</v>
      </c>
      <c r="F65" s="1">
        <v>7.09</v>
      </c>
      <c r="G65" t="s">
        <v>26</v>
      </c>
      <c r="H65" t="s">
        <v>26</v>
      </c>
    </row>
    <row r="66" spans="1:8" ht="16" x14ac:dyDescent="0.2">
      <c r="A66" s="1" t="s">
        <v>41</v>
      </c>
      <c r="B66" s="1">
        <v>21.98</v>
      </c>
      <c r="C66" s="1">
        <v>12.66</v>
      </c>
      <c r="D66" s="1">
        <v>12.36</v>
      </c>
      <c r="E66" s="1">
        <v>37.53</v>
      </c>
      <c r="F66" s="1">
        <v>55.35</v>
      </c>
      <c r="G66" t="s">
        <v>26</v>
      </c>
      <c r="H66" t="s">
        <v>26</v>
      </c>
    </row>
    <row r="67" spans="1:8" ht="16" x14ac:dyDescent="0.2">
      <c r="A67" s="1" t="s">
        <v>42</v>
      </c>
      <c r="B67" s="1">
        <v>9.9600000000000009</v>
      </c>
      <c r="C67" s="1">
        <v>42.18</v>
      </c>
      <c r="D67" s="1">
        <v>33.880000000000003</v>
      </c>
      <c r="E67" s="1">
        <v>21.94</v>
      </c>
      <c r="F67" s="1">
        <v>18.399999999999999</v>
      </c>
      <c r="G67" t="s">
        <v>26</v>
      </c>
      <c r="H67" t="s">
        <v>26</v>
      </c>
    </row>
    <row r="68" spans="1:8" ht="16" x14ac:dyDescent="0.2">
      <c r="A68" s="1" t="s">
        <v>43</v>
      </c>
      <c r="B68" s="1">
        <v>7.21</v>
      </c>
      <c r="C68" s="1">
        <v>25.76</v>
      </c>
      <c r="D68" s="1">
        <v>26.08</v>
      </c>
      <c r="E68" s="1">
        <v>4.9400000000000004</v>
      </c>
      <c r="F68" s="1">
        <v>12.27</v>
      </c>
      <c r="G68" t="s">
        <v>26</v>
      </c>
      <c r="H68" t="s">
        <v>26</v>
      </c>
    </row>
    <row r="69" spans="1:8" ht="16" x14ac:dyDescent="0.2">
      <c r="A69" s="1" t="s">
        <v>44</v>
      </c>
      <c r="B69" s="1">
        <v>13.44</v>
      </c>
      <c r="C69" s="1">
        <v>-12.49</v>
      </c>
      <c r="D69" s="1">
        <v>-6.26</v>
      </c>
      <c r="E69" s="1">
        <v>4.71</v>
      </c>
      <c r="F69" s="1">
        <v>16.399999999999999</v>
      </c>
      <c r="G69" t="s">
        <v>26</v>
      </c>
      <c r="H69" t="s">
        <v>26</v>
      </c>
    </row>
    <row r="70" spans="1:8" ht="16" x14ac:dyDescent="0.2">
      <c r="A70" s="1" t="s">
        <v>45</v>
      </c>
      <c r="B70" s="1">
        <v>9.1199999999999992</v>
      </c>
      <c r="C70" s="1">
        <v>44.64</v>
      </c>
      <c r="D70" s="1">
        <v>42.82</v>
      </c>
      <c r="E70" s="1">
        <v>15.67</v>
      </c>
      <c r="F70" s="1">
        <v>14.26</v>
      </c>
      <c r="G70" t="s">
        <v>26</v>
      </c>
      <c r="H70" t="s">
        <v>26</v>
      </c>
    </row>
    <row r="71" spans="1:8" ht="16" x14ac:dyDescent="0.2">
      <c r="A71" s="1" t="s">
        <v>46</v>
      </c>
      <c r="B71" s="1">
        <v>9.52</v>
      </c>
      <c r="C71" s="1">
        <v>-399.82</v>
      </c>
      <c r="D71" s="1">
        <v>-226.17</v>
      </c>
      <c r="E71" s="1">
        <v>-6.61</v>
      </c>
      <c r="F71" s="1">
        <v>-0.96</v>
      </c>
      <c r="G71" t="s">
        <v>26</v>
      </c>
      <c r="H71" t="s">
        <v>26</v>
      </c>
    </row>
    <row r="72" spans="1:8" ht="16" x14ac:dyDescent="0.2">
      <c r="A72" s="1" t="s">
        <v>18</v>
      </c>
      <c r="B72" s="1">
        <v>12.22</v>
      </c>
      <c r="C72" s="1">
        <v>5.19</v>
      </c>
      <c r="D72" s="1">
        <v>-0.08</v>
      </c>
      <c r="E72" s="1">
        <v>61.59</v>
      </c>
      <c r="F72" s="1">
        <v>1.42</v>
      </c>
      <c r="G72" t="s">
        <v>26</v>
      </c>
      <c r="H72" t="s">
        <v>26</v>
      </c>
    </row>
    <row r="73" spans="1:8" ht="16" x14ac:dyDescent="0.2">
      <c r="A73" s="1" t="s">
        <v>47</v>
      </c>
      <c r="B73" s="1">
        <v>9.7799999999999994</v>
      </c>
      <c r="C73" s="1">
        <v>26.71</v>
      </c>
      <c r="D73" s="1">
        <v>21.72</v>
      </c>
      <c r="E73" s="1">
        <v>15.65</v>
      </c>
      <c r="F73" s="1">
        <v>14.11</v>
      </c>
      <c r="G73" t="s">
        <v>26</v>
      </c>
      <c r="H73" t="s">
        <v>26</v>
      </c>
    </row>
    <row r="74" spans="1:8" ht="16" x14ac:dyDescent="0.2">
      <c r="A74" s="1" t="s">
        <v>48</v>
      </c>
      <c r="B74" s="1">
        <v>13.3</v>
      </c>
      <c r="C74" s="1">
        <v>62.42</v>
      </c>
      <c r="D74" s="1">
        <v>44.07</v>
      </c>
      <c r="E74" s="1">
        <v>114.2</v>
      </c>
      <c r="F74" s="1">
        <v>64.239999999999995</v>
      </c>
      <c r="G74" t="s">
        <v>26</v>
      </c>
      <c r="H74" t="s">
        <v>26</v>
      </c>
    </row>
    <row r="75" spans="1:8" ht="16" x14ac:dyDescent="0.2">
      <c r="A75" s="1" t="s">
        <v>49</v>
      </c>
      <c r="B75" s="1">
        <v>14.69</v>
      </c>
      <c r="C75" s="1">
        <v>27.09</v>
      </c>
      <c r="D75" s="1">
        <v>27.81</v>
      </c>
      <c r="E75" s="1">
        <v>-4.99</v>
      </c>
      <c r="F75" s="1">
        <v>7.28</v>
      </c>
      <c r="G75" t="s">
        <v>26</v>
      </c>
      <c r="H75" t="s">
        <v>26</v>
      </c>
    </row>
    <row r="76" spans="1:8" ht="16" x14ac:dyDescent="0.2">
      <c r="A76" s="1" t="s">
        <v>50</v>
      </c>
      <c r="B76" s="1">
        <v>9.56</v>
      </c>
      <c r="C76" s="1">
        <v>26.55</v>
      </c>
      <c r="D76" s="1">
        <v>27.97</v>
      </c>
      <c r="E76" s="1">
        <v>-0.88</v>
      </c>
      <c r="F76" s="1">
        <v>7.19</v>
      </c>
      <c r="G76" t="s">
        <v>26</v>
      </c>
      <c r="H76" t="s">
        <v>26</v>
      </c>
    </row>
    <row r="77" spans="1:8" ht="16" x14ac:dyDescent="0.2">
      <c r="A77" s="1" t="s">
        <v>19</v>
      </c>
      <c r="B77" s="1">
        <v>9.65</v>
      </c>
      <c r="C77" s="1">
        <v>24.96</v>
      </c>
      <c r="D77" s="1">
        <v>28.02</v>
      </c>
      <c r="E77" s="1">
        <v>-14.19</v>
      </c>
      <c r="F77" s="1">
        <v>5.12</v>
      </c>
      <c r="G77" t="s">
        <v>26</v>
      </c>
      <c r="H77" t="s">
        <v>26</v>
      </c>
    </row>
    <row r="78" spans="1:8" ht="16" x14ac:dyDescent="0.2">
      <c r="A78" s="1" t="s">
        <v>51</v>
      </c>
      <c r="B78" s="1">
        <v>6.66</v>
      </c>
      <c r="C78" s="1">
        <v>19.46</v>
      </c>
      <c r="D78" s="1">
        <v>20.04</v>
      </c>
      <c r="E78" s="1">
        <v>5.67</v>
      </c>
      <c r="F78" s="1">
        <v>10.48</v>
      </c>
      <c r="G78" t="s">
        <v>26</v>
      </c>
      <c r="H78" t="s">
        <v>26</v>
      </c>
    </row>
    <row r="79" spans="1:8" ht="16" x14ac:dyDescent="0.2">
      <c r="A79" s="1" t="s">
        <v>52</v>
      </c>
      <c r="B79" s="1">
        <v>10.36</v>
      </c>
      <c r="C79" s="1">
        <v>8.52</v>
      </c>
      <c r="D79" s="1">
        <v>3.57</v>
      </c>
      <c r="E79" s="1">
        <v>16.46</v>
      </c>
      <c r="F79" s="1">
        <v>22.59</v>
      </c>
      <c r="G79" t="s">
        <v>26</v>
      </c>
      <c r="H79" t="s">
        <v>26</v>
      </c>
    </row>
    <row r="80" spans="1:8" ht="16" x14ac:dyDescent="0.2">
      <c r="A80" s="1" t="s">
        <v>53</v>
      </c>
      <c r="B80" s="1">
        <v>7.86</v>
      </c>
      <c r="C80" s="1">
        <v>41.19</v>
      </c>
      <c r="D80" s="1">
        <v>40.56</v>
      </c>
      <c r="E80" s="1">
        <v>5.42</v>
      </c>
      <c r="F80" s="1">
        <v>6.95</v>
      </c>
      <c r="G80" t="s">
        <v>26</v>
      </c>
      <c r="H80" t="s">
        <v>26</v>
      </c>
    </row>
    <row r="81" spans="1:8" ht="16" x14ac:dyDescent="0.2">
      <c r="A81" s="1" t="s">
        <v>54</v>
      </c>
      <c r="B81" s="1">
        <v>7.46</v>
      </c>
      <c r="C81" s="1">
        <v>14.53</v>
      </c>
      <c r="D81" s="1">
        <v>14.74</v>
      </c>
      <c r="E81" s="1">
        <v>-4.17</v>
      </c>
      <c r="F81" s="1">
        <v>5.63</v>
      </c>
      <c r="G81" t="s">
        <v>26</v>
      </c>
      <c r="H81" t="s">
        <v>26</v>
      </c>
    </row>
    <row r="82" spans="1:8" ht="16" x14ac:dyDescent="0.2">
      <c r="A82" s="1" t="s">
        <v>20</v>
      </c>
      <c r="B82" s="1">
        <v>13.24</v>
      </c>
      <c r="C82" s="1">
        <v>27.53</v>
      </c>
      <c r="D82" s="1">
        <v>24.84</v>
      </c>
      <c r="E82" s="1">
        <v>59.04</v>
      </c>
      <c r="F82" s="1">
        <v>67.2</v>
      </c>
      <c r="G82" t="s">
        <v>26</v>
      </c>
      <c r="H82" t="s">
        <v>26</v>
      </c>
    </row>
    <row r="83" spans="1:8" ht="16" x14ac:dyDescent="0.2">
      <c r="A83" s="1" t="s">
        <v>21</v>
      </c>
      <c r="B83" s="1">
        <v>6.05</v>
      </c>
      <c r="C83" s="1">
        <v>14.03</v>
      </c>
      <c r="D83" s="1">
        <v>13.49</v>
      </c>
      <c r="E83" s="1">
        <v>0.42</v>
      </c>
      <c r="F83" s="1">
        <v>6.46</v>
      </c>
      <c r="G83" t="s">
        <v>26</v>
      </c>
      <c r="H83" t="s">
        <v>26</v>
      </c>
    </row>
    <row r="84" spans="1:8" ht="16" x14ac:dyDescent="0.2">
      <c r="A84" s="1" t="s">
        <v>55</v>
      </c>
      <c r="B84" s="1">
        <v>14.37</v>
      </c>
      <c r="C84" s="1">
        <v>10.83</v>
      </c>
      <c r="D84" s="1">
        <v>2.59</v>
      </c>
      <c r="E84" s="1">
        <v>28.79</v>
      </c>
      <c r="F84" s="1">
        <v>31.01</v>
      </c>
      <c r="G84" t="s">
        <v>26</v>
      </c>
      <c r="H84" t="s">
        <v>26</v>
      </c>
    </row>
    <row r="85" spans="1:8" ht="16" x14ac:dyDescent="0.2">
      <c r="A85" s="1" t="s">
        <v>56</v>
      </c>
      <c r="B85" s="1">
        <v>9.4700000000000006</v>
      </c>
      <c r="C85" s="1">
        <v>16.75</v>
      </c>
      <c r="D85" s="1">
        <v>15.86</v>
      </c>
      <c r="E85" s="1">
        <v>6.81</v>
      </c>
      <c r="F85" s="1">
        <v>12.34</v>
      </c>
      <c r="G85" t="s">
        <v>26</v>
      </c>
      <c r="H85" t="s">
        <v>26</v>
      </c>
    </row>
    <row r="86" spans="1:8" ht="16" x14ac:dyDescent="0.2">
      <c r="A86" s="1" t="s">
        <v>57</v>
      </c>
      <c r="B86" s="1">
        <v>10.84</v>
      </c>
      <c r="C86" s="1">
        <v>25.85</v>
      </c>
      <c r="D86" s="1">
        <v>27.82</v>
      </c>
      <c r="E86" s="1">
        <v>8.77</v>
      </c>
      <c r="F86" s="1">
        <v>9.93</v>
      </c>
      <c r="G86" t="s">
        <v>26</v>
      </c>
      <c r="H86" t="s">
        <v>26</v>
      </c>
    </row>
    <row r="87" spans="1:8" ht="16" x14ac:dyDescent="0.2">
      <c r="A87" s="1" t="s">
        <v>58</v>
      </c>
      <c r="B87" s="1">
        <v>8</v>
      </c>
      <c r="C87" s="1">
        <v>28.1</v>
      </c>
      <c r="D87" s="1">
        <v>32.630000000000003</v>
      </c>
      <c r="E87" s="1">
        <v>8.27</v>
      </c>
      <c r="F87" s="1">
        <v>16.71</v>
      </c>
      <c r="G87" t="s">
        <v>26</v>
      </c>
      <c r="H87" t="s">
        <v>26</v>
      </c>
    </row>
    <row r="88" spans="1:8" ht="16" x14ac:dyDescent="0.2">
      <c r="A88" s="1" t="s">
        <v>22</v>
      </c>
      <c r="B88" s="1">
        <v>7.7</v>
      </c>
      <c r="C88" s="1">
        <v>28.37</v>
      </c>
      <c r="D88" s="1">
        <v>28.33</v>
      </c>
      <c r="E88" s="1">
        <v>13.94</v>
      </c>
      <c r="F88" s="1">
        <v>8.24</v>
      </c>
      <c r="G88" t="s">
        <v>26</v>
      </c>
      <c r="H88" t="s">
        <v>26</v>
      </c>
    </row>
    <row r="89" spans="1:8" ht="16" x14ac:dyDescent="0.2">
      <c r="A89" s="1" t="s">
        <v>59</v>
      </c>
      <c r="B89" s="1">
        <v>7.68</v>
      </c>
      <c r="C89" s="1">
        <v>12.24</v>
      </c>
      <c r="D89" s="1">
        <v>11.4</v>
      </c>
      <c r="E89" s="1">
        <v>3.69</v>
      </c>
      <c r="F89" s="1">
        <v>5.67</v>
      </c>
      <c r="G89" t="s">
        <v>26</v>
      </c>
      <c r="H89" t="s">
        <v>26</v>
      </c>
    </row>
    <row r="90" spans="1:8" ht="16" x14ac:dyDescent="0.2">
      <c r="A90" s="1" t="s">
        <v>72</v>
      </c>
      <c r="B90" s="1">
        <v>8.77</v>
      </c>
      <c r="C90" s="1">
        <v>14.95</v>
      </c>
      <c r="D90" s="1">
        <v>15.2</v>
      </c>
      <c r="E90" s="1">
        <v>0.56000000000000005</v>
      </c>
      <c r="F90" s="1">
        <v>6.42</v>
      </c>
      <c r="G90" t="s">
        <v>26</v>
      </c>
      <c r="H90" t="s">
        <v>26</v>
      </c>
    </row>
    <row r="91" spans="1:8" ht="16" x14ac:dyDescent="0.2">
      <c r="A91" s="1" t="s">
        <v>60</v>
      </c>
      <c r="B91" s="1">
        <v>11.03</v>
      </c>
      <c r="C91" s="1">
        <v>22.13</v>
      </c>
      <c r="D91" s="1">
        <v>22.98</v>
      </c>
      <c r="E91" s="1">
        <v>15.22</v>
      </c>
      <c r="F91" s="1">
        <v>12.76</v>
      </c>
      <c r="G91" t="s">
        <v>26</v>
      </c>
      <c r="H91" t="s">
        <v>26</v>
      </c>
    </row>
    <row r="92" spans="1:8" ht="16" x14ac:dyDescent="0.2">
      <c r="A92" s="1" t="s">
        <v>61</v>
      </c>
      <c r="B92" s="1">
        <v>10.050000000000001</v>
      </c>
      <c r="C92" s="1">
        <v>-2.69</v>
      </c>
      <c r="D92" s="1">
        <v>-3.32</v>
      </c>
      <c r="E92" s="1">
        <v>23.31</v>
      </c>
      <c r="F92" s="1">
        <v>29.21</v>
      </c>
      <c r="G92" t="s">
        <v>26</v>
      </c>
      <c r="H92" t="s">
        <v>26</v>
      </c>
    </row>
    <row r="93" spans="1:8" ht="16" x14ac:dyDescent="0.2">
      <c r="A93" s="1" t="s">
        <v>62</v>
      </c>
      <c r="B93" s="1">
        <v>6.68</v>
      </c>
      <c r="C93" s="1">
        <v>22.13</v>
      </c>
      <c r="D93" s="1">
        <v>16.170000000000002</v>
      </c>
      <c r="E93" s="1">
        <v>3.62</v>
      </c>
      <c r="F93" s="1">
        <v>12.59</v>
      </c>
      <c r="G93" t="s">
        <v>26</v>
      </c>
      <c r="H93" t="s">
        <v>26</v>
      </c>
    </row>
    <row r="94" spans="1:8" x14ac:dyDescent="0.2">
      <c r="A94" t="s">
        <v>63</v>
      </c>
      <c r="B94">
        <v>12.04</v>
      </c>
      <c r="C94">
        <v>7.24</v>
      </c>
      <c r="D94">
        <v>11.06</v>
      </c>
      <c r="E94">
        <v>0.95</v>
      </c>
      <c r="F94">
        <v>31.78</v>
      </c>
      <c r="G94" t="s">
        <v>26</v>
      </c>
      <c r="H94" t="s">
        <v>26</v>
      </c>
    </row>
    <row r="95" spans="1:8" x14ac:dyDescent="0.2">
      <c r="A95" t="s">
        <v>107</v>
      </c>
      <c r="B95">
        <v>11.63</v>
      </c>
      <c r="C95">
        <v>17.47</v>
      </c>
      <c r="D95">
        <v>11.66</v>
      </c>
      <c r="E95">
        <v>25.63</v>
      </c>
      <c r="F95">
        <v>29.9</v>
      </c>
      <c r="G95" t="s">
        <v>26</v>
      </c>
      <c r="H95" t="s">
        <v>26</v>
      </c>
    </row>
    <row r="96" spans="1:8" x14ac:dyDescent="0.2">
      <c r="A96" t="s">
        <v>64</v>
      </c>
      <c r="B96">
        <v>8.48</v>
      </c>
      <c r="C96">
        <v>-67.12</v>
      </c>
      <c r="D96">
        <v>-25.13</v>
      </c>
      <c r="E96">
        <v>5.31</v>
      </c>
      <c r="F96">
        <v>17.239999999999998</v>
      </c>
    </row>
    <row r="97" spans="1:18" x14ac:dyDescent="0.2">
      <c r="A97" t="s">
        <v>23</v>
      </c>
      <c r="B97">
        <v>9.35</v>
      </c>
      <c r="C97">
        <v>34.94</v>
      </c>
      <c r="D97">
        <v>42.47</v>
      </c>
      <c r="E97">
        <v>-10.72</v>
      </c>
      <c r="F97">
        <v>1.69</v>
      </c>
      <c r="Q97" t="s">
        <v>26</v>
      </c>
      <c r="R97" t="s">
        <v>26</v>
      </c>
    </row>
    <row r="98" spans="1:18" x14ac:dyDescent="0.2">
      <c r="A98" t="s">
        <v>65</v>
      </c>
      <c r="B98">
        <v>7.2</v>
      </c>
      <c r="C98">
        <v>43.51</v>
      </c>
      <c r="D98">
        <v>47.35</v>
      </c>
      <c r="E98">
        <v>7.47</v>
      </c>
      <c r="F98">
        <v>2.02</v>
      </c>
    </row>
    <row r="99" spans="1:18" x14ac:dyDescent="0.2">
      <c r="A99" t="s">
        <v>66</v>
      </c>
      <c r="B99">
        <v>8.44</v>
      </c>
      <c r="C99">
        <v>-2.11</v>
      </c>
      <c r="D99">
        <v>28.32</v>
      </c>
      <c r="E99">
        <v>11.66</v>
      </c>
      <c r="F99">
        <v>21.5</v>
      </c>
    </row>
    <row r="100" spans="1:18" x14ac:dyDescent="0.2">
      <c r="A100" t="s">
        <v>24</v>
      </c>
      <c r="B100">
        <v>7.87</v>
      </c>
      <c r="C100">
        <v>-25.51</v>
      </c>
      <c r="D100">
        <v>-17.02</v>
      </c>
      <c r="E100">
        <v>-4.84</v>
      </c>
      <c r="F100">
        <v>28.68</v>
      </c>
    </row>
    <row r="101" spans="1:18" x14ac:dyDescent="0.2">
      <c r="A101" t="s">
        <v>67</v>
      </c>
      <c r="B101">
        <v>9.25</v>
      </c>
      <c r="C101">
        <v>4.91</v>
      </c>
      <c r="D101">
        <v>0.88</v>
      </c>
      <c r="E101">
        <v>16.350000000000001</v>
      </c>
      <c r="F101">
        <v>18.420000000000002</v>
      </c>
    </row>
    <row r="102" spans="1:18" x14ac:dyDescent="0.2">
      <c r="A102" t="s">
        <v>108</v>
      </c>
      <c r="B102">
        <v>6.23</v>
      </c>
      <c r="C102">
        <v>17.75</v>
      </c>
      <c r="D102">
        <v>17.03</v>
      </c>
      <c r="E102">
        <v>-5.39</v>
      </c>
      <c r="F102">
        <v>3.12</v>
      </c>
    </row>
    <row r="103" spans="1:18" x14ac:dyDescent="0.2">
      <c r="A103" t="s">
        <v>25</v>
      </c>
      <c r="B103">
        <v>11.68</v>
      </c>
      <c r="C103">
        <v>-5.6</v>
      </c>
      <c r="D103">
        <v>-16.71</v>
      </c>
      <c r="E103">
        <v>34.07</v>
      </c>
      <c r="F103">
        <v>48.24</v>
      </c>
    </row>
    <row r="104" spans="1:18" x14ac:dyDescent="0.2">
      <c r="A104" s="1"/>
      <c r="B104" s="1"/>
      <c r="C104" s="1"/>
      <c r="D104" s="1"/>
      <c r="E104" s="1"/>
      <c r="F104" s="1"/>
    </row>
    <row r="105" spans="1:18" x14ac:dyDescent="0.2">
      <c r="A105" s="1"/>
      <c r="B105" s="1"/>
      <c r="C105" s="1"/>
      <c r="D105" s="1"/>
      <c r="E105" s="1"/>
      <c r="F105" s="1"/>
    </row>
    <row r="133" spans="1:9" x14ac:dyDescent="0.2">
      <c r="A133" t="s">
        <v>26</v>
      </c>
      <c r="H133" t="s">
        <v>26</v>
      </c>
      <c r="I133" t="s">
        <v>26</v>
      </c>
    </row>
    <row r="134" spans="1:9" x14ac:dyDescent="0.2">
      <c r="A134" t="s">
        <v>26</v>
      </c>
      <c r="H134" t="s">
        <v>26</v>
      </c>
      <c r="I134" t="s">
        <v>26</v>
      </c>
    </row>
    <row r="135" spans="1:9" x14ac:dyDescent="0.2">
      <c r="A135" t="s">
        <v>26</v>
      </c>
      <c r="H135" t="s">
        <v>26</v>
      </c>
      <c r="I135" t="s">
        <v>26</v>
      </c>
    </row>
    <row r="136" spans="1:9" x14ac:dyDescent="0.2">
      <c r="A136" t="s">
        <v>26</v>
      </c>
      <c r="H136" t="s">
        <v>26</v>
      </c>
      <c r="I136" t="s">
        <v>26</v>
      </c>
    </row>
    <row r="137" spans="1:9" x14ac:dyDescent="0.2">
      <c r="A137" t="s">
        <v>26</v>
      </c>
      <c r="H137" t="s">
        <v>26</v>
      </c>
      <c r="I137" t="s">
        <v>26</v>
      </c>
    </row>
    <row r="138" spans="1:9" x14ac:dyDescent="0.2">
      <c r="A138" t="s">
        <v>26</v>
      </c>
      <c r="H138" t="s">
        <v>26</v>
      </c>
      <c r="I138" t="s">
        <v>26</v>
      </c>
    </row>
    <row r="139" spans="1:9" x14ac:dyDescent="0.2">
      <c r="A139" t="s">
        <v>26</v>
      </c>
      <c r="H139" t="s">
        <v>26</v>
      </c>
      <c r="I139" t="s">
        <v>26</v>
      </c>
    </row>
    <row r="140" spans="1:9" x14ac:dyDescent="0.2">
      <c r="A140" t="s">
        <v>26</v>
      </c>
      <c r="H140" t="s">
        <v>26</v>
      </c>
      <c r="I140" t="s">
        <v>26</v>
      </c>
    </row>
    <row r="141" spans="1:9" x14ac:dyDescent="0.2">
      <c r="A141" t="s">
        <v>26</v>
      </c>
      <c r="H141" t="s">
        <v>26</v>
      </c>
      <c r="I141" t="s">
        <v>26</v>
      </c>
    </row>
    <row r="142" spans="1:9" x14ac:dyDescent="0.2">
      <c r="A142" t="s">
        <v>26</v>
      </c>
      <c r="H142" t="s">
        <v>26</v>
      </c>
      <c r="I142" t="s">
        <v>26</v>
      </c>
    </row>
    <row r="143" spans="1:9" x14ac:dyDescent="0.2">
      <c r="A143" t="s">
        <v>26</v>
      </c>
      <c r="H143" t="s">
        <v>26</v>
      </c>
      <c r="I143" t="s">
        <v>26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headerFooter scaleWithDoc="0">
    <oddFooter>&amp;L&amp;10© FERI&amp;R&amp;10Seite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258A-2828-0B42-9224-F47C68FEC5F8}">
  <dimension ref="A1:F103"/>
  <sheetViews>
    <sheetView workbookViewId="0">
      <selection activeCell="I3" sqref="I3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</row>
    <row r="2" spans="1:6" x14ac:dyDescent="0.2">
      <c r="A2" t="s">
        <v>5</v>
      </c>
      <c r="B2" t="s">
        <v>26</v>
      </c>
      <c r="C2">
        <v>18.989999999999998</v>
      </c>
      <c r="D2" t="s">
        <v>26</v>
      </c>
      <c r="E2" t="s">
        <v>26</v>
      </c>
      <c r="F2" t="s">
        <v>26</v>
      </c>
    </row>
    <row r="3" spans="1:6" x14ac:dyDescent="0.2">
      <c r="A3" t="s">
        <v>73</v>
      </c>
      <c r="B3">
        <v>9.1999999999999993</v>
      </c>
      <c r="C3">
        <v>31.51</v>
      </c>
      <c r="D3">
        <v>30.54</v>
      </c>
      <c r="E3">
        <v>2.02</v>
      </c>
      <c r="F3">
        <v>8.49</v>
      </c>
    </row>
    <row r="4" spans="1:6" x14ac:dyDescent="0.2">
      <c r="A4" t="s">
        <v>74</v>
      </c>
      <c r="B4">
        <v>10.08</v>
      </c>
      <c r="C4">
        <v>23</v>
      </c>
      <c r="D4">
        <v>19.920000000000002</v>
      </c>
      <c r="E4">
        <v>11.95</v>
      </c>
      <c r="F4">
        <v>18.23</v>
      </c>
    </row>
    <row r="5" spans="1:6" x14ac:dyDescent="0.2">
      <c r="A5" t="s">
        <v>75</v>
      </c>
      <c r="B5">
        <v>9.4700000000000006</v>
      </c>
      <c r="C5">
        <v>31.35</v>
      </c>
      <c r="D5">
        <v>33.409999999999997</v>
      </c>
      <c r="E5">
        <v>10.8</v>
      </c>
      <c r="F5">
        <v>14</v>
      </c>
    </row>
    <row r="6" spans="1:6" x14ac:dyDescent="0.2">
      <c r="A6" t="s">
        <v>6</v>
      </c>
      <c r="B6">
        <v>10.42</v>
      </c>
      <c r="C6">
        <v>21.56</v>
      </c>
      <c r="D6">
        <v>26.64</v>
      </c>
      <c r="E6">
        <v>-23.39</v>
      </c>
      <c r="F6">
        <v>9.49</v>
      </c>
    </row>
    <row r="7" spans="1:6" x14ac:dyDescent="0.2">
      <c r="A7" t="s">
        <v>76</v>
      </c>
      <c r="B7">
        <v>7.91</v>
      </c>
      <c r="C7">
        <v>25.76</v>
      </c>
      <c r="D7">
        <v>24.61</v>
      </c>
      <c r="E7">
        <v>6.61</v>
      </c>
      <c r="F7">
        <v>6.36</v>
      </c>
    </row>
    <row r="8" spans="1:6" x14ac:dyDescent="0.2">
      <c r="A8" t="s">
        <v>77</v>
      </c>
      <c r="B8">
        <v>9.77</v>
      </c>
      <c r="C8">
        <v>22.08</v>
      </c>
      <c r="D8">
        <v>20.79</v>
      </c>
      <c r="E8">
        <v>11.53</v>
      </c>
      <c r="F8">
        <v>13.37</v>
      </c>
    </row>
    <row r="9" spans="1:6" x14ac:dyDescent="0.2">
      <c r="A9" t="s">
        <v>7</v>
      </c>
      <c r="B9">
        <v>6.04</v>
      </c>
      <c r="C9">
        <v>21.82</v>
      </c>
      <c r="D9">
        <v>19.43</v>
      </c>
      <c r="E9">
        <v>3.89</v>
      </c>
      <c r="F9">
        <v>4.8499999999999996</v>
      </c>
    </row>
    <row r="10" spans="1:6" x14ac:dyDescent="0.2">
      <c r="A10" t="s">
        <v>78</v>
      </c>
      <c r="B10">
        <v>11.3</v>
      </c>
      <c r="C10">
        <v>28.95</v>
      </c>
      <c r="D10">
        <v>29.34</v>
      </c>
      <c r="E10">
        <v>2.4900000000000002</v>
      </c>
      <c r="F10">
        <v>13.22</v>
      </c>
    </row>
    <row r="11" spans="1:6" x14ac:dyDescent="0.2">
      <c r="A11" t="s">
        <v>79</v>
      </c>
      <c r="B11">
        <v>12.2</v>
      </c>
      <c r="C11">
        <v>7.37</v>
      </c>
      <c r="D11">
        <v>4.83</v>
      </c>
      <c r="E11">
        <v>13.69</v>
      </c>
      <c r="F11">
        <v>30.81</v>
      </c>
    </row>
    <row r="12" spans="1:6" x14ac:dyDescent="0.2">
      <c r="A12" t="s">
        <v>68</v>
      </c>
      <c r="B12">
        <v>6.7</v>
      </c>
      <c r="C12">
        <v>21.71</v>
      </c>
      <c r="D12">
        <v>28.69</v>
      </c>
      <c r="E12">
        <v>18.57</v>
      </c>
      <c r="F12">
        <v>7.43</v>
      </c>
    </row>
    <row r="13" spans="1:6" x14ac:dyDescent="0.2">
      <c r="A13" t="s">
        <v>80</v>
      </c>
      <c r="B13">
        <v>9.6999999999999993</v>
      </c>
      <c r="C13">
        <v>10.75</v>
      </c>
      <c r="D13">
        <v>6.52</v>
      </c>
      <c r="E13">
        <v>10.99</v>
      </c>
      <c r="F13">
        <v>17.86</v>
      </c>
    </row>
    <row r="14" spans="1:6" x14ac:dyDescent="0.2">
      <c r="A14" t="s">
        <v>81</v>
      </c>
      <c r="B14">
        <v>9.6300000000000008</v>
      </c>
      <c r="C14">
        <v>28.21</v>
      </c>
      <c r="D14">
        <v>28.16</v>
      </c>
      <c r="E14">
        <v>12.11</v>
      </c>
      <c r="F14">
        <v>10.73</v>
      </c>
    </row>
    <row r="15" spans="1:6" x14ac:dyDescent="0.2">
      <c r="A15" t="s">
        <v>82</v>
      </c>
      <c r="B15">
        <v>15.97</v>
      </c>
      <c r="C15">
        <v>39.78</v>
      </c>
      <c r="D15">
        <v>19.28</v>
      </c>
      <c r="E15">
        <v>43.44</v>
      </c>
      <c r="F15">
        <v>36.49</v>
      </c>
    </row>
    <row r="16" spans="1:6" x14ac:dyDescent="0.2">
      <c r="A16" t="s">
        <v>83</v>
      </c>
      <c r="B16">
        <v>9.18</v>
      </c>
      <c r="C16">
        <v>20.74</v>
      </c>
      <c r="D16">
        <v>16.41</v>
      </c>
      <c r="E16">
        <v>23.94</v>
      </c>
      <c r="F16" t="s">
        <v>111</v>
      </c>
    </row>
    <row r="17" spans="1:6" x14ac:dyDescent="0.2">
      <c r="A17" t="s">
        <v>84</v>
      </c>
      <c r="B17">
        <v>20.07</v>
      </c>
      <c r="C17">
        <v>31.92</v>
      </c>
      <c r="D17">
        <v>31.81</v>
      </c>
      <c r="E17">
        <v>2.56</v>
      </c>
      <c r="F17">
        <v>19.05</v>
      </c>
    </row>
    <row r="18" spans="1:6" x14ac:dyDescent="0.2">
      <c r="A18" t="s">
        <v>85</v>
      </c>
      <c r="B18">
        <v>13.18</v>
      </c>
      <c r="C18">
        <v>26.1</v>
      </c>
      <c r="D18">
        <v>38.06</v>
      </c>
      <c r="E18">
        <v>43.99</v>
      </c>
      <c r="F18">
        <v>17.940000000000001</v>
      </c>
    </row>
    <row r="19" spans="1:6" x14ac:dyDescent="0.2">
      <c r="A19" t="s">
        <v>86</v>
      </c>
      <c r="B19">
        <v>10.9</v>
      </c>
      <c r="C19">
        <v>2.81</v>
      </c>
      <c r="D19">
        <v>6.9</v>
      </c>
      <c r="E19">
        <v>33.44</v>
      </c>
      <c r="F19">
        <v>31.44</v>
      </c>
    </row>
    <row r="20" spans="1:6" x14ac:dyDescent="0.2">
      <c r="A20" t="s">
        <v>87</v>
      </c>
      <c r="B20">
        <v>11.18</v>
      </c>
      <c r="C20">
        <v>18.350000000000001</v>
      </c>
      <c r="D20">
        <v>14.76</v>
      </c>
      <c r="E20">
        <v>18.03</v>
      </c>
      <c r="F20">
        <v>17.27</v>
      </c>
    </row>
    <row r="21" spans="1:6" x14ac:dyDescent="0.2">
      <c r="A21" t="s">
        <v>88</v>
      </c>
      <c r="B21">
        <v>7.12</v>
      </c>
      <c r="C21">
        <v>23.25</v>
      </c>
      <c r="D21">
        <v>24.63</v>
      </c>
      <c r="E21">
        <v>-1.62</v>
      </c>
      <c r="F21">
        <v>-7.62</v>
      </c>
    </row>
    <row r="22" spans="1:6" x14ac:dyDescent="0.2">
      <c r="A22" t="s">
        <v>8</v>
      </c>
      <c r="B22">
        <v>9.1300000000000008</v>
      </c>
      <c r="C22">
        <v>31.83</v>
      </c>
      <c r="D22">
        <v>29.66</v>
      </c>
      <c r="E22">
        <v>11.11</v>
      </c>
      <c r="F22">
        <v>9.52</v>
      </c>
    </row>
    <row r="23" spans="1:6" x14ac:dyDescent="0.2">
      <c r="A23" t="s">
        <v>89</v>
      </c>
      <c r="B23">
        <v>8.0299999999999994</v>
      </c>
      <c r="C23">
        <v>11.07</v>
      </c>
      <c r="D23">
        <v>8.59</v>
      </c>
      <c r="E23">
        <v>9.11</v>
      </c>
      <c r="F23">
        <v>3.14</v>
      </c>
    </row>
    <row r="24" spans="1:6" x14ac:dyDescent="0.2">
      <c r="A24" t="s">
        <v>69</v>
      </c>
      <c r="B24">
        <v>8.35</v>
      </c>
      <c r="C24">
        <v>10.43</v>
      </c>
      <c r="D24">
        <v>11.75</v>
      </c>
      <c r="E24">
        <v>11.67</v>
      </c>
      <c r="F24">
        <v>11.21</v>
      </c>
    </row>
    <row r="25" spans="1:6" x14ac:dyDescent="0.2">
      <c r="A25" t="s">
        <v>90</v>
      </c>
      <c r="B25">
        <v>10.86</v>
      </c>
      <c r="C25">
        <v>29.1</v>
      </c>
      <c r="D25">
        <v>29.95</v>
      </c>
      <c r="E25">
        <v>13.48</v>
      </c>
      <c r="F25">
        <v>14.72</v>
      </c>
    </row>
    <row r="26" spans="1:6" x14ac:dyDescent="0.2">
      <c r="A26" t="s">
        <v>91</v>
      </c>
      <c r="B26">
        <v>8.3800000000000008</v>
      </c>
      <c r="C26">
        <v>7.86</v>
      </c>
      <c r="D26">
        <v>7.68</v>
      </c>
      <c r="E26">
        <v>-1.77</v>
      </c>
      <c r="F26">
        <v>3.09</v>
      </c>
    </row>
    <row r="27" spans="1:6" x14ac:dyDescent="0.2">
      <c r="A27" t="s">
        <v>70</v>
      </c>
      <c r="B27">
        <v>10.75</v>
      </c>
      <c r="C27">
        <v>18.47</v>
      </c>
      <c r="D27">
        <v>8.98</v>
      </c>
      <c r="E27">
        <v>-5.42</v>
      </c>
      <c r="F27" t="s">
        <v>111</v>
      </c>
    </row>
    <row r="28" spans="1:6" x14ac:dyDescent="0.2">
      <c r="A28" t="s">
        <v>92</v>
      </c>
      <c r="B28">
        <v>6.38</v>
      </c>
      <c r="C28">
        <v>23.81</v>
      </c>
      <c r="D28">
        <v>22.99</v>
      </c>
      <c r="E28">
        <v>0.88</v>
      </c>
      <c r="F28">
        <v>3.78</v>
      </c>
    </row>
    <row r="29" spans="1:6" x14ac:dyDescent="0.2">
      <c r="A29" t="s">
        <v>105</v>
      </c>
      <c r="B29">
        <v>6.57</v>
      </c>
      <c r="C29">
        <v>18.829999999999998</v>
      </c>
      <c r="D29">
        <v>16.52</v>
      </c>
      <c r="E29">
        <v>1.78</v>
      </c>
      <c r="F29">
        <v>2.58</v>
      </c>
    </row>
    <row r="30" spans="1:6" x14ac:dyDescent="0.2">
      <c r="A30" t="s">
        <v>93</v>
      </c>
      <c r="B30">
        <v>8.11</v>
      </c>
      <c r="C30">
        <v>3.65</v>
      </c>
      <c r="D30">
        <v>3.48</v>
      </c>
      <c r="E30">
        <v>5.0199999999999996</v>
      </c>
      <c r="F30">
        <v>10.75</v>
      </c>
    </row>
    <row r="31" spans="1:6" x14ac:dyDescent="0.2">
      <c r="A31" t="s">
        <v>94</v>
      </c>
      <c r="B31">
        <v>9.02</v>
      </c>
      <c r="C31">
        <v>37.1</v>
      </c>
      <c r="D31">
        <v>38.270000000000003</v>
      </c>
      <c r="E31">
        <v>9.49</v>
      </c>
      <c r="F31">
        <v>15.72</v>
      </c>
    </row>
    <row r="32" spans="1:6" x14ac:dyDescent="0.2">
      <c r="A32" t="s">
        <v>9</v>
      </c>
      <c r="B32">
        <v>12.39</v>
      </c>
      <c r="C32">
        <v>-3.05</v>
      </c>
      <c r="D32">
        <v>-3.86</v>
      </c>
      <c r="E32">
        <v>29.39</v>
      </c>
      <c r="F32">
        <v>52.37</v>
      </c>
    </row>
    <row r="33" spans="1:6" x14ac:dyDescent="0.2">
      <c r="A33" t="s">
        <v>95</v>
      </c>
      <c r="B33">
        <v>8.1199999999999992</v>
      </c>
      <c r="C33">
        <v>22.64</v>
      </c>
      <c r="D33">
        <v>25.37</v>
      </c>
      <c r="E33">
        <v>-5.61</v>
      </c>
      <c r="F33">
        <v>0.72</v>
      </c>
    </row>
    <row r="34" spans="1:6" x14ac:dyDescent="0.2">
      <c r="A34" t="s">
        <v>96</v>
      </c>
      <c r="B34">
        <v>9.0299999999999994</v>
      </c>
      <c r="C34">
        <v>0.17</v>
      </c>
      <c r="D34">
        <v>10.78</v>
      </c>
      <c r="E34">
        <v>11.45</v>
      </c>
      <c r="F34">
        <v>14.35</v>
      </c>
    </row>
    <row r="35" spans="1:6" x14ac:dyDescent="0.2">
      <c r="A35" t="s">
        <v>10</v>
      </c>
      <c r="B35">
        <v>7.34</v>
      </c>
      <c r="C35">
        <v>36.07</v>
      </c>
      <c r="D35">
        <v>38.049999999999997</v>
      </c>
      <c r="E35">
        <v>-0.8</v>
      </c>
      <c r="F35">
        <v>4.0199999999999996</v>
      </c>
    </row>
    <row r="36" spans="1:6" x14ac:dyDescent="0.2">
      <c r="A36" t="s">
        <v>97</v>
      </c>
      <c r="B36">
        <v>8.73</v>
      </c>
      <c r="C36">
        <v>21.56</v>
      </c>
      <c r="D36">
        <v>20.74</v>
      </c>
      <c r="E36">
        <v>8.86</v>
      </c>
      <c r="F36">
        <v>6.84</v>
      </c>
    </row>
    <row r="37" spans="1:6" x14ac:dyDescent="0.2">
      <c r="A37" t="s">
        <v>98</v>
      </c>
      <c r="B37">
        <v>8.69</v>
      </c>
      <c r="C37">
        <v>14.65</v>
      </c>
      <c r="D37">
        <v>14.61</v>
      </c>
      <c r="E37">
        <v>1.98</v>
      </c>
      <c r="F37">
        <v>3.29</v>
      </c>
    </row>
    <row r="38" spans="1:6" x14ac:dyDescent="0.2">
      <c r="A38" t="s">
        <v>99</v>
      </c>
      <c r="B38">
        <v>11.37</v>
      </c>
      <c r="C38">
        <v>-0.35</v>
      </c>
      <c r="D38">
        <v>-8.0399999999999991</v>
      </c>
      <c r="E38">
        <v>24.17</v>
      </c>
      <c r="F38">
        <v>64.69</v>
      </c>
    </row>
    <row r="39" spans="1:6" x14ac:dyDescent="0.2">
      <c r="A39" t="s">
        <v>11</v>
      </c>
      <c r="B39">
        <v>10.48</v>
      </c>
      <c r="C39">
        <v>2.02</v>
      </c>
      <c r="D39">
        <v>-1.02</v>
      </c>
      <c r="E39">
        <v>26.12</v>
      </c>
      <c r="F39">
        <v>49.22</v>
      </c>
    </row>
    <row r="40" spans="1:6" x14ac:dyDescent="0.2">
      <c r="A40" t="s">
        <v>100</v>
      </c>
      <c r="B40">
        <v>9.2899999999999991</v>
      </c>
      <c r="C40">
        <v>14.88</v>
      </c>
      <c r="D40">
        <v>14.94</v>
      </c>
      <c r="E40">
        <v>11.34</v>
      </c>
      <c r="F40">
        <v>22.27</v>
      </c>
    </row>
    <row r="41" spans="1:6" x14ac:dyDescent="0.2">
      <c r="A41" t="s">
        <v>28</v>
      </c>
      <c r="B41">
        <v>7.55</v>
      </c>
      <c r="C41">
        <v>20.37</v>
      </c>
      <c r="D41">
        <v>19.46</v>
      </c>
      <c r="E41">
        <v>-1.31</v>
      </c>
      <c r="F41">
        <v>6.15</v>
      </c>
    </row>
    <row r="42" spans="1:6" x14ac:dyDescent="0.2">
      <c r="A42" t="s">
        <v>12</v>
      </c>
      <c r="B42">
        <v>5.76</v>
      </c>
      <c r="C42">
        <v>18.809999999999999</v>
      </c>
      <c r="D42">
        <v>18.23</v>
      </c>
      <c r="E42">
        <v>5.99</v>
      </c>
      <c r="F42">
        <v>-7.73</v>
      </c>
    </row>
    <row r="43" spans="1:6" x14ac:dyDescent="0.2">
      <c r="A43" t="s">
        <v>101</v>
      </c>
      <c r="B43">
        <v>7.63</v>
      </c>
      <c r="C43">
        <v>39.450000000000003</v>
      </c>
      <c r="D43">
        <v>52.5</v>
      </c>
      <c r="E43">
        <v>32.68</v>
      </c>
      <c r="F43">
        <v>22.27</v>
      </c>
    </row>
    <row r="44" spans="1:6" x14ac:dyDescent="0.2">
      <c r="A44" t="s">
        <v>102</v>
      </c>
      <c r="B44">
        <v>8.1999999999999993</v>
      </c>
      <c r="C44">
        <v>20.010000000000002</v>
      </c>
      <c r="D44">
        <v>20.55</v>
      </c>
      <c r="E44">
        <v>2.71</v>
      </c>
      <c r="F44">
        <v>7.19</v>
      </c>
    </row>
    <row r="45" spans="1:6" x14ac:dyDescent="0.2">
      <c r="A45" t="s">
        <v>103</v>
      </c>
      <c r="B45">
        <v>10.08</v>
      </c>
      <c r="C45">
        <v>30.28</v>
      </c>
      <c r="D45">
        <v>25.21</v>
      </c>
      <c r="E45">
        <v>12.27</v>
      </c>
      <c r="F45">
        <v>22.46</v>
      </c>
    </row>
    <row r="46" spans="1:6" x14ac:dyDescent="0.2">
      <c r="A46" t="s">
        <v>104</v>
      </c>
      <c r="B46">
        <v>9</v>
      </c>
      <c r="C46">
        <v>13.34</v>
      </c>
      <c r="D46">
        <v>13.18</v>
      </c>
      <c r="E46">
        <v>0.61</v>
      </c>
      <c r="F46">
        <v>3.41</v>
      </c>
    </row>
    <row r="47" spans="1:6" x14ac:dyDescent="0.2">
      <c r="A47" t="s">
        <v>13</v>
      </c>
      <c r="B47">
        <v>11.38</v>
      </c>
      <c r="C47">
        <v>-3.17</v>
      </c>
      <c r="D47">
        <v>8.83</v>
      </c>
      <c r="E47">
        <v>-8.69</v>
      </c>
      <c r="F47">
        <v>3.03</v>
      </c>
    </row>
    <row r="48" spans="1:6" x14ac:dyDescent="0.2">
      <c r="A48" t="s">
        <v>29</v>
      </c>
      <c r="B48">
        <v>6.81</v>
      </c>
      <c r="C48">
        <v>5.78</v>
      </c>
      <c r="D48">
        <v>20.23</v>
      </c>
      <c r="E48">
        <v>6.04</v>
      </c>
      <c r="F48">
        <v>5.08</v>
      </c>
    </row>
    <row r="49" spans="1:6" x14ac:dyDescent="0.2">
      <c r="A49" t="s">
        <v>30</v>
      </c>
      <c r="B49">
        <v>9.15</v>
      </c>
      <c r="C49">
        <v>32.11</v>
      </c>
      <c r="D49">
        <v>28.66</v>
      </c>
      <c r="E49">
        <v>13.87</v>
      </c>
      <c r="F49">
        <v>16.68</v>
      </c>
    </row>
    <row r="50" spans="1:6" x14ac:dyDescent="0.2">
      <c r="A50" t="s">
        <v>31</v>
      </c>
      <c r="B50">
        <v>9.15</v>
      </c>
      <c r="C50">
        <v>32.11</v>
      </c>
      <c r="D50">
        <v>28.66</v>
      </c>
      <c r="E50">
        <v>13.87</v>
      </c>
      <c r="F50">
        <v>16.68</v>
      </c>
    </row>
    <row r="51" spans="1:6" x14ac:dyDescent="0.2">
      <c r="A51" t="s">
        <v>71</v>
      </c>
      <c r="B51">
        <v>7.61</v>
      </c>
      <c r="C51">
        <v>19.329999999999998</v>
      </c>
      <c r="D51">
        <v>18.920000000000002</v>
      </c>
      <c r="E51">
        <v>5.01</v>
      </c>
      <c r="F51">
        <v>0.96</v>
      </c>
    </row>
    <row r="52" spans="1:6" x14ac:dyDescent="0.2">
      <c r="A52" t="s">
        <v>32</v>
      </c>
      <c r="B52">
        <v>9.32</v>
      </c>
      <c r="C52">
        <v>28.95</v>
      </c>
      <c r="D52">
        <v>28.54</v>
      </c>
      <c r="E52">
        <v>6.46</v>
      </c>
      <c r="F52">
        <v>10.119999999999999</v>
      </c>
    </row>
    <row r="53" spans="1:6" x14ac:dyDescent="0.2">
      <c r="A53" t="s">
        <v>33</v>
      </c>
      <c r="B53">
        <v>9.91</v>
      </c>
      <c r="C53">
        <v>-21.99</v>
      </c>
      <c r="D53">
        <v>-6.04</v>
      </c>
      <c r="E53">
        <v>-2.08</v>
      </c>
      <c r="F53">
        <v>-4.8</v>
      </c>
    </row>
    <row r="54" spans="1:6" x14ac:dyDescent="0.2">
      <c r="A54" t="s">
        <v>34</v>
      </c>
      <c r="B54">
        <v>8.99</v>
      </c>
      <c r="C54">
        <v>22.29</v>
      </c>
      <c r="D54">
        <v>21.45</v>
      </c>
      <c r="E54">
        <v>13.34</v>
      </c>
      <c r="F54">
        <v>19.14</v>
      </c>
    </row>
    <row r="55" spans="1:6" x14ac:dyDescent="0.2">
      <c r="A55" t="s">
        <v>35</v>
      </c>
      <c r="B55">
        <v>10.17</v>
      </c>
      <c r="C55">
        <v>28.12</v>
      </c>
      <c r="D55">
        <v>26.09</v>
      </c>
      <c r="E55">
        <v>17.239999999999998</v>
      </c>
      <c r="F55">
        <v>13.27</v>
      </c>
    </row>
    <row r="56" spans="1:6" x14ac:dyDescent="0.2">
      <c r="A56" t="s">
        <v>14</v>
      </c>
      <c r="B56">
        <v>6.1</v>
      </c>
      <c r="C56">
        <v>16.88</v>
      </c>
      <c r="D56">
        <v>18.989999999999998</v>
      </c>
      <c r="E56">
        <v>3.62</v>
      </c>
      <c r="F56">
        <v>6.66</v>
      </c>
    </row>
    <row r="57" spans="1:6" x14ac:dyDescent="0.2">
      <c r="A57" t="s">
        <v>15</v>
      </c>
      <c r="B57">
        <v>5.5</v>
      </c>
      <c r="C57">
        <v>6.51</v>
      </c>
      <c r="D57">
        <v>12.46</v>
      </c>
      <c r="E57">
        <v>-2.98</v>
      </c>
      <c r="F57">
        <v>0.69</v>
      </c>
    </row>
    <row r="58" spans="1:6" x14ac:dyDescent="0.2">
      <c r="A58" t="s">
        <v>36</v>
      </c>
      <c r="B58">
        <v>11.39</v>
      </c>
      <c r="C58">
        <v>34.1</v>
      </c>
      <c r="D58">
        <v>37.28</v>
      </c>
      <c r="E58">
        <v>-6.51</v>
      </c>
      <c r="F58">
        <v>16.52</v>
      </c>
    </row>
    <row r="59" spans="1:6" x14ac:dyDescent="0.2">
      <c r="A59" t="s">
        <v>106</v>
      </c>
      <c r="B59">
        <v>7.43</v>
      </c>
      <c r="C59">
        <v>25.43</v>
      </c>
      <c r="D59">
        <v>21.49</v>
      </c>
      <c r="E59">
        <v>0.46</v>
      </c>
      <c r="F59">
        <v>3.18</v>
      </c>
    </row>
    <row r="60" spans="1:6" x14ac:dyDescent="0.2">
      <c r="A60" t="s">
        <v>37</v>
      </c>
      <c r="B60">
        <v>11.82</v>
      </c>
      <c r="C60">
        <v>28.61</v>
      </c>
      <c r="D60">
        <v>29.85</v>
      </c>
      <c r="E60">
        <v>-14.48</v>
      </c>
      <c r="F60">
        <v>9.08</v>
      </c>
    </row>
    <row r="61" spans="1:6" x14ac:dyDescent="0.2">
      <c r="A61" t="s">
        <v>38</v>
      </c>
      <c r="B61">
        <v>8.36</v>
      </c>
      <c r="C61">
        <v>23.67</v>
      </c>
      <c r="D61">
        <v>20.74</v>
      </c>
      <c r="E61">
        <v>10.07</v>
      </c>
      <c r="F61">
        <v>21.62</v>
      </c>
    </row>
    <row r="62" spans="1:6" x14ac:dyDescent="0.2">
      <c r="A62" t="s">
        <v>16</v>
      </c>
      <c r="B62">
        <v>8.51</v>
      </c>
      <c r="C62">
        <v>15.01</v>
      </c>
      <c r="D62">
        <v>15.99</v>
      </c>
      <c r="E62">
        <v>5.85</v>
      </c>
      <c r="F62">
        <v>3.66</v>
      </c>
    </row>
    <row r="63" spans="1:6" x14ac:dyDescent="0.2">
      <c r="A63" t="s">
        <v>39</v>
      </c>
      <c r="B63">
        <v>10.34</v>
      </c>
      <c r="C63">
        <v>6.73</v>
      </c>
      <c r="D63">
        <v>25.78</v>
      </c>
      <c r="E63">
        <v>-42.35</v>
      </c>
      <c r="F63">
        <v>-3.55</v>
      </c>
    </row>
    <row r="64" spans="1:6" x14ac:dyDescent="0.2">
      <c r="A64" t="s">
        <v>17</v>
      </c>
      <c r="B64">
        <v>12.17</v>
      </c>
      <c r="C64">
        <v>-10.77</v>
      </c>
      <c r="D64">
        <v>-17.22</v>
      </c>
      <c r="E64">
        <v>19.22</v>
      </c>
      <c r="F64">
        <v>36.61</v>
      </c>
    </row>
    <row r="65" spans="1:6" x14ac:dyDescent="0.2">
      <c r="A65" t="s">
        <v>40</v>
      </c>
      <c r="B65">
        <v>6.02</v>
      </c>
      <c r="C65">
        <v>17.41</v>
      </c>
      <c r="D65">
        <v>14.64</v>
      </c>
      <c r="E65">
        <v>1.18</v>
      </c>
      <c r="F65">
        <v>7.09</v>
      </c>
    </row>
    <row r="66" spans="1:6" x14ac:dyDescent="0.2">
      <c r="A66" t="s">
        <v>41</v>
      </c>
      <c r="B66">
        <v>21.98</v>
      </c>
      <c r="C66">
        <v>12.66</v>
      </c>
      <c r="D66">
        <v>12.36</v>
      </c>
      <c r="E66">
        <v>37.53</v>
      </c>
      <c r="F66">
        <v>55.35</v>
      </c>
    </row>
    <row r="67" spans="1:6" x14ac:dyDescent="0.2">
      <c r="A67" t="s">
        <v>42</v>
      </c>
      <c r="B67">
        <v>9.9600000000000009</v>
      </c>
      <c r="C67">
        <v>42.18</v>
      </c>
      <c r="D67">
        <v>33.880000000000003</v>
      </c>
      <c r="E67">
        <v>21.94</v>
      </c>
      <c r="F67">
        <v>18.399999999999999</v>
      </c>
    </row>
    <row r="68" spans="1:6" x14ac:dyDescent="0.2">
      <c r="A68" t="s">
        <v>43</v>
      </c>
      <c r="B68">
        <v>7.21</v>
      </c>
      <c r="C68">
        <v>25.76</v>
      </c>
      <c r="D68">
        <v>26.08</v>
      </c>
      <c r="E68">
        <v>4.9400000000000004</v>
      </c>
      <c r="F68">
        <v>12.27</v>
      </c>
    </row>
    <row r="69" spans="1:6" x14ac:dyDescent="0.2">
      <c r="A69" t="s">
        <v>44</v>
      </c>
      <c r="B69">
        <v>13.44</v>
      </c>
      <c r="C69">
        <v>-12.49</v>
      </c>
      <c r="D69">
        <v>-6.26</v>
      </c>
      <c r="E69">
        <v>4.71</v>
      </c>
      <c r="F69">
        <v>16.399999999999999</v>
      </c>
    </row>
    <row r="70" spans="1:6" x14ac:dyDescent="0.2">
      <c r="A70" t="s">
        <v>45</v>
      </c>
      <c r="B70">
        <v>9.1199999999999992</v>
      </c>
      <c r="C70">
        <v>44.64</v>
      </c>
      <c r="D70">
        <v>42.82</v>
      </c>
      <c r="E70">
        <v>15.67</v>
      </c>
      <c r="F70">
        <v>14.26</v>
      </c>
    </row>
    <row r="71" spans="1:6" x14ac:dyDescent="0.2">
      <c r="A71" t="s">
        <v>46</v>
      </c>
      <c r="B71">
        <v>9.52</v>
      </c>
      <c r="C71">
        <v>-399.82</v>
      </c>
      <c r="D71">
        <v>-226.17</v>
      </c>
      <c r="E71">
        <v>-6.61</v>
      </c>
      <c r="F71">
        <v>-0.96</v>
      </c>
    </row>
    <row r="72" spans="1:6" x14ac:dyDescent="0.2">
      <c r="A72" t="s">
        <v>18</v>
      </c>
      <c r="B72">
        <v>12.22</v>
      </c>
      <c r="C72">
        <v>5.19</v>
      </c>
      <c r="D72">
        <v>-0.08</v>
      </c>
      <c r="E72">
        <v>61.59</v>
      </c>
      <c r="F72">
        <v>1.42</v>
      </c>
    </row>
    <row r="73" spans="1:6" x14ac:dyDescent="0.2">
      <c r="A73" t="s">
        <v>47</v>
      </c>
      <c r="B73">
        <v>9.7799999999999994</v>
      </c>
      <c r="C73">
        <v>26.71</v>
      </c>
      <c r="D73">
        <v>21.72</v>
      </c>
      <c r="E73">
        <v>15.65</v>
      </c>
      <c r="F73">
        <v>14.11</v>
      </c>
    </row>
    <row r="74" spans="1:6" x14ac:dyDescent="0.2">
      <c r="A74" t="s">
        <v>48</v>
      </c>
      <c r="B74">
        <v>13.3</v>
      </c>
      <c r="C74">
        <v>62.42</v>
      </c>
      <c r="D74">
        <v>44.07</v>
      </c>
      <c r="E74">
        <v>114.2</v>
      </c>
      <c r="F74">
        <v>64.239999999999995</v>
      </c>
    </row>
    <row r="75" spans="1:6" x14ac:dyDescent="0.2">
      <c r="A75" t="s">
        <v>49</v>
      </c>
      <c r="B75">
        <v>14.69</v>
      </c>
      <c r="C75">
        <v>27.09</v>
      </c>
      <c r="D75">
        <v>27.81</v>
      </c>
      <c r="E75">
        <v>-4.99</v>
      </c>
      <c r="F75">
        <v>7.28</v>
      </c>
    </row>
    <row r="76" spans="1:6" x14ac:dyDescent="0.2">
      <c r="A76" t="s">
        <v>50</v>
      </c>
      <c r="B76">
        <v>9.56</v>
      </c>
      <c r="C76">
        <v>26.55</v>
      </c>
      <c r="D76">
        <v>27.97</v>
      </c>
      <c r="E76">
        <v>-0.88</v>
      </c>
      <c r="F76">
        <v>7.19</v>
      </c>
    </row>
    <row r="77" spans="1:6" x14ac:dyDescent="0.2">
      <c r="A77" t="s">
        <v>19</v>
      </c>
      <c r="B77">
        <v>9.65</v>
      </c>
      <c r="C77">
        <v>24.96</v>
      </c>
      <c r="D77">
        <v>28.02</v>
      </c>
      <c r="E77">
        <v>-14.19</v>
      </c>
      <c r="F77">
        <v>5.12</v>
      </c>
    </row>
    <row r="78" spans="1:6" x14ac:dyDescent="0.2">
      <c r="A78" t="s">
        <v>51</v>
      </c>
      <c r="B78">
        <v>6.66</v>
      </c>
      <c r="C78">
        <v>19.46</v>
      </c>
      <c r="D78">
        <v>20.04</v>
      </c>
      <c r="E78">
        <v>5.67</v>
      </c>
      <c r="F78">
        <v>10.48</v>
      </c>
    </row>
    <row r="79" spans="1:6" x14ac:dyDescent="0.2">
      <c r="A79" t="s">
        <v>52</v>
      </c>
      <c r="B79">
        <v>10.36</v>
      </c>
      <c r="C79">
        <v>8.52</v>
      </c>
      <c r="D79">
        <v>3.57</v>
      </c>
      <c r="E79">
        <v>16.46</v>
      </c>
      <c r="F79">
        <v>22.59</v>
      </c>
    </row>
    <row r="80" spans="1:6" x14ac:dyDescent="0.2">
      <c r="A80" t="s">
        <v>53</v>
      </c>
      <c r="B80">
        <v>7.86</v>
      </c>
      <c r="C80">
        <v>41.19</v>
      </c>
      <c r="D80">
        <v>40.56</v>
      </c>
      <c r="E80">
        <v>5.42</v>
      </c>
      <c r="F80">
        <v>6.95</v>
      </c>
    </row>
    <row r="81" spans="1:6" x14ac:dyDescent="0.2">
      <c r="A81" t="s">
        <v>54</v>
      </c>
      <c r="B81">
        <v>7.46</v>
      </c>
      <c r="C81">
        <v>14.53</v>
      </c>
      <c r="D81">
        <v>14.74</v>
      </c>
      <c r="E81">
        <v>-4.17</v>
      </c>
      <c r="F81">
        <v>5.63</v>
      </c>
    </row>
    <row r="82" spans="1:6" x14ac:dyDescent="0.2">
      <c r="A82" t="s">
        <v>20</v>
      </c>
      <c r="B82">
        <v>13.24</v>
      </c>
      <c r="C82">
        <v>27.53</v>
      </c>
      <c r="D82">
        <v>24.84</v>
      </c>
      <c r="E82">
        <v>59.04</v>
      </c>
      <c r="F82">
        <v>67.2</v>
      </c>
    </row>
    <row r="83" spans="1:6" x14ac:dyDescent="0.2">
      <c r="A83" t="s">
        <v>21</v>
      </c>
      <c r="B83">
        <v>6.05</v>
      </c>
      <c r="C83">
        <v>14.03</v>
      </c>
      <c r="D83">
        <v>13.49</v>
      </c>
      <c r="E83">
        <v>0.42</v>
      </c>
      <c r="F83">
        <v>6.46</v>
      </c>
    </row>
    <row r="84" spans="1:6" x14ac:dyDescent="0.2">
      <c r="A84" t="s">
        <v>55</v>
      </c>
      <c r="B84">
        <v>14.37</v>
      </c>
      <c r="C84">
        <v>10.83</v>
      </c>
      <c r="D84">
        <v>2.59</v>
      </c>
      <c r="E84">
        <v>28.79</v>
      </c>
      <c r="F84">
        <v>31.01</v>
      </c>
    </row>
    <row r="85" spans="1:6" x14ac:dyDescent="0.2">
      <c r="A85" t="s">
        <v>56</v>
      </c>
      <c r="B85">
        <v>9.4700000000000006</v>
      </c>
      <c r="C85">
        <v>16.75</v>
      </c>
      <c r="D85">
        <v>15.86</v>
      </c>
      <c r="E85">
        <v>6.81</v>
      </c>
      <c r="F85">
        <v>12.34</v>
      </c>
    </row>
    <row r="86" spans="1:6" x14ac:dyDescent="0.2">
      <c r="A86" t="s">
        <v>57</v>
      </c>
      <c r="B86">
        <v>10.84</v>
      </c>
      <c r="C86">
        <v>25.85</v>
      </c>
      <c r="D86">
        <v>27.82</v>
      </c>
      <c r="E86">
        <v>8.77</v>
      </c>
      <c r="F86">
        <v>9.93</v>
      </c>
    </row>
    <row r="87" spans="1:6" x14ac:dyDescent="0.2">
      <c r="A87" t="s">
        <v>58</v>
      </c>
      <c r="B87">
        <v>8</v>
      </c>
      <c r="C87">
        <v>28.1</v>
      </c>
      <c r="D87">
        <v>32.630000000000003</v>
      </c>
      <c r="E87">
        <v>8.27</v>
      </c>
      <c r="F87">
        <v>16.71</v>
      </c>
    </row>
    <row r="88" spans="1:6" x14ac:dyDescent="0.2">
      <c r="A88" t="s">
        <v>22</v>
      </c>
      <c r="B88">
        <v>7.7</v>
      </c>
      <c r="C88">
        <v>28.37</v>
      </c>
      <c r="D88">
        <v>28.33</v>
      </c>
      <c r="E88">
        <v>13.94</v>
      </c>
      <c r="F88">
        <v>8.24</v>
      </c>
    </row>
    <row r="89" spans="1:6" x14ac:dyDescent="0.2">
      <c r="A89" t="s">
        <v>59</v>
      </c>
      <c r="B89">
        <v>7.68</v>
      </c>
      <c r="C89">
        <v>12.24</v>
      </c>
      <c r="D89">
        <v>11.4</v>
      </c>
      <c r="E89">
        <v>3.69</v>
      </c>
      <c r="F89">
        <v>5.67</v>
      </c>
    </row>
    <row r="90" spans="1:6" x14ac:dyDescent="0.2">
      <c r="A90" t="s">
        <v>72</v>
      </c>
      <c r="B90">
        <v>8.77</v>
      </c>
      <c r="C90">
        <v>14.95</v>
      </c>
      <c r="D90">
        <v>15.2</v>
      </c>
      <c r="E90">
        <v>0.56000000000000005</v>
      </c>
      <c r="F90">
        <v>6.42</v>
      </c>
    </row>
    <row r="91" spans="1:6" x14ac:dyDescent="0.2">
      <c r="A91" t="s">
        <v>60</v>
      </c>
      <c r="B91">
        <v>11.03</v>
      </c>
      <c r="C91">
        <v>22.13</v>
      </c>
      <c r="D91">
        <v>22.98</v>
      </c>
      <c r="E91">
        <v>15.22</v>
      </c>
      <c r="F91">
        <v>12.76</v>
      </c>
    </row>
    <row r="92" spans="1:6" x14ac:dyDescent="0.2">
      <c r="A92" t="s">
        <v>61</v>
      </c>
      <c r="B92">
        <v>10.050000000000001</v>
      </c>
      <c r="C92">
        <v>-2.69</v>
      </c>
      <c r="D92">
        <v>-3.32</v>
      </c>
      <c r="E92">
        <v>23.31</v>
      </c>
      <c r="F92">
        <v>29.21</v>
      </c>
    </row>
    <row r="93" spans="1:6" x14ac:dyDescent="0.2">
      <c r="A93" t="s">
        <v>62</v>
      </c>
      <c r="B93">
        <v>6.68</v>
      </c>
      <c r="C93">
        <v>22.13</v>
      </c>
      <c r="D93">
        <v>16.170000000000002</v>
      </c>
      <c r="E93">
        <v>3.62</v>
      </c>
      <c r="F93">
        <v>12.59</v>
      </c>
    </row>
    <row r="94" spans="1:6" x14ac:dyDescent="0.2">
      <c r="A94" t="s">
        <v>63</v>
      </c>
      <c r="B94">
        <v>12.04</v>
      </c>
      <c r="C94">
        <v>7.24</v>
      </c>
      <c r="D94">
        <v>11.06</v>
      </c>
      <c r="E94">
        <v>0.95</v>
      </c>
      <c r="F94">
        <v>31.78</v>
      </c>
    </row>
    <row r="95" spans="1:6" x14ac:dyDescent="0.2">
      <c r="A95" t="s">
        <v>107</v>
      </c>
      <c r="B95">
        <v>11.63</v>
      </c>
      <c r="C95">
        <v>17.47</v>
      </c>
      <c r="D95">
        <v>11.66</v>
      </c>
      <c r="E95">
        <v>25.63</v>
      </c>
      <c r="F95">
        <v>29.9</v>
      </c>
    </row>
    <row r="96" spans="1:6" x14ac:dyDescent="0.2">
      <c r="A96" t="s">
        <v>64</v>
      </c>
      <c r="B96">
        <v>8.48</v>
      </c>
      <c r="C96">
        <v>-67.12</v>
      </c>
      <c r="D96">
        <v>-25.13</v>
      </c>
      <c r="E96">
        <v>5.31</v>
      </c>
      <c r="F96">
        <v>17.239999999999998</v>
      </c>
    </row>
    <row r="97" spans="1:6" x14ac:dyDescent="0.2">
      <c r="A97" t="s">
        <v>23</v>
      </c>
      <c r="B97">
        <v>9.35</v>
      </c>
      <c r="C97">
        <v>34.94</v>
      </c>
      <c r="D97">
        <v>42.47</v>
      </c>
      <c r="E97">
        <v>-10.72</v>
      </c>
      <c r="F97">
        <v>1.69</v>
      </c>
    </row>
    <row r="98" spans="1:6" x14ac:dyDescent="0.2">
      <c r="A98" t="s">
        <v>65</v>
      </c>
      <c r="B98">
        <v>7.2</v>
      </c>
      <c r="C98">
        <v>43.51</v>
      </c>
      <c r="D98">
        <v>47.35</v>
      </c>
      <c r="E98">
        <v>7.47</v>
      </c>
      <c r="F98">
        <v>2.02</v>
      </c>
    </row>
    <row r="99" spans="1:6" x14ac:dyDescent="0.2">
      <c r="A99" t="s">
        <v>66</v>
      </c>
      <c r="B99">
        <v>8.44</v>
      </c>
      <c r="C99">
        <v>-2.11</v>
      </c>
      <c r="D99">
        <v>28.32</v>
      </c>
      <c r="E99">
        <v>11.66</v>
      </c>
      <c r="F99">
        <v>21.5</v>
      </c>
    </row>
    <row r="100" spans="1:6" x14ac:dyDescent="0.2">
      <c r="A100" t="s">
        <v>24</v>
      </c>
      <c r="B100">
        <v>7.87</v>
      </c>
      <c r="C100">
        <v>-25.51</v>
      </c>
      <c r="D100">
        <v>-17.02</v>
      </c>
      <c r="E100">
        <v>-4.84</v>
      </c>
      <c r="F100">
        <v>28.68</v>
      </c>
    </row>
    <row r="101" spans="1:6" x14ac:dyDescent="0.2">
      <c r="A101" t="s">
        <v>67</v>
      </c>
      <c r="B101">
        <v>9.25</v>
      </c>
      <c r="C101">
        <v>4.91</v>
      </c>
      <c r="D101">
        <v>0.88</v>
      </c>
      <c r="E101">
        <v>16.350000000000001</v>
      </c>
      <c r="F101">
        <v>18.420000000000002</v>
      </c>
    </row>
    <row r="102" spans="1:6" x14ac:dyDescent="0.2">
      <c r="A102" t="s">
        <v>108</v>
      </c>
      <c r="B102">
        <v>6.23</v>
      </c>
      <c r="C102">
        <v>17.75</v>
      </c>
      <c r="D102">
        <v>17.03</v>
      </c>
      <c r="E102">
        <v>-5.39</v>
      </c>
      <c r="F102">
        <v>3.12</v>
      </c>
    </row>
    <row r="103" spans="1:6" x14ac:dyDescent="0.2">
      <c r="A103" t="s">
        <v>25</v>
      </c>
      <c r="B103">
        <v>11.68</v>
      </c>
      <c r="C103">
        <v>-5.6</v>
      </c>
      <c r="D103">
        <v>-16.71</v>
      </c>
      <c r="E103">
        <v>34.07</v>
      </c>
      <c r="F103">
        <v>48.24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17C64-1F70-8644-BCF4-40BC9921C6E7}">
  <dimension ref="A1:P245"/>
  <sheetViews>
    <sheetView tabSelected="1" workbookViewId="0">
      <selection activeCell="K5" sqref="K5"/>
    </sheetView>
  </sheetViews>
  <sheetFormatPr baseColWidth="10" defaultRowHeight="15" x14ac:dyDescent="0.2"/>
  <sheetData>
    <row r="1" spans="1:16" x14ac:dyDescent="0.2">
      <c r="A1" t="s">
        <v>523</v>
      </c>
      <c r="B1" t="s">
        <v>514</v>
      </c>
      <c r="E1" t="s">
        <v>511</v>
      </c>
      <c r="F1" t="s">
        <v>512</v>
      </c>
      <c r="G1" t="s">
        <v>513</v>
      </c>
      <c r="P1" t="s">
        <v>517</v>
      </c>
    </row>
    <row r="2" spans="1:16" x14ac:dyDescent="0.2">
      <c r="A2" s="4">
        <v>38383</v>
      </c>
      <c r="B2">
        <v>100</v>
      </c>
      <c r="D2" s="4">
        <v>38717</v>
      </c>
      <c r="E2">
        <f ca="1">5.2+RAND()</f>
        <v>5.9315011413145635</v>
      </c>
      <c r="F2">
        <v>100000</v>
      </c>
      <c r="G2">
        <f ca="1">1.7*2*RAND()</f>
        <v>2.3458326966224008</v>
      </c>
      <c r="P2" t="s">
        <v>518</v>
      </c>
    </row>
    <row r="3" spans="1:16" x14ac:dyDescent="0.2">
      <c r="A3" s="4">
        <v>38411</v>
      </c>
      <c r="B3">
        <f ca="1">B2+_xlfn.NORM.INV(RAND(),0.02,0.03)</f>
        <v>99.960371137784605</v>
      </c>
      <c r="D3" s="4">
        <v>39082</v>
      </c>
      <c r="E3">
        <f t="shared" ref="E3:E21" ca="1" si="0">5.2+RAND()</f>
        <v>5.2874066495132714</v>
      </c>
      <c r="F3">
        <f>F2+7894.736842</f>
        <v>107894.736842</v>
      </c>
      <c r="G3">
        <f t="shared" ref="G3:G21" ca="1" si="1">1.7*2*RAND()</f>
        <v>1.2880640875128193</v>
      </c>
      <c r="P3" t="s">
        <v>519</v>
      </c>
    </row>
    <row r="4" spans="1:16" x14ac:dyDescent="0.2">
      <c r="A4" s="4">
        <v>38442</v>
      </c>
      <c r="B4">
        <f t="shared" ref="B4:B67" ca="1" si="2">B3+_xlfn.NORM.INV(RAND(),0.02,0.03)</f>
        <v>99.989689527718042</v>
      </c>
      <c r="D4" s="4">
        <v>39447</v>
      </c>
      <c r="E4">
        <f t="shared" ca="1" si="0"/>
        <v>5.9080413463244934</v>
      </c>
      <c r="F4">
        <f t="shared" ref="F4:F20" si="3">F3+7894.736842</f>
        <v>115789.473684</v>
      </c>
      <c r="G4">
        <f t="shared" ca="1" si="1"/>
        <v>1.8562418929917335</v>
      </c>
    </row>
    <row r="5" spans="1:16" x14ac:dyDescent="0.2">
      <c r="A5" s="4">
        <v>38472</v>
      </c>
      <c r="B5">
        <f t="shared" ca="1" si="2"/>
        <v>99.964625659852388</v>
      </c>
      <c r="D5" s="4">
        <v>39813</v>
      </c>
      <c r="E5">
        <f t="shared" ca="1" si="0"/>
        <v>5.768006873394163</v>
      </c>
      <c r="F5">
        <f t="shared" si="3"/>
        <v>123684.210526</v>
      </c>
      <c r="G5">
        <f t="shared" ca="1" si="1"/>
        <v>3.3611991571676203</v>
      </c>
    </row>
    <row r="6" spans="1:16" x14ac:dyDescent="0.2">
      <c r="A6" s="4">
        <v>38503</v>
      </c>
      <c r="B6">
        <f t="shared" ca="1" si="2"/>
        <v>99.978563609839355</v>
      </c>
      <c r="D6" s="4">
        <v>40178</v>
      </c>
      <c r="E6">
        <f t="shared" ca="1" si="0"/>
        <v>5.628705514195981</v>
      </c>
      <c r="F6">
        <f t="shared" si="3"/>
        <v>131578.94736799999</v>
      </c>
      <c r="G6">
        <f t="shared" ca="1" si="1"/>
        <v>3.0911055677983801</v>
      </c>
    </row>
    <row r="7" spans="1:16" x14ac:dyDescent="0.2">
      <c r="A7" s="4">
        <v>38533</v>
      </c>
      <c r="B7">
        <f t="shared" ca="1" si="2"/>
        <v>100.02474950735221</v>
      </c>
      <c r="D7" s="4">
        <v>40543</v>
      </c>
      <c r="E7">
        <f t="shared" ca="1" si="0"/>
        <v>5.4959880724723345</v>
      </c>
      <c r="F7">
        <f t="shared" si="3"/>
        <v>139473.68421000001</v>
      </c>
      <c r="G7">
        <f t="shared" ca="1" si="1"/>
        <v>2.0402016758409801E-3</v>
      </c>
    </row>
    <row r="8" spans="1:16" x14ac:dyDescent="0.2">
      <c r="A8" s="4">
        <v>38564</v>
      </c>
      <c r="B8">
        <f t="shared" ca="1" si="2"/>
        <v>100.05083578786352</v>
      </c>
      <c r="D8" s="4">
        <v>40908</v>
      </c>
      <c r="E8">
        <f t="shared" ca="1" si="0"/>
        <v>6.0099398622474798</v>
      </c>
      <c r="F8">
        <f t="shared" si="3"/>
        <v>147368.42105200002</v>
      </c>
      <c r="G8">
        <f t="shared" ca="1" si="1"/>
        <v>1.2832456769765097</v>
      </c>
    </row>
    <row r="9" spans="1:16" x14ac:dyDescent="0.2">
      <c r="A9" s="4">
        <v>38595</v>
      </c>
      <c r="B9">
        <f t="shared" ca="1" si="2"/>
        <v>100.07076168332786</v>
      </c>
      <c r="D9" s="4">
        <v>41274</v>
      </c>
      <c r="E9">
        <f t="shared" ca="1" si="0"/>
        <v>5.5754168120914622</v>
      </c>
      <c r="F9">
        <f t="shared" si="3"/>
        <v>155263.15789400003</v>
      </c>
      <c r="G9">
        <f t="shared" ca="1" si="1"/>
        <v>0.90076415490683259</v>
      </c>
    </row>
    <row r="10" spans="1:16" x14ac:dyDescent="0.2">
      <c r="A10" s="4">
        <v>38625</v>
      </c>
      <c r="B10">
        <f t="shared" ca="1" si="2"/>
        <v>100.12992145402434</v>
      </c>
      <c r="D10" s="4">
        <v>41639</v>
      </c>
      <c r="E10">
        <f t="shared" ca="1" si="0"/>
        <v>5.4075392311764503</v>
      </c>
      <c r="F10">
        <f t="shared" si="3"/>
        <v>163157.89473600005</v>
      </c>
      <c r="G10">
        <f t="shared" ca="1" si="1"/>
        <v>1.5610165490572943</v>
      </c>
    </row>
    <row r="11" spans="1:16" x14ac:dyDescent="0.2">
      <c r="A11" s="4">
        <v>38656</v>
      </c>
      <c r="B11">
        <f t="shared" ca="1" si="2"/>
        <v>100.15115054533915</v>
      </c>
      <c r="D11" s="4">
        <v>42004</v>
      </c>
      <c r="E11">
        <f t="shared" ca="1" si="0"/>
        <v>5.5690118145195298</v>
      </c>
      <c r="F11">
        <f t="shared" si="3"/>
        <v>171052.63157800006</v>
      </c>
      <c r="G11">
        <f t="shared" ca="1" si="1"/>
        <v>3.1920379793655713</v>
      </c>
    </row>
    <row r="12" spans="1:16" x14ac:dyDescent="0.2">
      <c r="A12" s="4">
        <v>38686</v>
      </c>
      <c r="B12">
        <f t="shared" ca="1" si="2"/>
        <v>100.15217048749743</v>
      </c>
      <c r="D12" s="4">
        <v>42369</v>
      </c>
      <c r="E12">
        <f t="shared" ca="1" si="0"/>
        <v>5.9969553612684292</v>
      </c>
      <c r="F12">
        <f t="shared" si="3"/>
        <v>178947.36842000007</v>
      </c>
      <c r="G12">
        <f t="shared" ca="1" si="1"/>
        <v>2.5225495385469601</v>
      </c>
    </row>
    <row r="13" spans="1:16" x14ac:dyDescent="0.2">
      <c r="A13" s="4">
        <v>38717</v>
      </c>
      <c r="B13">
        <f t="shared" ca="1" si="2"/>
        <v>100.17714734940495</v>
      </c>
      <c r="D13" s="4">
        <v>42735</v>
      </c>
      <c r="E13">
        <f t="shared" ca="1" si="0"/>
        <v>5.5225803626981858</v>
      </c>
      <c r="F13">
        <f t="shared" si="3"/>
        <v>186842.10526200008</v>
      </c>
      <c r="G13">
        <f t="shared" ca="1" si="1"/>
        <v>0.34871585689885271</v>
      </c>
    </row>
    <row r="14" spans="1:16" x14ac:dyDescent="0.2">
      <c r="A14" s="4">
        <v>38748</v>
      </c>
      <c r="B14">
        <f t="shared" ca="1" si="2"/>
        <v>100.18145774199967</v>
      </c>
      <c r="D14" s="4">
        <v>43100</v>
      </c>
      <c r="E14">
        <f t="shared" ca="1" si="0"/>
        <v>5.6756843675821607</v>
      </c>
      <c r="F14">
        <f t="shared" si="3"/>
        <v>194736.8421040001</v>
      </c>
      <c r="G14">
        <f t="shared" ca="1" si="1"/>
        <v>0.45424305599512343</v>
      </c>
    </row>
    <row r="15" spans="1:16" x14ac:dyDescent="0.2">
      <c r="A15" s="4">
        <v>38776</v>
      </c>
      <c r="B15">
        <f t="shared" ca="1" si="2"/>
        <v>100.19460016010589</v>
      </c>
      <c r="D15" s="4">
        <v>43465</v>
      </c>
      <c r="E15">
        <f t="shared" ca="1" si="0"/>
        <v>5.9876640075939385</v>
      </c>
      <c r="F15">
        <f t="shared" si="3"/>
        <v>202631.57894600011</v>
      </c>
      <c r="G15">
        <f t="shared" ca="1" si="1"/>
        <v>0.3710365131330689</v>
      </c>
    </row>
    <row r="16" spans="1:16" x14ac:dyDescent="0.2">
      <c r="A16" s="4">
        <v>38807</v>
      </c>
      <c r="B16">
        <f t="shared" ca="1" si="2"/>
        <v>100.18858217115275</v>
      </c>
      <c r="D16" s="4">
        <v>43830</v>
      </c>
      <c r="E16">
        <f t="shared" ca="1" si="0"/>
        <v>6.0181493972246205</v>
      </c>
      <c r="F16">
        <f t="shared" si="3"/>
        <v>210526.31578800012</v>
      </c>
      <c r="G16">
        <f t="shared" ca="1" si="1"/>
        <v>0.15514443835591088</v>
      </c>
    </row>
    <row r="17" spans="1:7" x14ac:dyDescent="0.2">
      <c r="A17" s="4">
        <v>38837</v>
      </c>
      <c r="B17">
        <f t="shared" ca="1" si="2"/>
        <v>100.19680085884075</v>
      </c>
      <c r="D17" s="4">
        <v>44196</v>
      </c>
      <c r="E17">
        <f t="shared" ca="1" si="0"/>
        <v>5.6717532364853582</v>
      </c>
      <c r="F17">
        <f t="shared" si="3"/>
        <v>218421.05263000014</v>
      </c>
      <c r="G17">
        <f t="shared" ca="1" si="1"/>
        <v>3.336703686964237</v>
      </c>
    </row>
    <row r="18" spans="1:7" x14ac:dyDescent="0.2">
      <c r="A18" s="4">
        <v>38868</v>
      </c>
      <c r="B18">
        <f t="shared" ca="1" si="2"/>
        <v>100.25837884656788</v>
      </c>
      <c r="D18" s="4">
        <v>44561</v>
      </c>
      <c r="E18">
        <f t="shared" ca="1" si="0"/>
        <v>6.1974820379820157</v>
      </c>
      <c r="F18">
        <f t="shared" si="3"/>
        <v>226315.78947200015</v>
      </c>
      <c r="G18">
        <f t="shared" ca="1" si="1"/>
        <v>2.0234834353610345</v>
      </c>
    </row>
    <row r="19" spans="1:7" x14ac:dyDescent="0.2">
      <c r="A19" s="4">
        <v>38898</v>
      </c>
      <c r="B19">
        <f t="shared" ca="1" si="2"/>
        <v>100.34493747439809</v>
      </c>
      <c r="D19" s="4">
        <v>44926</v>
      </c>
      <c r="E19">
        <f t="shared" ca="1" si="0"/>
        <v>5.9420710083571064</v>
      </c>
      <c r="F19">
        <f t="shared" si="3"/>
        <v>234210.52631400016</v>
      </c>
      <c r="G19">
        <f t="shared" ca="1" si="1"/>
        <v>2.4717714647193234</v>
      </c>
    </row>
    <row r="20" spans="1:7" x14ac:dyDescent="0.2">
      <c r="A20" s="4">
        <v>38929</v>
      </c>
      <c r="B20">
        <f t="shared" ca="1" si="2"/>
        <v>100.36178135805692</v>
      </c>
      <c r="D20" s="4">
        <v>45291</v>
      </c>
      <c r="E20">
        <f t="shared" ca="1" si="0"/>
        <v>5.75836902644898</v>
      </c>
      <c r="F20">
        <f t="shared" si="3"/>
        <v>242105.26315600018</v>
      </c>
      <c r="G20">
        <f t="shared" ca="1" si="1"/>
        <v>1.2287123477983353</v>
      </c>
    </row>
    <row r="21" spans="1:7" x14ac:dyDescent="0.2">
      <c r="A21" s="4">
        <v>38960</v>
      </c>
      <c r="B21">
        <f t="shared" ca="1" si="2"/>
        <v>100.35236715226112</v>
      </c>
      <c r="D21" s="4">
        <v>45657</v>
      </c>
      <c r="E21">
        <f t="shared" ca="1" si="0"/>
        <v>5.8304746304366368</v>
      </c>
      <c r="F21">
        <v>250000</v>
      </c>
      <c r="G21">
        <f t="shared" ca="1" si="1"/>
        <v>2.4318557672329879</v>
      </c>
    </row>
    <row r="22" spans="1:7" x14ac:dyDescent="0.2">
      <c r="A22" s="4">
        <v>38990</v>
      </c>
      <c r="B22">
        <f t="shared" ca="1" si="2"/>
        <v>100.35177595584911</v>
      </c>
    </row>
    <row r="23" spans="1:7" x14ac:dyDescent="0.2">
      <c r="A23" s="4">
        <v>39021</v>
      </c>
      <c r="B23">
        <f t="shared" ca="1" si="2"/>
        <v>100.4172701753828</v>
      </c>
    </row>
    <row r="24" spans="1:7" x14ac:dyDescent="0.2">
      <c r="A24" s="4">
        <v>39051</v>
      </c>
      <c r="B24">
        <f t="shared" ca="1" si="2"/>
        <v>100.45526784893745</v>
      </c>
    </row>
    <row r="25" spans="1:7" x14ac:dyDescent="0.2">
      <c r="A25" s="4">
        <v>39082</v>
      </c>
      <c r="B25">
        <f t="shared" ca="1" si="2"/>
        <v>100.47695714238827</v>
      </c>
    </row>
    <row r="26" spans="1:7" x14ac:dyDescent="0.2">
      <c r="A26" s="4">
        <v>39113</v>
      </c>
      <c r="B26">
        <f t="shared" ca="1" si="2"/>
        <v>100.52316184265717</v>
      </c>
    </row>
    <row r="27" spans="1:7" x14ac:dyDescent="0.2">
      <c r="A27" s="4">
        <v>39141</v>
      </c>
      <c r="B27">
        <f t="shared" ca="1" si="2"/>
        <v>100.55309782528141</v>
      </c>
    </row>
    <row r="28" spans="1:7" x14ac:dyDescent="0.2">
      <c r="A28" s="4">
        <v>39172</v>
      </c>
      <c r="B28">
        <f t="shared" ca="1" si="2"/>
        <v>100.58898315028033</v>
      </c>
    </row>
    <row r="29" spans="1:7" x14ac:dyDescent="0.2">
      <c r="A29" s="4">
        <v>39202</v>
      </c>
      <c r="B29">
        <f t="shared" ca="1" si="2"/>
        <v>100.63566251697769</v>
      </c>
    </row>
    <row r="30" spans="1:7" x14ac:dyDescent="0.2">
      <c r="A30" s="4">
        <v>39233</v>
      </c>
      <c r="B30">
        <f t="shared" ca="1" si="2"/>
        <v>100.65204819047536</v>
      </c>
    </row>
    <row r="31" spans="1:7" x14ac:dyDescent="0.2">
      <c r="A31" s="4">
        <v>39263</v>
      </c>
      <c r="B31">
        <f t="shared" ca="1" si="2"/>
        <v>100.68949239321394</v>
      </c>
    </row>
    <row r="32" spans="1:7" x14ac:dyDescent="0.2">
      <c r="A32" s="4">
        <v>39294</v>
      </c>
      <c r="B32">
        <f t="shared" ca="1" si="2"/>
        <v>100.72780767475977</v>
      </c>
    </row>
    <row r="33" spans="1:2" x14ac:dyDescent="0.2">
      <c r="A33" s="4">
        <v>39325</v>
      </c>
      <c r="B33">
        <f t="shared" ca="1" si="2"/>
        <v>100.70903687808497</v>
      </c>
    </row>
    <row r="34" spans="1:2" x14ac:dyDescent="0.2">
      <c r="A34" s="4">
        <v>39355</v>
      </c>
      <c r="B34">
        <f t="shared" ca="1" si="2"/>
        <v>100.7346471552882</v>
      </c>
    </row>
    <row r="35" spans="1:2" x14ac:dyDescent="0.2">
      <c r="A35" s="4">
        <v>39386</v>
      </c>
      <c r="B35">
        <f t="shared" ca="1" si="2"/>
        <v>100.74616057791481</v>
      </c>
    </row>
    <row r="36" spans="1:2" x14ac:dyDescent="0.2">
      <c r="A36" s="4">
        <v>39416</v>
      </c>
      <c r="B36">
        <f t="shared" ca="1" si="2"/>
        <v>100.81907843949729</v>
      </c>
    </row>
    <row r="37" spans="1:2" x14ac:dyDescent="0.2">
      <c r="A37" s="4">
        <v>39447</v>
      </c>
      <c r="B37">
        <f t="shared" ca="1" si="2"/>
        <v>100.80693208366898</v>
      </c>
    </row>
    <row r="38" spans="1:2" x14ac:dyDescent="0.2">
      <c r="A38" s="4">
        <v>39478</v>
      </c>
      <c r="B38">
        <f t="shared" ca="1" si="2"/>
        <v>100.80399863202834</v>
      </c>
    </row>
    <row r="39" spans="1:2" x14ac:dyDescent="0.2">
      <c r="A39" s="4">
        <v>39507</v>
      </c>
      <c r="B39">
        <f t="shared" ca="1" si="2"/>
        <v>100.83894800830448</v>
      </c>
    </row>
    <row r="40" spans="1:2" x14ac:dyDescent="0.2">
      <c r="A40" s="4">
        <v>39538</v>
      </c>
      <c r="B40">
        <f t="shared" ca="1" si="2"/>
        <v>100.90820980247547</v>
      </c>
    </row>
    <row r="41" spans="1:2" x14ac:dyDescent="0.2">
      <c r="A41" s="4">
        <v>39568</v>
      </c>
      <c r="B41">
        <f t="shared" ca="1" si="2"/>
        <v>100.95719108739654</v>
      </c>
    </row>
    <row r="42" spans="1:2" x14ac:dyDescent="0.2">
      <c r="A42" s="4">
        <v>39599</v>
      </c>
      <c r="B42">
        <f t="shared" ca="1" si="2"/>
        <v>100.98810695604267</v>
      </c>
    </row>
    <row r="43" spans="1:2" x14ac:dyDescent="0.2">
      <c r="A43" s="4">
        <v>39629</v>
      </c>
      <c r="B43">
        <f t="shared" ca="1" si="2"/>
        <v>101.04108273449465</v>
      </c>
    </row>
    <row r="44" spans="1:2" x14ac:dyDescent="0.2">
      <c r="A44" s="4">
        <v>39660</v>
      </c>
      <c r="B44">
        <f t="shared" ca="1" si="2"/>
        <v>101.03586009745655</v>
      </c>
    </row>
    <row r="45" spans="1:2" x14ac:dyDescent="0.2">
      <c r="A45" s="4">
        <v>39691</v>
      </c>
      <c r="B45">
        <f t="shared" ca="1" si="2"/>
        <v>101.04974067289682</v>
      </c>
    </row>
    <row r="46" spans="1:2" x14ac:dyDescent="0.2">
      <c r="A46" s="4">
        <v>39721</v>
      </c>
      <c r="B46">
        <f t="shared" ca="1" si="2"/>
        <v>101.07176808166615</v>
      </c>
    </row>
    <row r="47" spans="1:2" x14ac:dyDescent="0.2">
      <c r="A47" s="4">
        <v>39752</v>
      </c>
      <c r="B47">
        <f t="shared" ca="1" si="2"/>
        <v>101.09383772807016</v>
      </c>
    </row>
    <row r="48" spans="1:2" x14ac:dyDescent="0.2">
      <c r="A48" s="4">
        <v>39782</v>
      </c>
      <c r="B48">
        <f t="shared" ca="1" si="2"/>
        <v>101.13391118181561</v>
      </c>
    </row>
    <row r="49" spans="1:2" x14ac:dyDescent="0.2">
      <c r="A49" s="4">
        <v>39813</v>
      </c>
      <c r="B49">
        <f t="shared" ca="1" si="2"/>
        <v>101.1668035378805</v>
      </c>
    </row>
    <row r="50" spans="1:2" x14ac:dyDescent="0.2">
      <c r="A50" s="4">
        <v>39844</v>
      </c>
      <c r="B50">
        <f t="shared" ca="1" si="2"/>
        <v>101.23331877700475</v>
      </c>
    </row>
    <row r="51" spans="1:2" x14ac:dyDescent="0.2">
      <c r="A51" s="4">
        <v>39872</v>
      </c>
      <c r="B51">
        <f t="shared" ca="1" si="2"/>
        <v>101.27750310614826</v>
      </c>
    </row>
    <row r="52" spans="1:2" x14ac:dyDescent="0.2">
      <c r="A52" s="4">
        <v>39903</v>
      </c>
      <c r="B52">
        <f t="shared" ca="1" si="2"/>
        <v>101.2548082394605</v>
      </c>
    </row>
    <row r="53" spans="1:2" x14ac:dyDescent="0.2">
      <c r="A53" s="4">
        <v>39933</v>
      </c>
      <c r="B53">
        <f t="shared" ca="1" si="2"/>
        <v>101.3033840440439</v>
      </c>
    </row>
    <row r="54" spans="1:2" x14ac:dyDescent="0.2">
      <c r="A54" s="4">
        <v>39964</v>
      </c>
      <c r="B54">
        <f t="shared" ca="1" si="2"/>
        <v>101.33021263403477</v>
      </c>
    </row>
    <row r="55" spans="1:2" x14ac:dyDescent="0.2">
      <c r="A55" s="4">
        <v>39994</v>
      </c>
      <c r="B55">
        <f t="shared" ca="1" si="2"/>
        <v>101.30863413436576</v>
      </c>
    </row>
    <row r="56" spans="1:2" x14ac:dyDescent="0.2">
      <c r="A56" s="4">
        <v>40025</v>
      </c>
      <c r="B56">
        <f t="shared" ca="1" si="2"/>
        <v>101.29603734538145</v>
      </c>
    </row>
    <row r="57" spans="1:2" x14ac:dyDescent="0.2">
      <c r="A57" s="4">
        <v>40056</v>
      </c>
      <c r="B57">
        <f t="shared" ca="1" si="2"/>
        <v>101.30469114990983</v>
      </c>
    </row>
    <row r="58" spans="1:2" x14ac:dyDescent="0.2">
      <c r="A58" s="4">
        <v>40086</v>
      </c>
      <c r="B58">
        <f t="shared" ca="1" si="2"/>
        <v>101.33808174196513</v>
      </c>
    </row>
    <row r="59" spans="1:2" x14ac:dyDescent="0.2">
      <c r="A59" s="4">
        <v>40117</v>
      </c>
      <c r="B59">
        <f t="shared" ca="1" si="2"/>
        <v>101.32938440013885</v>
      </c>
    </row>
    <row r="60" spans="1:2" x14ac:dyDescent="0.2">
      <c r="A60" s="4">
        <v>40147</v>
      </c>
      <c r="B60">
        <f t="shared" ca="1" si="2"/>
        <v>101.3377188910159</v>
      </c>
    </row>
    <row r="61" spans="1:2" x14ac:dyDescent="0.2">
      <c r="A61" s="4">
        <v>40178</v>
      </c>
      <c r="B61">
        <f t="shared" ca="1" si="2"/>
        <v>101.35669612164645</v>
      </c>
    </row>
    <row r="62" spans="1:2" x14ac:dyDescent="0.2">
      <c r="A62" s="4">
        <v>40209</v>
      </c>
      <c r="B62">
        <f t="shared" ca="1" si="2"/>
        <v>101.35926033985901</v>
      </c>
    </row>
    <row r="63" spans="1:2" x14ac:dyDescent="0.2">
      <c r="A63" s="4">
        <v>40237</v>
      </c>
      <c r="B63">
        <f t="shared" ca="1" si="2"/>
        <v>101.36457351536318</v>
      </c>
    </row>
    <row r="64" spans="1:2" x14ac:dyDescent="0.2">
      <c r="A64" s="4">
        <v>40268</v>
      </c>
      <c r="B64">
        <f t="shared" ca="1" si="2"/>
        <v>101.34829939277792</v>
      </c>
    </row>
    <row r="65" spans="1:2" x14ac:dyDescent="0.2">
      <c r="A65" s="4">
        <v>40298</v>
      </c>
      <c r="B65">
        <f t="shared" ca="1" si="2"/>
        <v>101.39963303089019</v>
      </c>
    </row>
    <row r="66" spans="1:2" x14ac:dyDescent="0.2">
      <c r="A66" s="4">
        <v>40329</v>
      </c>
      <c r="B66">
        <f t="shared" ca="1" si="2"/>
        <v>101.40926976360413</v>
      </c>
    </row>
    <row r="67" spans="1:2" x14ac:dyDescent="0.2">
      <c r="A67" s="4">
        <v>40359</v>
      </c>
      <c r="B67">
        <f t="shared" ca="1" si="2"/>
        <v>101.44642539337825</v>
      </c>
    </row>
    <row r="68" spans="1:2" x14ac:dyDescent="0.2">
      <c r="A68" s="4">
        <v>40390</v>
      </c>
      <c r="B68">
        <f t="shared" ref="B68:B131" ca="1" si="4">B67+_xlfn.NORM.INV(RAND(),0.02,0.03)</f>
        <v>101.48864912788153</v>
      </c>
    </row>
    <row r="69" spans="1:2" x14ac:dyDescent="0.2">
      <c r="A69" s="4">
        <v>40421</v>
      </c>
      <c r="B69">
        <f t="shared" ca="1" si="4"/>
        <v>101.47840186945842</v>
      </c>
    </row>
    <row r="70" spans="1:2" x14ac:dyDescent="0.2">
      <c r="A70" s="4">
        <v>40451</v>
      </c>
      <c r="B70">
        <f t="shared" ca="1" si="4"/>
        <v>101.50769944830843</v>
      </c>
    </row>
    <row r="71" spans="1:2" x14ac:dyDescent="0.2">
      <c r="A71" s="4">
        <v>40482</v>
      </c>
      <c r="B71">
        <f t="shared" ca="1" si="4"/>
        <v>101.51861085199349</v>
      </c>
    </row>
    <row r="72" spans="1:2" x14ac:dyDescent="0.2">
      <c r="A72" s="4">
        <v>40512</v>
      </c>
      <c r="B72">
        <f t="shared" ca="1" si="4"/>
        <v>101.48945132984421</v>
      </c>
    </row>
    <row r="73" spans="1:2" x14ac:dyDescent="0.2">
      <c r="A73" s="4">
        <v>40543</v>
      </c>
      <c r="B73">
        <f t="shared" ca="1" si="4"/>
        <v>101.5042351662217</v>
      </c>
    </row>
    <row r="74" spans="1:2" x14ac:dyDescent="0.2">
      <c r="A74" s="4">
        <v>40574</v>
      </c>
      <c r="B74">
        <f t="shared" ca="1" si="4"/>
        <v>101.49906924444473</v>
      </c>
    </row>
    <row r="75" spans="1:2" x14ac:dyDescent="0.2">
      <c r="A75" s="4">
        <v>40602</v>
      </c>
      <c r="B75">
        <f t="shared" ca="1" si="4"/>
        <v>101.52778565769893</v>
      </c>
    </row>
    <row r="76" spans="1:2" x14ac:dyDescent="0.2">
      <c r="A76" s="4">
        <v>40633</v>
      </c>
      <c r="B76">
        <f t="shared" ca="1" si="4"/>
        <v>101.48628307282708</v>
      </c>
    </row>
    <row r="77" spans="1:2" x14ac:dyDescent="0.2">
      <c r="A77" s="4">
        <v>40663</v>
      </c>
      <c r="B77">
        <f t="shared" ca="1" si="4"/>
        <v>101.53907301653528</v>
      </c>
    </row>
    <row r="78" spans="1:2" x14ac:dyDescent="0.2">
      <c r="A78" s="4">
        <v>40694</v>
      </c>
      <c r="B78">
        <f t="shared" ca="1" si="4"/>
        <v>101.51354856437723</v>
      </c>
    </row>
    <row r="79" spans="1:2" x14ac:dyDescent="0.2">
      <c r="A79" s="4">
        <v>40724</v>
      </c>
      <c r="B79">
        <f t="shared" ca="1" si="4"/>
        <v>101.54150208580286</v>
      </c>
    </row>
    <row r="80" spans="1:2" x14ac:dyDescent="0.2">
      <c r="A80" s="4">
        <v>40755</v>
      </c>
      <c r="B80">
        <f t="shared" ca="1" si="4"/>
        <v>101.50608460552016</v>
      </c>
    </row>
    <row r="81" spans="1:2" x14ac:dyDescent="0.2">
      <c r="A81" s="4">
        <v>40786</v>
      </c>
      <c r="B81">
        <f t="shared" ca="1" si="4"/>
        <v>101.50305794958196</v>
      </c>
    </row>
    <row r="82" spans="1:2" x14ac:dyDescent="0.2">
      <c r="A82" s="4">
        <v>40816</v>
      </c>
      <c r="B82">
        <f t="shared" ca="1" si="4"/>
        <v>101.52987337614935</v>
      </c>
    </row>
    <row r="83" spans="1:2" x14ac:dyDescent="0.2">
      <c r="A83" s="4">
        <v>40847</v>
      </c>
      <c r="B83">
        <f t="shared" ca="1" si="4"/>
        <v>101.54478064031696</v>
      </c>
    </row>
    <row r="84" spans="1:2" x14ac:dyDescent="0.2">
      <c r="A84" s="4">
        <v>40877</v>
      </c>
      <c r="B84">
        <f t="shared" ca="1" si="4"/>
        <v>101.60661335403825</v>
      </c>
    </row>
    <row r="85" spans="1:2" x14ac:dyDescent="0.2">
      <c r="A85" s="4">
        <v>40908</v>
      </c>
      <c r="B85">
        <f t="shared" ca="1" si="4"/>
        <v>101.65554358515281</v>
      </c>
    </row>
    <row r="86" spans="1:2" x14ac:dyDescent="0.2">
      <c r="A86" s="4">
        <v>40939</v>
      </c>
      <c r="B86">
        <f t="shared" ca="1" si="4"/>
        <v>101.69475769375083</v>
      </c>
    </row>
    <row r="87" spans="1:2" x14ac:dyDescent="0.2">
      <c r="A87" s="4">
        <v>40968</v>
      </c>
      <c r="B87">
        <f t="shared" ca="1" si="4"/>
        <v>101.69122445668003</v>
      </c>
    </row>
    <row r="88" spans="1:2" x14ac:dyDescent="0.2">
      <c r="A88" s="4">
        <v>40999</v>
      </c>
      <c r="B88">
        <f t="shared" ca="1" si="4"/>
        <v>101.72840935868888</v>
      </c>
    </row>
    <row r="89" spans="1:2" x14ac:dyDescent="0.2">
      <c r="A89" s="4">
        <v>41029</v>
      </c>
      <c r="B89">
        <f t="shared" ca="1" si="4"/>
        <v>101.78544803384918</v>
      </c>
    </row>
    <row r="90" spans="1:2" x14ac:dyDescent="0.2">
      <c r="A90" s="4">
        <v>41060</v>
      </c>
      <c r="B90">
        <f t="shared" ca="1" si="4"/>
        <v>101.79814761187841</v>
      </c>
    </row>
    <row r="91" spans="1:2" x14ac:dyDescent="0.2">
      <c r="A91" s="4">
        <v>41090</v>
      </c>
      <c r="B91">
        <f t="shared" ca="1" si="4"/>
        <v>101.85739799955739</v>
      </c>
    </row>
    <row r="92" spans="1:2" x14ac:dyDescent="0.2">
      <c r="A92" s="4">
        <v>41121</v>
      </c>
      <c r="B92">
        <f t="shared" ca="1" si="4"/>
        <v>101.8247424843025</v>
      </c>
    </row>
    <row r="93" spans="1:2" x14ac:dyDescent="0.2">
      <c r="A93" s="4">
        <v>41152</v>
      </c>
      <c r="B93">
        <f t="shared" ca="1" si="4"/>
        <v>101.92856628426514</v>
      </c>
    </row>
    <row r="94" spans="1:2" x14ac:dyDescent="0.2">
      <c r="A94" s="4">
        <v>41182</v>
      </c>
      <c r="B94">
        <f t="shared" ca="1" si="4"/>
        <v>101.9869547490887</v>
      </c>
    </row>
    <row r="95" spans="1:2" x14ac:dyDescent="0.2">
      <c r="A95" s="4">
        <v>41213</v>
      </c>
      <c r="B95">
        <f t="shared" ca="1" si="4"/>
        <v>102.00648670736427</v>
      </c>
    </row>
    <row r="96" spans="1:2" x14ac:dyDescent="0.2">
      <c r="A96" s="4">
        <v>41243</v>
      </c>
      <c r="B96">
        <f t="shared" ca="1" si="4"/>
        <v>102.00203754259788</v>
      </c>
    </row>
    <row r="97" spans="1:2" x14ac:dyDescent="0.2">
      <c r="A97" s="4">
        <v>41274</v>
      </c>
      <c r="B97">
        <f t="shared" ca="1" si="4"/>
        <v>102.018208675217</v>
      </c>
    </row>
    <row r="98" spans="1:2" x14ac:dyDescent="0.2">
      <c r="A98" s="4">
        <v>41305</v>
      </c>
      <c r="B98">
        <f t="shared" ca="1" si="4"/>
        <v>102.00603243025816</v>
      </c>
    </row>
    <row r="99" spans="1:2" x14ac:dyDescent="0.2">
      <c r="A99" s="4">
        <v>41333</v>
      </c>
      <c r="B99">
        <f t="shared" ca="1" si="4"/>
        <v>102.01931334443191</v>
      </c>
    </row>
    <row r="100" spans="1:2" x14ac:dyDescent="0.2">
      <c r="A100" s="4">
        <v>41364</v>
      </c>
      <c r="B100">
        <f t="shared" ca="1" si="4"/>
        <v>102.02659407061604</v>
      </c>
    </row>
    <row r="101" spans="1:2" x14ac:dyDescent="0.2">
      <c r="A101" s="4">
        <v>41394</v>
      </c>
      <c r="B101">
        <f t="shared" ca="1" si="4"/>
        <v>102.04305271550095</v>
      </c>
    </row>
    <row r="102" spans="1:2" x14ac:dyDescent="0.2">
      <c r="A102" s="4">
        <v>41425</v>
      </c>
      <c r="B102">
        <f t="shared" ca="1" si="4"/>
        <v>102.01464065937159</v>
      </c>
    </row>
    <row r="103" spans="1:2" x14ac:dyDescent="0.2">
      <c r="A103" s="4">
        <v>41455</v>
      </c>
      <c r="B103">
        <f t="shared" ca="1" si="4"/>
        <v>102.03227411114486</v>
      </c>
    </row>
    <row r="104" spans="1:2" x14ac:dyDescent="0.2">
      <c r="A104" s="4">
        <v>41486</v>
      </c>
      <c r="B104">
        <f t="shared" ca="1" si="4"/>
        <v>102.03931020942969</v>
      </c>
    </row>
    <row r="105" spans="1:2" x14ac:dyDescent="0.2">
      <c r="A105" s="4">
        <v>41517</v>
      </c>
      <c r="B105">
        <f t="shared" ca="1" si="4"/>
        <v>102.04750997164534</v>
      </c>
    </row>
    <row r="106" spans="1:2" x14ac:dyDescent="0.2">
      <c r="A106" s="4">
        <v>41547</v>
      </c>
      <c r="B106">
        <f t="shared" ca="1" si="4"/>
        <v>102.07528839040329</v>
      </c>
    </row>
    <row r="107" spans="1:2" x14ac:dyDescent="0.2">
      <c r="A107" s="4">
        <v>41578</v>
      </c>
      <c r="B107">
        <f t="shared" ca="1" si="4"/>
        <v>102.07123253326162</v>
      </c>
    </row>
    <row r="108" spans="1:2" x14ac:dyDescent="0.2">
      <c r="A108" s="4">
        <v>41608</v>
      </c>
      <c r="B108">
        <f t="shared" ca="1" si="4"/>
        <v>102.06398396276367</v>
      </c>
    </row>
    <row r="109" spans="1:2" x14ac:dyDescent="0.2">
      <c r="A109" s="4">
        <v>41639</v>
      </c>
      <c r="B109">
        <f t="shared" ca="1" si="4"/>
        <v>102.06641596056134</v>
      </c>
    </row>
    <row r="110" spans="1:2" x14ac:dyDescent="0.2">
      <c r="A110" s="4">
        <v>41670</v>
      </c>
      <c r="B110">
        <f t="shared" ca="1" si="4"/>
        <v>102.07396360285155</v>
      </c>
    </row>
    <row r="111" spans="1:2" x14ac:dyDescent="0.2">
      <c r="A111" s="4">
        <v>41698</v>
      </c>
      <c r="B111">
        <f t="shared" ca="1" si="4"/>
        <v>102.13739171772583</v>
      </c>
    </row>
    <row r="112" spans="1:2" x14ac:dyDescent="0.2">
      <c r="A112" s="4">
        <v>41729</v>
      </c>
      <c r="B112">
        <f t="shared" ca="1" si="4"/>
        <v>102.18099370843463</v>
      </c>
    </row>
    <row r="113" spans="1:2" x14ac:dyDescent="0.2">
      <c r="A113" s="4">
        <v>41759</v>
      </c>
      <c r="B113">
        <f t="shared" ca="1" si="4"/>
        <v>102.17714043499738</v>
      </c>
    </row>
    <row r="114" spans="1:2" x14ac:dyDescent="0.2">
      <c r="A114" s="4">
        <v>41790</v>
      </c>
      <c r="B114">
        <f t="shared" ca="1" si="4"/>
        <v>102.17210520509592</v>
      </c>
    </row>
    <row r="115" spans="1:2" x14ac:dyDescent="0.2">
      <c r="A115" s="4">
        <v>41820</v>
      </c>
      <c r="B115">
        <f t="shared" ca="1" si="4"/>
        <v>102.14424357260253</v>
      </c>
    </row>
    <row r="116" spans="1:2" x14ac:dyDescent="0.2">
      <c r="A116" s="4">
        <v>41851</v>
      </c>
      <c r="B116">
        <f t="shared" ca="1" si="4"/>
        <v>102.15371265275122</v>
      </c>
    </row>
    <row r="117" spans="1:2" x14ac:dyDescent="0.2">
      <c r="A117" s="4">
        <v>41882</v>
      </c>
      <c r="B117">
        <f t="shared" ca="1" si="4"/>
        <v>102.2012475550012</v>
      </c>
    </row>
    <row r="118" spans="1:2" x14ac:dyDescent="0.2">
      <c r="A118" s="4">
        <v>41912</v>
      </c>
      <c r="B118">
        <f t="shared" ca="1" si="4"/>
        <v>102.2146126881258</v>
      </c>
    </row>
    <row r="119" spans="1:2" x14ac:dyDescent="0.2">
      <c r="A119" s="4">
        <v>41943</v>
      </c>
      <c r="B119">
        <f t="shared" ca="1" si="4"/>
        <v>102.18975577263403</v>
      </c>
    </row>
    <row r="120" spans="1:2" x14ac:dyDescent="0.2">
      <c r="A120" s="4">
        <v>41973</v>
      </c>
      <c r="B120">
        <f t="shared" ca="1" si="4"/>
        <v>102.20458300868022</v>
      </c>
    </row>
    <row r="121" spans="1:2" x14ac:dyDescent="0.2">
      <c r="A121" s="4">
        <v>42004</v>
      </c>
      <c r="B121">
        <f t="shared" ca="1" si="4"/>
        <v>102.23537507904008</v>
      </c>
    </row>
    <row r="122" spans="1:2" x14ac:dyDescent="0.2">
      <c r="A122" s="4">
        <v>42035</v>
      </c>
      <c r="B122">
        <f t="shared" ca="1" si="4"/>
        <v>102.37305948387673</v>
      </c>
    </row>
    <row r="123" spans="1:2" x14ac:dyDescent="0.2">
      <c r="A123" s="4">
        <v>42063</v>
      </c>
      <c r="B123">
        <f t="shared" ca="1" si="4"/>
        <v>102.36888431746803</v>
      </c>
    </row>
    <row r="124" spans="1:2" x14ac:dyDescent="0.2">
      <c r="A124" s="4">
        <v>42094</v>
      </c>
      <c r="B124">
        <f t="shared" ca="1" si="4"/>
        <v>102.38368915290708</v>
      </c>
    </row>
    <row r="125" spans="1:2" x14ac:dyDescent="0.2">
      <c r="A125" s="4">
        <v>42124</v>
      </c>
      <c r="B125">
        <f t="shared" ca="1" si="4"/>
        <v>102.36303278407546</v>
      </c>
    </row>
    <row r="126" spans="1:2" x14ac:dyDescent="0.2">
      <c r="A126" s="4">
        <v>42155</v>
      </c>
      <c r="B126">
        <f t="shared" ca="1" si="4"/>
        <v>102.36411350266853</v>
      </c>
    </row>
    <row r="127" spans="1:2" x14ac:dyDescent="0.2">
      <c r="A127" s="4">
        <v>42185</v>
      </c>
      <c r="B127">
        <f t="shared" ca="1" si="4"/>
        <v>102.37872396243242</v>
      </c>
    </row>
    <row r="128" spans="1:2" x14ac:dyDescent="0.2">
      <c r="A128" s="4">
        <v>42216</v>
      </c>
      <c r="B128">
        <f t="shared" ca="1" si="4"/>
        <v>102.35514630856542</v>
      </c>
    </row>
    <row r="129" spans="1:2" x14ac:dyDescent="0.2">
      <c r="A129" s="4">
        <v>42247</v>
      </c>
      <c r="B129">
        <f t="shared" ca="1" si="4"/>
        <v>102.36109921593061</v>
      </c>
    </row>
    <row r="130" spans="1:2" x14ac:dyDescent="0.2">
      <c r="A130" s="4">
        <v>42277</v>
      </c>
      <c r="B130">
        <f t="shared" ca="1" si="4"/>
        <v>102.40749893197531</v>
      </c>
    </row>
    <row r="131" spans="1:2" x14ac:dyDescent="0.2">
      <c r="A131" s="4">
        <v>42308</v>
      </c>
      <c r="B131">
        <f t="shared" ca="1" si="4"/>
        <v>102.44090557856991</v>
      </c>
    </row>
    <row r="132" spans="1:2" x14ac:dyDescent="0.2">
      <c r="A132" s="4">
        <v>42338</v>
      </c>
      <c r="B132">
        <f t="shared" ref="B132:B195" ca="1" si="5">B131+_xlfn.NORM.INV(RAND(),0.02,0.03)</f>
        <v>102.52175179209509</v>
      </c>
    </row>
    <row r="133" spans="1:2" x14ac:dyDescent="0.2">
      <c r="A133" s="4">
        <v>42369</v>
      </c>
      <c r="B133">
        <f t="shared" ca="1" si="5"/>
        <v>102.55947983529774</v>
      </c>
    </row>
    <row r="134" spans="1:2" x14ac:dyDescent="0.2">
      <c r="A134" s="4">
        <v>42400</v>
      </c>
      <c r="B134">
        <f t="shared" ca="1" si="5"/>
        <v>102.63805004282359</v>
      </c>
    </row>
    <row r="135" spans="1:2" x14ac:dyDescent="0.2">
      <c r="A135" s="4">
        <v>42429</v>
      </c>
      <c r="B135">
        <f t="shared" ca="1" si="5"/>
        <v>102.62441524867522</v>
      </c>
    </row>
    <row r="136" spans="1:2" x14ac:dyDescent="0.2">
      <c r="A136" s="4">
        <v>42460</v>
      </c>
      <c r="B136">
        <f t="shared" ca="1" si="5"/>
        <v>102.63630590362173</v>
      </c>
    </row>
    <row r="137" spans="1:2" x14ac:dyDescent="0.2">
      <c r="A137" s="4">
        <v>42490</v>
      </c>
      <c r="B137">
        <f t="shared" ca="1" si="5"/>
        <v>102.66530633667078</v>
      </c>
    </row>
    <row r="138" spans="1:2" x14ac:dyDescent="0.2">
      <c r="A138" s="4">
        <v>42521</v>
      </c>
      <c r="B138">
        <f t="shared" ca="1" si="5"/>
        <v>102.65110802509109</v>
      </c>
    </row>
    <row r="139" spans="1:2" x14ac:dyDescent="0.2">
      <c r="A139" s="4">
        <v>42551</v>
      </c>
      <c r="B139">
        <f t="shared" ca="1" si="5"/>
        <v>102.69012089147807</v>
      </c>
    </row>
    <row r="140" spans="1:2" x14ac:dyDescent="0.2">
      <c r="A140" s="4">
        <v>42582</v>
      </c>
      <c r="B140">
        <f t="shared" ca="1" si="5"/>
        <v>102.72267146854536</v>
      </c>
    </row>
    <row r="141" spans="1:2" x14ac:dyDescent="0.2">
      <c r="A141" s="4">
        <v>42613</v>
      </c>
      <c r="B141">
        <f t="shared" ca="1" si="5"/>
        <v>102.71439837046169</v>
      </c>
    </row>
    <row r="142" spans="1:2" x14ac:dyDescent="0.2">
      <c r="A142" s="4">
        <v>42643</v>
      </c>
      <c r="B142">
        <f t="shared" ca="1" si="5"/>
        <v>102.71068943730579</v>
      </c>
    </row>
    <row r="143" spans="1:2" x14ac:dyDescent="0.2">
      <c r="A143" s="4">
        <v>42674</v>
      </c>
      <c r="B143">
        <f t="shared" ca="1" si="5"/>
        <v>102.73100110865579</v>
      </c>
    </row>
    <row r="144" spans="1:2" x14ac:dyDescent="0.2">
      <c r="A144" s="4">
        <v>42704</v>
      </c>
      <c r="B144">
        <f t="shared" ca="1" si="5"/>
        <v>102.7093273216519</v>
      </c>
    </row>
    <row r="145" spans="1:2" x14ac:dyDescent="0.2">
      <c r="A145" s="4">
        <v>42735</v>
      </c>
      <c r="B145">
        <f t="shared" ca="1" si="5"/>
        <v>102.68869817541999</v>
      </c>
    </row>
    <row r="146" spans="1:2" x14ac:dyDescent="0.2">
      <c r="A146" s="4">
        <v>42766</v>
      </c>
      <c r="B146">
        <f t="shared" ca="1" si="5"/>
        <v>102.72891162751789</v>
      </c>
    </row>
    <row r="147" spans="1:2" x14ac:dyDescent="0.2">
      <c r="A147" s="4">
        <v>42794</v>
      </c>
      <c r="B147">
        <f t="shared" ca="1" si="5"/>
        <v>102.81757635264029</v>
      </c>
    </row>
    <row r="148" spans="1:2" x14ac:dyDescent="0.2">
      <c r="A148" s="4">
        <v>42825</v>
      </c>
      <c r="B148">
        <f t="shared" ca="1" si="5"/>
        <v>102.83223697627876</v>
      </c>
    </row>
    <row r="149" spans="1:2" x14ac:dyDescent="0.2">
      <c r="A149" s="4">
        <v>42855</v>
      </c>
      <c r="B149">
        <f t="shared" ca="1" si="5"/>
        <v>102.83660591763579</v>
      </c>
    </row>
    <row r="150" spans="1:2" x14ac:dyDescent="0.2">
      <c r="A150" s="4">
        <v>42886</v>
      </c>
      <c r="B150">
        <f t="shared" ca="1" si="5"/>
        <v>102.8220285138553</v>
      </c>
    </row>
    <row r="151" spans="1:2" x14ac:dyDescent="0.2">
      <c r="A151" s="4">
        <v>42916</v>
      </c>
      <c r="B151">
        <f t="shared" ca="1" si="5"/>
        <v>102.83530574890742</v>
      </c>
    </row>
    <row r="152" spans="1:2" x14ac:dyDescent="0.2">
      <c r="A152" s="4">
        <v>42947</v>
      </c>
      <c r="B152">
        <f t="shared" ca="1" si="5"/>
        <v>102.87629343410136</v>
      </c>
    </row>
    <row r="153" spans="1:2" x14ac:dyDescent="0.2">
      <c r="A153" s="4">
        <v>42978</v>
      </c>
      <c r="B153">
        <f t="shared" ca="1" si="5"/>
        <v>102.89048839820872</v>
      </c>
    </row>
    <row r="154" spans="1:2" x14ac:dyDescent="0.2">
      <c r="A154" s="4">
        <v>43008</v>
      </c>
      <c r="B154">
        <f t="shared" ca="1" si="5"/>
        <v>102.88618543853525</v>
      </c>
    </row>
    <row r="155" spans="1:2" x14ac:dyDescent="0.2">
      <c r="A155" s="4">
        <v>43039</v>
      </c>
      <c r="B155">
        <f t="shared" ca="1" si="5"/>
        <v>102.88310242203309</v>
      </c>
    </row>
    <row r="156" spans="1:2" x14ac:dyDescent="0.2">
      <c r="A156" s="4">
        <v>43069</v>
      </c>
      <c r="B156">
        <f t="shared" ca="1" si="5"/>
        <v>102.92352537398416</v>
      </c>
    </row>
    <row r="157" spans="1:2" x14ac:dyDescent="0.2">
      <c r="A157" s="4">
        <v>43100</v>
      </c>
      <c r="B157">
        <f t="shared" ca="1" si="5"/>
        <v>102.9542796453659</v>
      </c>
    </row>
    <row r="158" spans="1:2" x14ac:dyDescent="0.2">
      <c r="A158" s="4">
        <v>43131</v>
      </c>
      <c r="B158">
        <f t="shared" ca="1" si="5"/>
        <v>102.98252418851945</v>
      </c>
    </row>
    <row r="159" spans="1:2" x14ac:dyDescent="0.2">
      <c r="A159" s="4">
        <v>43159</v>
      </c>
      <c r="B159">
        <f t="shared" ca="1" si="5"/>
        <v>103.01126494499803</v>
      </c>
    </row>
    <row r="160" spans="1:2" x14ac:dyDescent="0.2">
      <c r="A160" s="4">
        <v>43190</v>
      </c>
      <c r="B160">
        <f t="shared" ca="1" si="5"/>
        <v>103.062526631438</v>
      </c>
    </row>
    <row r="161" spans="1:2" x14ac:dyDescent="0.2">
      <c r="A161" s="4">
        <v>43220</v>
      </c>
      <c r="B161">
        <f t="shared" ca="1" si="5"/>
        <v>103.08245075391335</v>
      </c>
    </row>
    <row r="162" spans="1:2" x14ac:dyDescent="0.2">
      <c r="A162" s="4">
        <v>43251</v>
      </c>
      <c r="B162">
        <f t="shared" ca="1" si="5"/>
        <v>103.12174470495806</v>
      </c>
    </row>
    <row r="163" spans="1:2" x14ac:dyDescent="0.2">
      <c r="A163" s="4">
        <v>43281</v>
      </c>
      <c r="B163">
        <f t="shared" ca="1" si="5"/>
        <v>103.20341113081538</v>
      </c>
    </row>
    <row r="164" spans="1:2" x14ac:dyDescent="0.2">
      <c r="A164" s="4">
        <v>43312</v>
      </c>
      <c r="B164">
        <f t="shared" ca="1" si="5"/>
        <v>103.21497833984994</v>
      </c>
    </row>
    <row r="165" spans="1:2" x14ac:dyDescent="0.2">
      <c r="A165" s="4">
        <v>43343</v>
      </c>
      <c r="B165">
        <f t="shared" ca="1" si="5"/>
        <v>103.27786961273505</v>
      </c>
    </row>
    <row r="166" spans="1:2" x14ac:dyDescent="0.2">
      <c r="A166" s="4">
        <v>43373</v>
      </c>
      <c r="B166">
        <f t="shared" ca="1" si="5"/>
        <v>103.27452521785334</v>
      </c>
    </row>
    <row r="167" spans="1:2" x14ac:dyDescent="0.2">
      <c r="A167" s="4">
        <v>43404</v>
      </c>
      <c r="B167">
        <f t="shared" ca="1" si="5"/>
        <v>103.26499398134071</v>
      </c>
    </row>
    <row r="168" spans="1:2" x14ac:dyDescent="0.2">
      <c r="A168" s="4">
        <v>43434</v>
      </c>
      <c r="B168">
        <f t="shared" ca="1" si="5"/>
        <v>103.23383663333524</v>
      </c>
    </row>
    <row r="169" spans="1:2" x14ac:dyDescent="0.2">
      <c r="A169" s="4">
        <v>43465</v>
      </c>
      <c r="B169">
        <f t="shared" ca="1" si="5"/>
        <v>103.22026919920495</v>
      </c>
    </row>
    <row r="170" spans="1:2" x14ac:dyDescent="0.2">
      <c r="A170" s="4">
        <v>43496</v>
      </c>
      <c r="B170">
        <f t="shared" ca="1" si="5"/>
        <v>103.23410511528324</v>
      </c>
    </row>
    <row r="171" spans="1:2" x14ac:dyDescent="0.2">
      <c r="A171" s="4">
        <v>43524</v>
      </c>
      <c r="B171">
        <f t="shared" ca="1" si="5"/>
        <v>103.24596158983307</v>
      </c>
    </row>
    <row r="172" spans="1:2" x14ac:dyDescent="0.2">
      <c r="A172" s="4">
        <v>43555</v>
      </c>
      <c r="B172">
        <f t="shared" ca="1" si="5"/>
        <v>103.24753301375449</v>
      </c>
    </row>
    <row r="173" spans="1:2" x14ac:dyDescent="0.2">
      <c r="A173" s="4">
        <v>43585</v>
      </c>
      <c r="B173">
        <f t="shared" ca="1" si="5"/>
        <v>103.25018723886889</v>
      </c>
    </row>
    <row r="174" spans="1:2" x14ac:dyDescent="0.2">
      <c r="A174" s="4">
        <v>43616</v>
      </c>
      <c r="B174">
        <f t="shared" ca="1" si="5"/>
        <v>103.27810421834285</v>
      </c>
    </row>
    <row r="175" spans="1:2" x14ac:dyDescent="0.2">
      <c r="A175" s="4">
        <v>43646</v>
      </c>
      <c r="B175">
        <f t="shared" ca="1" si="5"/>
        <v>103.28268886395591</v>
      </c>
    </row>
    <row r="176" spans="1:2" x14ac:dyDescent="0.2">
      <c r="A176" s="4">
        <v>43677</v>
      </c>
      <c r="B176">
        <f t="shared" ca="1" si="5"/>
        <v>103.25968431075933</v>
      </c>
    </row>
    <row r="177" spans="1:2" x14ac:dyDescent="0.2">
      <c r="A177" s="4">
        <v>43708</v>
      </c>
      <c r="B177">
        <f t="shared" ca="1" si="5"/>
        <v>103.30966215281337</v>
      </c>
    </row>
    <row r="178" spans="1:2" x14ac:dyDescent="0.2">
      <c r="A178" s="4">
        <v>43738</v>
      </c>
      <c r="B178">
        <f t="shared" ca="1" si="5"/>
        <v>103.32042220907245</v>
      </c>
    </row>
    <row r="179" spans="1:2" x14ac:dyDescent="0.2">
      <c r="A179" s="4">
        <v>43769</v>
      </c>
      <c r="B179">
        <f t="shared" ca="1" si="5"/>
        <v>103.37491060204815</v>
      </c>
    </row>
    <row r="180" spans="1:2" x14ac:dyDescent="0.2">
      <c r="A180" s="4">
        <v>43799</v>
      </c>
      <c r="B180">
        <f t="shared" ca="1" si="5"/>
        <v>103.40693518381615</v>
      </c>
    </row>
    <row r="181" spans="1:2" x14ac:dyDescent="0.2">
      <c r="A181" s="4">
        <v>43830</v>
      </c>
      <c r="B181">
        <f t="shared" ca="1" si="5"/>
        <v>103.38796529772615</v>
      </c>
    </row>
    <row r="182" spans="1:2" x14ac:dyDescent="0.2">
      <c r="A182" s="4">
        <v>43861</v>
      </c>
      <c r="B182">
        <f t="shared" ca="1" si="5"/>
        <v>103.39836094069666</v>
      </c>
    </row>
    <row r="183" spans="1:2" x14ac:dyDescent="0.2">
      <c r="A183" s="4">
        <v>43890</v>
      </c>
      <c r="B183">
        <f t="shared" ca="1" si="5"/>
        <v>103.38273632844356</v>
      </c>
    </row>
    <row r="184" spans="1:2" x14ac:dyDescent="0.2">
      <c r="A184" s="4">
        <v>43921</v>
      </c>
      <c r="B184">
        <f t="shared" ca="1" si="5"/>
        <v>103.39785455282397</v>
      </c>
    </row>
    <row r="185" spans="1:2" x14ac:dyDescent="0.2">
      <c r="A185" s="4">
        <v>43951</v>
      </c>
      <c r="B185">
        <f t="shared" ca="1" si="5"/>
        <v>103.43668333834725</v>
      </c>
    </row>
    <row r="186" spans="1:2" x14ac:dyDescent="0.2">
      <c r="A186" s="4">
        <v>43982</v>
      </c>
      <c r="B186">
        <f t="shared" ca="1" si="5"/>
        <v>103.46018328303083</v>
      </c>
    </row>
    <row r="187" spans="1:2" x14ac:dyDescent="0.2">
      <c r="A187" s="4">
        <v>44012</v>
      </c>
      <c r="B187">
        <f t="shared" ca="1" si="5"/>
        <v>103.56050681881986</v>
      </c>
    </row>
    <row r="188" spans="1:2" x14ac:dyDescent="0.2">
      <c r="A188" s="4">
        <v>44043</v>
      </c>
      <c r="B188">
        <f t="shared" ca="1" si="5"/>
        <v>103.51753342074656</v>
      </c>
    </row>
    <row r="189" spans="1:2" x14ac:dyDescent="0.2">
      <c r="A189" s="4">
        <v>44074</v>
      </c>
      <c r="B189">
        <f t="shared" ca="1" si="5"/>
        <v>103.55749970653405</v>
      </c>
    </row>
    <row r="190" spans="1:2" x14ac:dyDescent="0.2">
      <c r="A190" s="4">
        <v>44104</v>
      </c>
      <c r="B190">
        <f t="shared" ca="1" si="5"/>
        <v>103.55344668111123</v>
      </c>
    </row>
    <row r="191" spans="1:2" x14ac:dyDescent="0.2">
      <c r="A191" s="4">
        <v>44135</v>
      </c>
      <c r="B191">
        <f t="shared" ca="1" si="5"/>
        <v>103.63543767891831</v>
      </c>
    </row>
    <row r="192" spans="1:2" x14ac:dyDescent="0.2">
      <c r="A192" s="4">
        <v>44165</v>
      </c>
      <c r="B192">
        <f t="shared" ca="1" si="5"/>
        <v>103.62321203257439</v>
      </c>
    </row>
    <row r="193" spans="1:2" x14ac:dyDescent="0.2">
      <c r="A193" s="4">
        <v>44196</v>
      </c>
      <c r="B193">
        <f t="shared" ca="1" si="5"/>
        <v>103.58924010686211</v>
      </c>
    </row>
    <row r="194" spans="1:2" x14ac:dyDescent="0.2">
      <c r="A194" s="4">
        <v>44227</v>
      </c>
      <c r="B194">
        <f t="shared" ca="1" si="5"/>
        <v>103.58124782364057</v>
      </c>
    </row>
    <row r="195" spans="1:2" x14ac:dyDescent="0.2">
      <c r="A195" s="4">
        <v>44255</v>
      </c>
      <c r="B195">
        <f t="shared" ca="1" si="5"/>
        <v>103.64430030338264</v>
      </c>
    </row>
    <row r="196" spans="1:2" x14ac:dyDescent="0.2">
      <c r="A196" s="4">
        <v>44286</v>
      </c>
      <c r="B196">
        <f t="shared" ref="B196:B245" ca="1" si="6">B195+_xlfn.NORM.INV(RAND(),0.02,0.03)</f>
        <v>103.65811459813246</v>
      </c>
    </row>
    <row r="197" spans="1:2" x14ac:dyDescent="0.2">
      <c r="A197" s="4">
        <v>44316</v>
      </c>
      <c r="B197">
        <f t="shared" ca="1" si="6"/>
        <v>103.68493053748914</v>
      </c>
    </row>
    <row r="198" spans="1:2" x14ac:dyDescent="0.2">
      <c r="A198" s="4">
        <v>44347</v>
      </c>
      <c r="B198">
        <f t="shared" ca="1" si="6"/>
        <v>103.67837406636683</v>
      </c>
    </row>
    <row r="199" spans="1:2" x14ac:dyDescent="0.2">
      <c r="A199" s="4">
        <v>44377</v>
      </c>
      <c r="B199">
        <f t="shared" ca="1" si="6"/>
        <v>103.69694708804917</v>
      </c>
    </row>
    <row r="200" spans="1:2" x14ac:dyDescent="0.2">
      <c r="A200" s="4">
        <v>44408</v>
      </c>
      <c r="B200">
        <f t="shared" ca="1" si="6"/>
        <v>103.68729352072297</v>
      </c>
    </row>
    <row r="201" spans="1:2" x14ac:dyDescent="0.2">
      <c r="A201" s="4">
        <v>44439</v>
      </c>
      <c r="B201">
        <f t="shared" ca="1" si="6"/>
        <v>103.72415287991775</v>
      </c>
    </row>
    <row r="202" spans="1:2" x14ac:dyDescent="0.2">
      <c r="A202" s="4">
        <v>44469</v>
      </c>
      <c r="B202">
        <f t="shared" ca="1" si="6"/>
        <v>103.7246229381161</v>
      </c>
    </row>
    <row r="203" spans="1:2" x14ac:dyDescent="0.2">
      <c r="A203" s="4">
        <v>44500</v>
      </c>
      <c r="B203">
        <f t="shared" ca="1" si="6"/>
        <v>103.71668202914677</v>
      </c>
    </row>
    <row r="204" spans="1:2" x14ac:dyDescent="0.2">
      <c r="A204" s="4">
        <v>44530</v>
      </c>
      <c r="B204">
        <f t="shared" ca="1" si="6"/>
        <v>103.7365284345792</v>
      </c>
    </row>
    <row r="205" spans="1:2" x14ac:dyDescent="0.2">
      <c r="A205" s="4">
        <v>44561</v>
      </c>
      <c r="B205">
        <f t="shared" ca="1" si="6"/>
        <v>103.74752769469886</v>
      </c>
    </row>
    <row r="206" spans="1:2" x14ac:dyDescent="0.2">
      <c r="A206" s="4">
        <v>44592</v>
      </c>
      <c r="B206">
        <f t="shared" ca="1" si="6"/>
        <v>103.7651871334716</v>
      </c>
    </row>
    <row r="207" spans="1:2" x14ac:dyDescent="0.2">
      <c r="A207" s="4">
        <v>44620</v>
      </c>
      <c r="B207">
        <f t="shared" ca="1" si="6"/>
        <v>103.75679695795432</v>
      </c>
    </row>
    <row r="208" spans="1:2" x14ac:dyDescent="0.2">
      <c r="A208" s="4">
        <v>44651</v>
      </c>
      <c r="B208">
        <f t="shared" ca="1" si="6"/>
        <v>103.80351936281896</v>
      </c>
    </row>
    <row r="209" spans="1:2" x14ac:dyDescent="0.2">
      <c r="A209" s="4">
        <v>44681</v>
      </c>
      <c r="B209">
        <f t="shared" ca="1" si="6"/>
        <v>103.7821952957005</v>
      </c>
    </row>
    <row r="210" spans="1:2" x14ac:dyDescent="0.2">
      <c r="A210" s="4">
        <v>44712</v>
      </c>
      <c r="B210">
        <f t="shared" ca="1" si="6"/>
        <v>103.7929191099831</v>
      </c>
    </row>
    <row r="211" spans="1:2" x14ac:dyDescent="0.2">
      <c r="A211" s="4">
        <v>44742</v>
      </c>
      <c r="B211">
        <f t="shared" ca="1" si="6"/>
        <v>103.79589853159112</v>
      </c>
    </row>
    <row r="212" spans="1:2" x14ac:dyDescent="0.2">
      <c r="A212" s="4">
        <v>44773</v>
      </c>
      <c r="B212">
        <f t="shared" ca="1" si="6"/>
        <v>103.83348524699926</v>
      </c>
    </row>
    <row r="213" spans="1:2" x14ac:dyDescent="0.2">
      <c r="A213" s="4">
        <v>44804</v>
      </c>
      <c r="B213">
        <f t="shared" ca="1" si="6"/>
        <v>103.83602436257584</v>
      </c>
    </row>
    <row r="214" spans="1:2" x14ac:dyDescent="0.2">
      <c r="A214" s="4">
        <v>44834</v>
      </c>
      <c r="B214">
        <f t="shared" ca="1" si="6"/>
        <v>103.89634735061081</v>
      </c>
    </row>
    <row r="215" spans="1:2" x14ac:dyDescent="0.2">
      <c r="A215" s="4">
        <v>44865</v>
      </c>
      <c r="B215">
        <f t="shared" ca="1" si="6"/>
        <v>103.88098003525585</v>
      </c>
    </row>
    <row r="216" spans="1:2" x14ac:dyDescent="0.2">
      <c r="A216" s="4">
        <v>44895</v>
      </c>
      <c r="B216">
        <f t="shared" ca="1" si="6"/>
        <v>103.8987062058636</v>
      </c>
    </row>
    <row r="217" spans="1:2" x14ac:dyDescent="0.2">
      <c r="A217" s="4">
        <v>44926</v>
      </c>
      <c r="B217">
        <f t="shared" ca="1" si="6"/>
        <v>103.91410443507884</v>
      </c>
    </row>
    <row r="218" spans="1:2" x14ac:dyDescent="0.2">
      <c r="A218" s="4">
        <v>44957</v>
      </c>
      <c r="B218">
        <f t="shared" ca="1" si="6"/>
        <v>103.98061400834375</v>
      </c>
    </row>
    <row r="219" spans="1:2" x14ac:dyDescent="0.2">
      <c r="A219" s="4">
        <v>44985</v>
      </c>
      <c r="B219">
        <f t="shared" ca="1" si="6"/>
        <v>103.98066347189503</v>
      </c>
    </row>
    <row r="220" spans="1:2" x14ac:dyDescent="0.2">
      <c r="A220" s="4">
        <v>45016</v>
      </c>
      <c r="B220">
        <f t="shared" ca="1" si="6"/>
        <v>104.04855845904272</v>
      </c>
    </row>
    <row r="221" spans="1:2" x14ac:dyDescent="0.2">
      <c r="A221" s="4">
        <v>45046</v>
      </c>
      <c r="B221">
        <f t="shared" ca="1" si="6"/>
        <v>104.05050952797103</v>
      </c>
    </row>
    <row r="222" spans="1:2" x14ac:dyDescent="0.2">
      <c r="A222" s="4">
        <v>45077</v>
      </c>
      <c r="B222">
        <f t="shared" ca="1" si="6"/>
        <v>104.09342726327402</v>
      </c>
    </row>
    <row r="223" spans="1:2" x14ac:dyDescent="0.2">
      <c r="A223" s="4">
        <v>45107</v>
      </c>
      <c r="B223">
        <f t="shared" ca="1" si="6"/>
        <v>104.08053781679563</v>
      </c>
    </row>
    <row r="224" spans="1:2" x14ac:dyDescent="0.2">
      <c r="A224" s="4">
        <v>45138</v>
      </c>
      <c r="B224">
        <f t="shared" ca="1" si="6"/>
        <v>104.09690820035593</v>
      </c>
    </row>
    <row r="225" spans="1:2" x14ac:dyDescent="0.2">
      <c r="A225" s="4">
        <v>45169</v>
      </c>
      <c r="B225">
        <f t="shared" ca="1" si="6"/>
        <v>104.16511373651873</v>
      </c>
    </row>
    <row r="226" spans="1:2" x14ac:dyDescent="0.2">
      <c r="A226" s="4">
        <v>45199</v>
      </c>
      <c r="B226">
        <f t="shared" ca="1" si="6"/>
        <v>104.22526871595132</v>
      </c>
    </row>
    <row r="227" spans="1:2" x14ac:dyDescent="0.2">
      <c r="A227" s="4">
        <v>45230</v>
      </c>
      <c r="B227">
        <f t="shared" ca="1" si="6"/>
        <v>104.25502568550475</v>
      </c>
    </row>
    <row r="228" spans="1:2" x14ac:dyDescent="0.2">
      <c r="A228" s="4">
        <v>45260</v>
      </c>
      <c r="B228">
        <f t="shared" ca="1" si="6"/>
        <v>104.31640074863013</v>
      </c>
    </row>
    <row r="229" spans="1:2" x14ac:dyDescent="0.2">
      <c r="A229" s="4">
        <v>45291</v>
      </c>
      <c r="B229">
        <f t="shared" ca="1" si="6"/>
        <v>104.27570572123264</v>
      </c>
    </row>
    <row r="230" spans="1:2" x14ac:dyDescent="0.2">
      <c r="A230" s="4">
        <v>45322</v>
      </c>
      <c r="B230">
        <f t="shared" ca="1" si="6"/>
        <v>104.29794297396175</v>
      </c>
    </row>
    <row r="231" spans="1:2" x14ac:dyDescent="0.2">
      <c r="A231" s="4">
        <v>45351</v>
      </c>
      <c r="B231">
        <f t="shared" ca="1" si="6"/>
        <v>104.36651698814802</v>
      </c>
    </row>
    <row r="232" spans="1:2" x14ac:dyDescent="0.2">
      <c r="A232" s="4">
        <v>45382</v>
      </c>
      <c r="B232">
        <f t="shared" ca="1" si="6"/>
        <v>104.39387042018447</v>
      </c>
    </row>
    <row r="233" spans="1:2" x14ac:dyDescent="0.2">
      <c r="A233" s="4">
        <v>45412</v>
      </c>
      <c r="B233">
        <f t="shared" ca="1" si="6"/>
        <v>104.42158963651755</v>
      </c>
    </row>
    <row r="234" spans="1:2" x14ac:dyDescent="0.2">
      <c r="A234" s="4">
        <v>45443</v>
      </c>
      <c r="B234">
        <f t="shared" ca="1" si="6"/>
        <v>104.42621446565285</v>
      </c>
    </row>
    <row r="235" spans="1:2" x14ac:dyDescent="0.2">
      <c r="A235" s="4">
        <v>45473</v>
      </c>
      <c r="B235">
        <f t="shared" ca="1" si="6"/>
        <v>104.46977311760779</v>
      </c>
    </row>
    <row r="236" spans="1:2" x14ac:dyDescent="0.2">
      <c r="A236" s="4">
        <v>45504</v>
      </c>
      <c r="B236">
        <f t="shared" ca="1" si="6"/>
        <v>104.49024721907817</v>
      </c>
    </row>
    <row r="237" spans="1:2" x14ac:dyDescent="0.2">
      <c r="A237" s="4">
        <v>45535</v>
      </c>
      <c r="B237">
        <f t="shared" ca="1" si="6"/>
        <v>104.50298769085801</v>
      </c>
    </row>
    <row r="238" spans="1:2" x14ac:dyDescent="0.2">
      <c r="A238" s="4">
        <v>45565</v>
      </c>
      <c r="B238">
        <f t="shared" ca="1" si="6"/>
        <v>104.5237644801654</v>
      </c>
    </row>
    <row r="239" spans="1:2" x14ac:dyDescent="0.2">
      <c r="A239" s="4">
        <v>45596</v>
      </c>
      <c r="B239">
        <f t="shared" ca="1" si="6"/>
        <v>104.50899967941405</v>
      </c>
    </row>
    <row r="240" spans="1:2" x14ac:dyDescent="0.2">
      <c r="A240" s="4">
        <v>45626</v>
      </c>
      <c r="B240">
        <f t="shared" ca="1" si="6"/>
        <v>104.53190057631114</v>
      </c>
    </row>
    <row r="241" spans="1:2" x14ac:dyDescent="0.2">
      <c r="A241" s="4">
        <v>45657</v>
      </c>
      <c r="B241">
        <f t="shared" ca="1" si="6"/>
        <v>104.59947338339239</v>
      </c>
    </row>
    <row r="242" spans="1:2" x14ac:dyDescent="0.2">
      <c r="A242" s="4">
        <v>45688</v>
      </c>
      <c r="B242">
        <f t="shared" ca="1" si="6"/>
        <v>104.64237371400664</v>
      </c>
    </row>
    <row r="243" spans="1:2" x14ac:dyDescent="0.2">
      <c r="A243" s="4">
        <v>45716</v>
      </c>
      <c r="B243">
        <f t="shared" ca="1" si="6"/>
        <v>104.64564127789014</v>
      </c>
    </row>
    <row r="244" spans="1:2" x14ac:dyDescent="0.2">
      <c r="A244" s="4">
        <v>45747</v>
      </c>
      <c r="B244">
        <f t="shared" ca="1" si="6"/>
        <v>104.64267387066445</v>
      </c>
    </row>
    <row r="245" spans="1:2" x14ac:dyDescent="0.2">
      <c r="A245" s="4">
        <v>45777</v>
      </c>
      <c r="B245">
        <f t="shared" ca="1" si="6"/>
        <v>104.66520347129476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0E02-3B32-1E48-B0F7-84DCDAC58FAF}">
  <dimension ref="A1:E282"/>
  <sheetViews>
    <sheetView workbookViewId="0">
      <selection activeCell="B2" sqref="B2"/>
    </sheetView>
  </sheetViews>
  <sheetFormatPr baseColWidth="10" defaultRowHeight="15" x14ac:dyDescent="0.2"/>
  <sheetData>
    <row r="1" spans="1:5" x14ac:dyDescent="0.2">
      <c r="B1" t="s">
        <v>511</v>
      </c>
      <c r="C1" t="s">
        <v>512</v>
      </c>
      <c r="D1" t="s">
        <v>513</v>
      </c>
      <c r="E1" t="s">
        <v>514</v>
      </c>
    </row>
    <row r="2" spans="1:5" x14ac:dyDescent="0.2">
      <c r="A2">
        <v>37256</v>
      </c>
      <c r="B2" t="s">
        <v>515</v>
      </c>
      <c r="C2" t="s">
        <v>515</v>
      </c>
      <c r="D2" t="s">
        <v>515</v>
      </c>
      <c r="E2" t="s">
        <v>516</v>
      </c>
    </row>
    <row r="3" spans="1:5" x14ac:dyDescent="0.2">
      <c r="A3">
        <v>37287</v>
      </c>
    </row>
    <row r="4" spans="1:5" x14ac:dyDescent="0.2">
      <c r="A4">
        <v>37315</v>
      </c>
    </row>
    <row r="5" spans="1:5" x14ac:dyDescent="0.2">
      <c r="A5">
        <v>37346</v>
      </c>
      <c r="B5" t="s">
        <v>520</v>
      </c>
    </row>
    <row r="6" spans="1:5" x14ac:dyDescent="0.2">
      <c r="A6">
        <v>37376</v>
      </c>
      <c r="B6" t="s">
        <v>521</v>
      </c>
    </row>
    <row r="7" spans="1:5" x14ac:dyDescent="0.2">
      <c r="A7">
        <v>37407</v>
      </c>
      <c r="B7" t="s">
        <v>522</v>
      </c>
    </row>
    <row r="8" spans="1:5" x14ac:dyDescent="0.2">
      <c r="A8">
        <v>37437</v>
      </c>
    </row>
    <row r="9" spans="1:5" x14ac:dyDescent="0.2">
      <c r="A9">
        <v>37468</v>
      </c>
    </row>
    <row r="10" spans="1:5" x14ac:dyDescent="0.2">
      <c r="A10">
        <v>37499</v>
      </c>
    </row>
    <row r="11" spans="1:5" x14ac:dyDescent="0.2">
      <c r="A11">
        <v>37529</v>
      </c>
    </row>
    <row r="12" spans="1:5" x14ac:dyDescent="0.2">
      <c r="A12">
        <v>37560</v>
      </c>
    </row>
    <row r="13" spans="1:5" x14ac:dyDescent="0.2">
      <c r="A13">
        <v>37590</v>
      </c>
    </row>
    <row r="14" spans="1:5" x14ac:dyDescent="0.2">
      <c r="A14">
        <v>37621</v>
      </c>
    </row>
    <row r="15" spans="1:5" x14ac:dyDescent="0.2">
      <c r="A15">
        <v>37652</v>
      </c>
    </row>
    <row r="16" spans="1:5" x14ac:dyDescent="0.2">
      <c r="A16">
        <v>37680</v>
      </c>
    </row>
    <row r="17" spans="1:1" x14ac:dyDescent="0.2">
      <c r="A17">
        <v>37711</v>
      </c>
    </row>
    <row r="18" spans="1:1" x14ac:dyDescent="0.2">
      <c r="A18">
        <v>37741</v>
      </c>
    </row>
    <row r="19" spans="1:1" x14ac:dyDescent="0.2">
      <c r="A19">
        <v>37772</v>
      </c>
    </row>
    <row r="20" spans="1:1" x14ac:dyDescent="0.2">
      <c r="A20">
        <v>37802</v>
      </c>
    </row>
    <row r="21" spans="1:1" x14ac:dyDescent="0.2">
      <c r="A21">
        <v>37833</v>
      </c>
    </row>
    <row r="22" spans="1:1" x14ac:dyDescent="0.2">
      <c r="A22">
        <v>37864</v>
      </c>
    </row>
    <row r="23" spans="1:1" x14ac:dyDescent="0.2">
      <c r="A23">
        <v>37894</v>
      </c>
    </row>
    <row r="24" spans="1:1" x14ac:dyDescent="0.2">
      <c r="A24">
        <v>37925</v>
      </c>
    </row>
    <row r="25" spans="1:1" x14ac:dyDescent="0.2">
      <c r="A25">
        <v>37955</v>
      </c>
    </row>
    <row r="26" spans="1:1" x14ac:dyDescent="0.2">
      <c r="A26">
        <v>37986</v>
      </c>
    </row>
    <row r="27" spans="1:1" x14ac:dyDescent="0.2">
      <c r="A27">
        <v>38017</v>
      </c>
    </row>
    <row r="28" spans="1:1" x14ac:dyDescent="0.2">
      <c r="A28">
        <v>38046</v>
      </c>
    </row>
    <row r="29" spans="1:1" x14ac:dyDescent="0.2">
      <c r="A29">
        <v>38077</v>
      </c>
    </row>
    <row r="30" spans="1:1" x14ac:dyDescent="0.2">
      <c r="A30">
        <v>38107</v>
      </c>
    </row>
    <row r="31" spans="1:1" x14ac:dyDescent="0.2">
      <c r="A31">
        <v>38138</v>
      </c>
    </row>
    <row r="32" spans="1:1" x14ac:dyDescent="0.2">
      <c r="A32">
        <v>38168</v>
      </c>
    </row>
    <row r="33" spans="1:1" x14ac:dyDescent="0.2">
      <c r="A33">
        <v>38199</v>
      </c>
    </row>
    <row r="34" spans="1:1" x14ac:dyDescent="0.2">
      <c r="A34">
        <v>38230</v>
      </c>
    </row>
    <row r="35" spans="1:1" x14ac:dyDescent="0.2">
      <c r="A35">
        <v>38260</v>
      </c>
    </row>
    <row r="36" spans="1:1" x14ac:dyDescent="0.2">
      <c r="A36">
        <v>38291</v>
      </c>
    </row>
    <row r="37" spans="1:1" x14ac:dyDescent="0.2">
      <c r="A37">
        <v>38321</v>
      </c>
    </row>
    <row r="38" spans="1:1" x14ac:dyDescent="0.2">
      <c r="A38">
        <v>38352</v>
      </c>
    </row>
    <row r="39" spans="1:1" x14ac:dyDescent="0.2">
      <c r="A39">
        <v>38383</v>
      </c>
    </row>
    <row r="40" spans="1:1" x14ac:dyDescent="0.2">
      <c r="A40">
        <v>38411</v>
      </c>
    </row>
    <row r="41" spans="1:1" x14ac:dyDescent="0.2">
      <c r="A41">
        <v>38442</v>
      </c>
    </row>
    <row r="42" spans="1:1" x14ac:dyDescent="0.2">
      <c r="A42">
        <v>38472</v>
      </c>
    </row>
    <row r="43" spans="1:1" x14ac:dyDescent="0.2">
      <c r="A43">
        <v>38503</v>
      </c>
    </row>
    <row r="44" spans="1:1" x14ac:dyDescent="0.2">
      <c r="A44">
        <v>38533</v>
      </c>
    </row>
    <row r="45" spans="1:1" x14ac:dyDescent="0.2">
      <c r="A45">
        <v>38564</v>
      </c>
    </row>
    <row r="46" spans="1:1" x14ac:dyDescent="0.2">
      <c r="A46">
        <v>38595</v>
      </c>
    </row>
    <row r="47" spans="1:1" x14ac:dyDescent="0.2">
      <c r="A47">
        <v>38625</v>
      </c>
    </row>
    <row r="48" spans="1:1" x14ac:dyDescent="0.2">
      <c r="A48">
        <v>38656</v>
      </c>
    </row>
    <row r="49" spans="1:1" x14ac:dyDescent="0.2">
      <c r="A49">
        <v>38686</v>
      </c>
    </row>
    <row r="50" spans="1:1" x14ac:dyDescent="0.2">
      <c r="A50">
        <v>38717</v>
      </c>
    </row>
    <row r="51" spans="1:1" x14ac:dyDescent="0.2">
      <c r="A51">
        <v>38748</v>
      </c>
    </row>
    <row r="52" spans="1:1" x14ac:dyDescent="0.2">
      <c r="A52">
        <v>38776</v>
      </c>
    </row>
    <row r="53" spans="1:1" x14ac:dyDescent="0.2">
      <c r="A53">
        <v>38807</v>
      </c>
    </row>
    <row r="54" spans="1:1" x14ac:dyDescent="0.2">
      <c r="A54">
        <v>38837</v>
      </c>
    </row>
    <row r="55" spans="1:1" x14ac:dyDescent="0.2">
      <c r="A55">
        <v>38868</v>
      </c>
    </row>
    <row r="56" spans="1:1" x14ac:dyDescent="0.2">
      <c r="A56">
        <v>38898</v>
      </c>
    </row>
    <row r="57" spans="1:1" x14ac:dyDescent="0.2">
      <c r="A57">
        <v>38929</v>
      </c>
    </row>
    <row r="58" spans="1:1" x14ac:dyDescent="0.2">
      <c r="A58">
        <v>38960</v>
      </c>
    </row>
    <row r="59" spans="1:1" x14ac:dyDescent="0.2">
      <c r="A59">
        <v>38990</v>
      </c>
    </row>
    <row r="60" spans="1:1" x14ac:dyDescent="0.2">
      <c r="A60">
        <v>39021</v>
      </c>
    </row>
    <row r="61" spans="1:1" x14ac:dyDescent="0.2">
      <c r="A61">
        <v>39051</v>
      </c>
    </row>
    <row r="62" spans="1:1" x14ac:dyDescent="0.2">
      <c r="A62">
        <v>39082</v>
      </c>
    </row>
    <row r="63" spans="1:1" x14ac:dyDescent="0.2">
      <c r="A63">
        <v>39113</v>
      </c>
    </row>
    <row r="64" spans="1:1" x14ac:dyDescent="0.2">
      <c r="A64">
        <v>39141</v>
      </c>
    </row>
    <row r="65" spans="1:1" x14ac:dyDescent="0.2">
      <c r="A65">
        <v>39172</v>
      </c>
    </row>
    <row r="66" spans="1:1" x14ac:dyDescent="0.2">
      <c r="A66">
        <v>39202</v>
      </c>
    </row>
    <row r="67" spans="1:1" x14ac:dyDescent="0.2">
      <c r="A67">
        <v>39233</v>
      </c>
    </row>
    <row r="68" spans="1:1" x14ac:dyDescent="0.2">
      <c r="A68">
        <v>39263</v>
      </c>
    </row>
    <row r="69" spans="1:1" x14ac:dyDescent="0.2">
      <c r="A69">
        <v>39294</v>
      </c>
    </row>
    <row r="70" spans="1:1" x14ac:dyDescent="0.2">
      <c r="A70">
        <v>39325</v>
      </c>
    </row>
    <row r="71" spans="1:1" x14ac:dyDescent="0.2">
      <c r="A71">
        <v>39355</v>
      </c>
    </row>
    <row r="72" spans="1:1" x14ac:dyDescent="0.2">
      <c r="A72">
        <v>39386</v>
      </c>
    </row>
    <row r="73" spans="1:1" x14ac:dyDescent="0.2">
      <c r="A73">
        <v>39416</v>
      </c>
    </row>
    <row r="74" spans="1:1" x14ac:dyDescent="0.2">
      <c r="A74">
        <v>39447</v>
      </c>
    </row>
    <row r="75" spans="1:1" x14ac:dyDescent="0.2">
      <c r="A75">
        <v>39478</v>
      </c>
    </row>
    <row r="76" spans="1:1" x14ac:dyDescent="0.2">
      <c r="A76">
        <v>39507</v>
      </c>
    </row>
    <row r="77" spans="1:1" x14ac:dyDescent="0.2">
      <c r="A77">
        <v>39538</v>
      </c>
    </row>
    <row r="78" spans="1:1" x14ac:dyDescent="0.2">
      <c r="A78">
        <v>39568</v>
      </c>
    </row>
    <row r="79" spans="1:1" x14ac:dyDescent="0.2">
      <c r="A79">
        <v>39599</v>
      </c>
    </row>
    <row r="80" spans="1:1" x14ac:dyDescent="0.2">
      <c r="A80">
        <v>39629</v>
      </c>
    </row>
    <row r="81" spans="1:1" x14ac:dyDescent="0.2">
      <c r="A81">
        <v>39660</v>
      </c>
    </row>
    <row r="82" spans="1:1" x14ac:dyDescent="0.2">
      <c r="A82">
        <v>39691</v>
      </c>
    </row>
    <row r="83" spans="1:1" x14ac:dyDescent="0.2">
      <c r="A83">
        <v>39721</v>
      </c>
    </row>
    <row r="84" spans="1:1" x14ac:dyDescent="0.2">
      <c r="A84">
        <v>39752</v>
      </c>
    </row>
    <row r="85" spans="1:1" x14ac:dyDescent="0.2">
      <c r="A85">
        <v>39782</v>
      </c>
    </row>
    <row r="86" spans="1:1" x14ac:dyDescent="0.2">
      <c r="A86">
        <v>39813</v>
      </c>
    </row>
    <row r="87" spans="1:1" x14ac:dyDescent="0.2">
      <c r="A87">
        <v>39844</v>
      </c>
    </row>
    <row r="88" spans="1:1" x14ac:dyDescent="0.2">
      <c r="A88">
        <v>39872</v>
      </c>
    </row>
    <row r="89" spans="1:1" x14ac:dyDescent="0.2">
      <c r="A89">
        <v>39903</v>
      </c>
    </row>
    <row r="90" spans="1:1" x14ac:dyDescent="0.2">
      <c r="A90">
        <v>39933</v>
      </c>
    </row>
    <row r="91" spans="1:1" x14ac:dyDescent="0.2">
      <c r="A91">
        <v>39964</v>
      </c>
    </row>
    <row r="92" spans="1:1" x14ac:dyDescent="0.2">
      <c r="A92">
        <v>39994</v>
      </c>
    </row>
    <row r="93" spans="1:1" x14ac:dyDescent="0.2">
      <c r="A93">
        <v>40025</v>
      </c>
    </row>
    <row r="94" spans="1:1" x14ac:dyDescent="0.2">
      <c r="A94">
        <v>40056</v>
      </c>
    </row>
    <row r="95" spans="1:1" x14ac:dyDescent="0.2">
      <c r="A95">
        <v>40086</v>
      </c>
    </row>
    <row r="96" spans="1:1" x14ac:dyDescent="0.2">
      <c r="A96">
        <v>40117</v>
      </c>
    </row>
    <row r="97" spans="1:1" x14ac:dyDescent="0.2">
      <c r="A97">
        <v>40147</v>
      </c>
    </row>
    <row r="98" spans="1:1" x14ac:dyDescent="0.2">
      <c r="A98">
        <v>40178</v>
      </c>
    </row>
    <row r="99" spans="1:1" x14ac:dyDescent="0.2">
      <c r="A99">
        <v>40209</v>
      </c>
    </row>
    <row r="100" spans="1:1" x14ac:dyDescent="0.2">
      <c r="A100">
        <v>40237</v>
      </c>
    </row>
    <row r="101" spans="1:1" x14ac:dyDescent="0.2">
      <c r="A101">
        <v>40268</v>
      </c>
    </row>
    <row r="102" spans="1:1" x14ac:dyDescent="0.2">
      <c r="A102">
        <v>40298</v>
      </c>
    </row>
    <row r="103" spans="1:1" x14ac:dyDescent="0.2">
      <c r="A103">
        <v>40329</v>
      </c>
    </row>
    <row r="104" spans="1:1" x14ac:dyDescent="0.2">
      <c r="A104">
        <v>40359</v>
      </c>
    </row>
    <row r="105" spans="1:1" x14ac:dyDescent="0.2">
      <c r="A105">
        <v>40390</v>
      </c>
    </row>
    <row r="106" spans="1:1" x14ac:dyDescent="0.2">
      <c r="A106">
        <v>40421</v>
      </c>
    </row>
    <row r="107" spans="1:1" x14ac:dyDescent="0.2">
      <c r="A107">
        <v>40451</v>
      </c>
    </row>
    <row r="108" spans="1:1" x14ac:dyDescent="0.2">
      <c r="A108">
        <v>40482</v>
      </c>
    </row>
    <row r="109" spans="1:1" x14ac:dyDescent="0.2">
      <c r="A109">
        <v>40512</v>
      </c>
    </row>
    <row r="110" spans="1:1" x14ac:dyDescent="0.2">
      <c r="A110">
        <v>40543</v>
      </c>
    </row>
    <row r="111" spans="1:1" x14ac:dyDescent="0.2">
      <c r="A111">
        <v>40574</v>
      </c>
    </row>
    <row r="112" spans="1:1" x14ac:dyDescent="0.2">
      <c r="A112">
        <v>40602</v>
      </c>
    </row>
    <row r="113" spans="1:1" x14ac:dyDescent="0.2">
      <c r="A113">
        <v>40633</v>
      </c>
    </row>
    <row r="114" spans="1:1" x14ac:dyDescent="0.2">
      <c r="A114">
        <v>40663</v>
      </c>
    </row>
    <row r="115" spans="1:1" x14ac:dyDescent="0.2">
      <c r="A115">
        <v>40694</v>
      </c>
    </row>
    <row r="116" spans="1:1" x14ac:dyDescent="0.2">
      <c r="A116">
        <v>40724</v>
      </c>
    </row>
    <row r="117" spans="1:1" x14ac:dyDescent="0.2">
      <c r="A117">
        <v>40755</v>
      </c>
    </row>
    <row r="118" spans="1:1" x14ac:dyDescent="0.2">
      <c r="A118">
        <v>40786</v>
      </c>
    </row>
    <row r="119" spans="1:1" x14ac:dyDescent="0.2">
      <c r="A119">
        <v>40816</v>
      </c>
    </row>
    <row r="120" spans="1:1" x14ac:dyDescent="0.2">
      <c r="A120">
        <v>40847</v>
      </c>
    </row>
    <row r="121" spans="1:1" x14ac:dyDescent="0.2">
      <c r="A121">
        <v>40877</v>
      </c>
    </row>
    <row r="122" spans="1:1" x14ac:dyDescent="0.2">
      <c r="A122">
        <v>40908</v>
      </c>
    </row>
    <row r="123" spans="1:1" x14ac:dyDescent="0.2">
      <c r="A123">
        <v>40939</v>
      </c>
    </row>
    <row r="124" spans="1:1" x14ac:dyDescent="0.2">
      <c r="A124">
        <v>40968</v>
      </c>
    </row>
    <row r="125" spans="1:1" x14ac:dyDescent="0.2">
      <c r="A125">
        <v>40999</v>
      </c>
    </row>
    <row r="126" spans="1:1" x14ac:dyDescent="0.2">
      <c r="A126">
        <v>41029</v>
      </c>
    </row>
    <row r="127" spans="1:1" x14ac:dyDescent="0.2">
      <c r="A127">
        <v>41060</v>
      </c>
    </row>
    <row r="128" spans="1:1" x14ac:dyDescent="0.2">
      <c r="A128">
        <v>41090</v>
      </c>
    </row>
    <row r="129" spans="1:1" x14ac:dyDescent="0.2">
      <c r="A129">
        <v>41121</v>
      </c>
    </row>
    <row r="130" spans="1:1" x14ac:dyDescent="0.2">
      <c r="A130">
        <v>41152</v>
      </c>
    </row>
    <row r="131" spans="1:1" x14ac:dyDescent="0.2">
      <c r="A131">
        <v>41182</v>
      </c>
    </row>
    <row r="132" spans="1:1" x14ac:dyDescent="0.2">
      <c r="A132">
        <v>41213</v>
      </c>
    </row>
    <row r="133" spans="1:1" x14ac:dyDescent="0.2">
      <c r="A133">
        <v>41243</v>
      </c>
    </row>
    <row r="134" spans="1:1" x14ac:dyDescent="0.2">
      <c r="A134">
        <v>41274</v>
      </c>
    </row>
    <row r="135" spans="1:1" x14ac:dyDescent="0.2">
      <c r="A135">
        <v>41305</v>
      </c>
    </row>
    <row r="136" spans="1:1" x14ac:dyDescent="0.2">
      <c r="A136">
        <v>41333</v>
      </c>
    </row>
    <row r="137" spans="1:1" x14ac:dyDescent="0.2">
      <c r="A137">
        <v>41364</v>
      </c>
    </row>
    <row r="138" spans="1:1" x14ac:dyDescent="0.2">
      <c r="A138">
        <v>41394</v>
      </c>
    </row>
    <row r="139" spans="1:1" x14ac:dyDescent="0.2">
      <c r="A139">
        <v>41425</v>
      </c>
    </row>
    <row r="140" spans="1:1" x14ac:dyDescent="0.2">
      <c r="A140">
        <v>41455</v>
      </c>
    </row>
    <row r="141" spans="1:1" x14ac:dyDescent="0.2">
      <c r="A141">
        <v>41486</v>
      </c>
    </row>
    <row r="142" spans="1:1" x14ac:dyDescent="0.2">
      <c r="A142">
        <v>41517</v>
      </c>
    </row>
    <row r="143" spans="1:1" x14ac:dyDescent="0.2">
      <c r="A143">
        <v>41547</v>
      </c>
    </row>
    <row r="144" spans="1:1" x14ac:dyDescent="0.2">
      <c r="A144">
        <v>41578</v>
      </c>
    </row>
    <row r="145" spans="1:1" x14ac:dyDescent="0.2">
      <c r="A145">
        <v>41608</v>
      </c>
    </row>
    <row r="146" spans="1:1" x14ac:dyDescent="0.2">
      <c r="A146">
        <v>41639</v>
      </c>
    </row>
    <row r="147" spans="1:1" x14ac:dyDescent="0.2">
      <c r="A147">
        <v>41670</v>
      </c>
    </row>
    <row r="148" spans="1:1" x14ac:dyDescent="0.2">
      <c r="A148">
        <v>41698</v>
      </c>
    </row>
    <row r="149" spans="1:1" x14ac:dyDescent="0.2">
      <c r="A149">
        <v>41729</v>
      </c>
    </row>
    <row r="150" spans="1:1" x14ac:dyDescent="0.2">
      <c r="A150">
        <v>41759</v>
      </c>
    </row>
    <row r="151" spans="1:1" x14ac:dyDescent="0.2">
      <c r="A151">
        <v>41790</v>
      </c>
    </row>
    <row r="152" spans="1:1" x14ac:dyDescent="0.2">
      <c r="A152">
        <v>41820</v>
      </c>
    </row>
    <row r="153" spans="1:1" x14ac:dyDescent="0.2">
      <c r="A153">
        <v>41851</v>
      </c>
    </row>
    <row r="154" spans="1:1" x14ac:dyDescent="0.2">
      <c r="A154">
        <v>41882</v>
      </c>
    </row>
    <row r="155" spans="1:1" x14ac:dyDescent="0.2">
      <c r="A155">
        <v>41912</v>
      </c>
    </row>
    <row r="156" spans="1:1" x14ac:dyDescent="0.2">
      <c r="A156">
        <v>41943</v>
      </c>
    </row>
    <row r="157" spans="1:1" x14ac:dyDescent="0.2">
      <c r="A157">
        <v>41973</v>
      </c>
    </row>
    <row r="158" spans="1:1" x14ac:dyDescent="0.2">
      <c r="A158">
        <v>42004</v>
      </c>
    </row>
    <row r="159" spans="1:1" x14ac:dyDescent="0.2">
      <c r="A159">
        <v>42035</v>
      </c>
    </row>
    <row r="160" spans="1:1" x14ac:dyDescent="0.2">
      <c r="A160">
        <v>42063</v>
      </c>
    </row>
    <row r="161" spans="1:1" x14ac:dyDescent="0.2">
      <c r="A161">
        <v>42094</v>
      </c>
    </row>
    <row r="162" spans="1:1" x14ac:dyDescent="0.2">
      <c r="A162">
        <v>42124</v>
      </c>
    </row>
    <row r="163" spans="1:1" x14ac:dyDescent="0.2">
      <c r="A163">
        <v>42155</v>
      </c>
    </row>
    <row r="164" spans="1:1" x14ac:dyDescent="0.2">
      <c r="A164">
        <v>42185</v>
      </c>
    </row>
    <row r="165" spans="1:1" x14ac:dyDescent="0.2">
      <c r="A165">
        <v>42216</v>
      </c>
    </row>
    <row r="166" spans="1:1" x14ac:dyDescent="0.2">
      <c r="A166">
        <v>42247</v>
      </c>
    </row>
    <row r="167" spans="1:1" x14ac:dyDescent="0.2">
      <c r="A167">
        <v>42277</v>
      </c>
    </row>
    <row r="168" spans="1:1" x14ac:dyDescent="0.2">
      <c r="A168">
        <v>42308</v>
      </c>
    </row>
    <row r="169" spans="1:1" x14ac:dyDescent="0.2">
      <c r="A169">
        <v>42338</v>
      </c>
    </row>
    <row r="170" spans="1:1" x14ac:dyDescent="0.2">
      <c r="A170">
        <v>42369</v>
      </c>
    </row>
    <row r="171" spans="1:1" x14ac:dyDescent="0.2">
      <c r="A171">
        <v>42400</v>
      </c>
    </row>
    <row r="172" spans="1:1" x14ac:dyDescent="0.2">
      <c r="A172">
        <v>42429</v>
      </c>
    </row>
    <row r="173" spans="1:1" x14ac:dyDescent="0.2">
      <c r="A173">
        <v>42460</v>
      </c>
    </row>
    <row r="174" spans="1:1" x14ac:dyDescent="0.2">
      <c r="A174">
        <v>42490</v>
      </c>
    </row>
    <row r="175" spans="1:1" x14ac:dyDescent="0.2">
      <c r="A175">
        <v>42521</v>
      </c>
    </row>
    <row r="176" spans="1:1" x14ac:dyDescent="0.2">
      <c r="A176">
        <v>42551</v>
      </c>
    </row>
    <row r="177" spans="1:1" x14ac:dyDescent="0.2">
      <c r="A177">
        <v>42582</v>
      </c>
    </row>
    <row r="178" spans="1:1" x14ac:dyDescent="0.2">
      <c r="A178">
        <v>42613</v>
      </c>
    </row>
    <row r="179" spans="1:1" x14ac:dyDescent="0.2">
      <c r="A179">
        <v>42643</v>
      </c>
    </row>
    <row r="180" spans="1:1" x14ac:dyDescent="0.2">
      <c r="A180">
        <v>42674</v>
      </c>
    </row>
    <row r="181" spans="1:1" x14ac:dyDescent="0.2">
      <c r="A181">
        <v>42704</v>
      </c>
    </row>
    <row r="182" spans="1:1" x14ac:dyDescent="0.2">
      <c r="A182">
        <v>42735</v>
      </c>
    </row>
    <row r="183" spans="1:1" x14ac:dyDescent="0.2">
      <c r="A183">
        <v>42766</v>
      </c>
    </row>
    <row r="184" spans="1:1" x14ac:dyDescent="0.2">
      <c r="A184">
        <v>42794</v>
      </c>
    </row>
    <row r="185" spans="1:1" x14ac:dyDescent="0.2">
      <c r="A185">
        <v>42825</v>
      </c>
    </row>
    <row r="186" spans="1:1" x14ac:dyDescent="0.2">
      <c r="A186">
        <v>42855</v>
      </c>
    </row>
    <row r="187" spans="1:1" x14ac:dyDescent="0.2">
      <c r="A187">
        <v>42886</v>
      </c>
    </row>
    <row r="188" spans="1:1" x14ac:dyDescent="0.2">
      <c r="A188">
        <v>42916</v>
      </c>
    </row>
    <row r="189" spans="1:1" x14ac:dyDescent="0.2">
      <c r="A189">
        <v>42947</v>
      </c>
    </row>
    <row r="190" spans="1:1" x14ac:dyDescent="0.2">
      <c r="A190">
        <v>42978</v>
      </c>
    </row>
    <row r="191" spans="1:1" x14ac:dyDescent="0.2">
      <c r="A191">
        <v>43008</v>
      </c>
    </row>
    <row r="192" spans="1:1" x14ac:dyDescent="0.2">
      <c r="A192">
        <v>43039</v>
      </c>
    </row>
    <row r="193" spans="1:1" x14ac:dyDescent="0.2">
      <c r="A193">
        <v>43069</v>
      </c>
    </row>
    <row r="194" spans="1:1" x14ac:dyDescent="0.2">
      <c r="A194">
        <v>43100</v>
      </c>
    </row>
    <row r="195" spans="1:1" x14ac:dyDescent="0.2">
      <c r="A195">
        <v>43131</v>
      </c>
    </row>
    <row r="196" spans="1:1" x14ac:dyDescent="0.2">
      <c r="A196">
        <v>43159</v>
      </c>
    </row>
    <row r="197" spans="1:1" x14ac:dyDescent="0.2">
      <c r="A197">
        <v>43190</v>
      </c>
    </row>
    <row r="198" spans="1:1" x14ac:dyDescent="0.2">
      <c r="A198">
        <v>43220</v>
      </c>
    </row>
    <row r="199" spans="1:1" x14ac:dyDescent="0.2">
      <c r="A199">
        <v>43251</v>
      </c>
    </row>
    <row r="200" spans="1:1" x14ac:dyDescent="0.2">
      <c r="A200">
        <v>43281</v>
      </c>
    </row>
    <row r="201" spans="1:1" x14ac:dyDescent="0.2">
      <c r="A201">
        <v>43312</v>
      </c>
    </row>
    <row r="202" spans="1:1" x14ac:dyDescent="0.2">
      <c r="A202">
        <v>43343</v>
      </c>
    </row>
    <row r="203" spans="1:1" x14ac:dyDescent="0.2">
      <c r="A203">
        <v>43373</v>
      </c>
    </row>
    <row r="204" spans="1:1" x14ac:dyDescent="0.2">
      <c r="A204">
        <v>43404</v>
      </c>
    </row>
    <row r="205" spans="1:1" x14ac:dyDescent="0.2">
      <c r="A205">
        <v>43434</v>
      </c>
    </row>
    <row r="206" spans="1:1" x14ac:dyDescent="0.2">
      <c r="A206">
        <v>43465</v>
      </c>
    </row>
    <row r="207" spans="1:1" x14ac:dyDescent="0.2">
      <c r="A207">
        <v>43496</v>
      </c>
    </row>
    <row r="208" spans="1:1" x14ac:dyDescent="0.2">
      <c r="A208">
        <v>43524</v>
      </c>
    </row>
    <row r="209" spans="1:1" x14ac:dyDescent="0.2">
      <c r="A209">
        <v>43555</v>
      </c>
    </row>
    <row r="210" spans="1:1" x14ac:dyDescent="0.2">
      <c r="A210">
        <v>43585</v>
      </c>
    </row>
    <row r="211" spans="1:1" x14ac:dyDescent="0.2">
      <c r="A211">
        <v>43616</v>
      </c>
    </row>
    <row r="212" spans="1:1" x14ac:dyDescent="0.2">
      <c r="A212">
        <v>43646</v>
      </c>
    </row>
    <row r="213" spans="1:1" x14ac:dyDescent="0.2">
      <c r="A213">
        <v>43677</v>
      </c>
    </row>
    <row r="214" spans="1:1" x14ac:dyDescent="0.2">
      <c r="A214">
        <v>43708</v>
      </c>
    </row>
    <row r="215" spans="1:1" x14ac:dyDescent="0.2">
      <c r="A215">
        <v>43738</v>
      </c>
    </row>
    <row r="216" spans="1:1" x14ac:dyDescent="0.2">
      <c r="A216">
        <v>43769</v>
      </c>
    </row>
    <row r="217" spans="1:1" x14ac:dyDescent="0.2">
      <c r="A217">
        <v>43799</v>
      </c>
    </row>
    <row r="218" spans="1:1" x14ac:dyDescent="0.2">
      <c r="A218">
        <v>43830</v>
      </c>
    </row>
    <row r="219" spans="1:1" x14ac:dyDescent="0.2">
      <c r="A219">
        <v>43861</v>
      </c>
    </row>
    <row r="220" spans="1:1" x14ac:dyDescent="0.2">
      <c r="A220">
        <v>43890</v>
      </c>
    </row>
    <row r="221" spans="1:1" x14ac:dyDescent="0.2">
      <c r="A221">
        <v>43921</v>
      </c>
    </row>
    <row r="222" spans="1:1" x14ac:dyDescent="0.2">
      <c r="A222">
        <v>43951</v>
      </c>
    </row>
    <row r="223" spans="1:1" x14ac:dyDescent="0.2">
      <c r="A223">
        <v>43982</v>
      </c>
    </row>
    <row r="224" spans="1:1" x14ac:dyDescent="0.2">
      <c r="A224">
        <v>44012</v>
      </c>
    </row>
    <row r="225" spans="1:1" x14ac:dyDescent="0.2">
      <c r="A225">
        <v>44043</v>
      </c>
    </row>
    <row r="226" spans="1:1" x14ac:dyDescent="0.2">
      <c r="A226">
        <v>44074</v>
      </c>
    </row>
    <row r="227" spans="1:1" x14ac:dyDescent="0.2">
      <c r="A227">
        <v>44104</v>
      </c>
    </row>
    <row r="228" spans="1:1" x14ac:dyDescent="0.2">
      <c r="A228">
        <v>44135</v>
      </c>
    </row>
    <row r="229" spans="1:1" x14ac:dyDescent="0.2">
      <c r="A229">
        <v>44165</v>
      </c>
    </row>
    <row r="230" spans="1:1" x14ac:dyDescent="0.2">
      <c r="A230">
        <v>44196</v>
      </c>
    </row>
    <row r="231" spans="1:1" x14ac:dyDescent="0.2">
      <c r="A231">
        <v>44227</v>
      </c>
    </row>
    <row r="232" spans="1:1" x14ac:dyDescent="0.2">
      <c r="A232">
        <v>44255</v>
      </c>
    </row>
    <row r="233" spans="1:1" x14ac:dyDescent="0.2">
      <c r="A233">
        <v>44286</v>
      </c>
    </row>
    <row r="234" spans="1:1" x14ac:dyDescent="0.2">
      <c r="A234">
        <v>44316</v>
      </c>
    </row>
    <row r="235" spans="1:1" x14ac:dyDescent="0.2">
      <c r="A235">
        <v>44347</v>
      </c>
    </row>
    <row r="236" spans="1:1" x14ac:dyDescent="0.2">
      <c r="A236">
        <v>44377</v>
      </c>
    </row>
    <row r="237" spans="1:1" x14ac:dyDescent="0.2">
      <c r="A237">
        <v>44408</v>
      </c>
    </row>
    <row r="238" spans="1:1" x14ac:dyDescent="0.2">
      <c r="A238">
        <v>44439</v>
      </c>
    </row>
    <row r="239" spans="1:1" x14ac:dyDescent="0.2">
      <c r="A239">
        <v>44469</v>
      </c>
    </row>
    <row r="240" spans="1:1" x14ac:dyDescent="0.2">
      <c r="A240">
        <v>44500</v>
      </c>
    </row>
    <row r="241" spans="1:1" x14ac:dyDescent="0.2">
      <c r="A241">
        <v>44530</v>
      </c>
    </row>
    <row r="242" spans="1:1" x14ac:dyDescent="0.2">
      <c r="A242">
        <v>44561</v>
      </c>
    </row>
    <row r="243" spans="1:1" x14ac:dyDescent="0.2">
      <c r="A243">
        <v>44592</v>
      </c>
    </row>
    <row r="244" spans="1:1" x14ac:dyDescent="0.2">
      <c r="A244">
        <v>44620</v>
      </c>
    </row>
    <row r="245" spans="1:1" x14ac:dyDescent="0.2">
      <c r="A245">
        <v>44651</v>
      </c>
    </row>
    <row r="246" spans="1:1" x14ac:dyDescent="0.2">
      <c r="A246">
        <v>44681</v>
      </c>
    </row>
    <row r="247" spans="1:1" x14ac:dyDescent="0.2">
      <c r="A247">
        <v>44712</v>
      </c>
    </row>
    <row r="248" spans="1:1" x14ac:dyDescent="0.2">
      <c r="A248">
        <v>44742</v>
      </c>
    </row>
    <row r="249" spans="1:1" x14ac:dyDescent="0.2">
      <c r="A249">
        <v>44773</v>
      </c>
    </row>
    <row r="250" spans="1:1" x14ac:dyDescent="0.2">
      <c r="A250">
        <v>44804</v>
      </c>
    </row>
    <row r="251" spans="1:1" x14ac:dyDescent="0.2">
      <c r="A251">
        <v>44834</v>
      </c>
    </row>
    <row r="252" spans="1:1" x14ac:dyDescent="0.2">
      <c r="A252">
        <v>44865</v>
      </c>
    </row>
    <row r="253" spans="1:1" x14ac:dyDescent="0.2">
      <c r="A253">
        <v>44895</v>
      </c>
    </row>
    <row r="254" spans="1:1" x14ac:dyDescent="0.2">
      <c r="A254">
        <v>44926</v>
      </c>
    </row>
    <row r="255" spans="1:1" x14ac:dyDescent="0.2">
      <c r="A255">
        <v>44957</v>
      </c>
    </row>
    <row r="256" spans="1:1" x14ac:dyDescent="0.2">
      <c r="A256">
        <v>44985</v>
      </c>
    </row>
    <row r="257" spans="1:1" x14ac:dyDescent="0.2">
      <c r="A257">
        <v>45016</v>
      </c>
    </row>
    <row r="258" spans="1:1" x14ac:dyDescent="0.2">
      <c r="A258">
        <v>45046</v>
      </c>
    </row>
    <row r="259" spans="1:1" x14ac:dyDescent="0.2">
      <c r="A259">
        <v>45077</v>
      </c>
    </row>
    <row r="260" spans="1:1" x14ac:dyDescent="0.2">
      <c r="A260">
        <v>45107</v>
      </c>
    </row>
    <row r="261" spans="1:1" x14ac:dyDescent="0.2">
      <c r="A261">
        <v>45138</v>
      </c>
    </row>
    <row r="262" spans="1:1" x14ac:dyDescent="0.2">
      <c r="A262">
        <v>45169</v>
      </c>
    </row>
    <row r="263" spans="1:1" x14ac:dyDescent="0.2">
      <c r="A263">
        <v>45199</v>
      </c>
    </row>
    <row r="264" spans="1:1" x14ac:dyDescent="0.2">
      <c r="A264">
        <v>45230</v>
      </c>
    </row>
    <row r="265" spans="1:1" x14ac:dyDescent="0.2">
      <c r="A265">
        <v>45260</v>
      </c>
    </row>
    <row r="266" spans="1:1" x14ac:dyDescent="0.2">
      <c r="A266">
        <v>45291</v>
      </c>
    </row>
    <row r="267" spans="1:1" x14ac:dyDescent="0.2">
      <c r="A267">
        <v>45322</v>
      </c>
    </row>
    <row r="268" spans="1:1" x14ac:dyDescent="0.2">
      <c r="A268">
        <v>45351</v>
      </c>
    </row>
    <row r="269" spans="1:1" x14ac:dyDescent="0.2">
      <c r="A269">
        <v>45382</v>
      </c>
    </row>
    <row r="270" spans="1:1" x14ac:dyDescent="0.2">
      <c r="A270">
        <v>45412</v>
      </c>
    </row>
    <row r="271" spans="1:1" x14ac:dyDescent="0.2">
      <c r="A271">
        <v>45443</v>
      </c>
    </row>
    <row r="272" spans="1:1" x14ac:dyDescent="0.2">
      <c r="A272">
        <v>45473</v>
      </c>
    </row>
    <row r="273" spans="1:1" x14ac:dyDescent="0.2">
      <c r="A273">
        <v>45504</v>
      </c>
    </row>
    <row r="274" spans="1:1" x14ac:dyDescent="0.2">
      <c r="A274">
        <v>45535</v>
      </c>
    </row>
    <row r="275" spans="1:1" x14ac:dyDescent="0.2">
      <c r="A275">
        <v>45565</v>
      </c>
    </row>
    <row r="276" spans="1:1" x14ac:dyDescent="0.2">
      <c r="A276">
        <v>45596</v>
      </c>
    </row>
    <row r="277" spans="1:1" x14ac:dyDescent="0.2">
      <c r="A277">
        <v>45626</v>
      </c>
    </row>
    <row r="278" spans="1:1" x14ac:dyDescent="0.2">
      <c r="A278">
        <v>45657</v>
      </c>
    </row>
    <row r="279" spans="1:1" x14ac:dyDescent="0.2">
      <c r="A279">
        <v>45688</v>
      </c>
    </row>
    <row r="280" spans="1:1" x14ac:dyDescent="0.2">
      <c r="A280">
        <v>45716</v>
      </c>
    </row>
    <row r="281" spans="1:1" x14ac:dyDescent="0.2">
      <c r="A281">
        <v>45747</v>
      </c>
    </row>
    <row r="282" spans="1:1" x14ac:dyDescent="0.2">
      <c r="A282">
        <v>45777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1F92-3786-8245-A840-B0407615D113}">
  <dimension ref="A1:I65"/>
  <sheetViews>
    <sheetView workbookViewId="0">
      <selection activeCell="B3" sqref="B3"/>
    </sheetView>
  </sheetViews>
  <sheetFormatPr baseColWidth="10" defaultRowHeight="15" x14ac:dyDescent="0.2"/>
  <sheetData>
    <row r="1" spans="1:9" ht="16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27</v>
      </c>
      <c r="H1" t="s">
        <v>509</v>
      </c>
    </row>
    <row r="2" spans="1:9" x14ac:dyDescent="0.2">
      <c r="H2" t="s">
        <v>510</v>
      </c>
      <c r="I2" s="3">
        <v>0.10763510523051867</v>
      </c>
    </row>
    <row r="3" spans="1:9" x14ac:dyDescent="0.2">
      <c r="A3" t="s">
        <v>112</v>
      </c>
    </row>
    <row r="4" spans="1:9" x14ac:dyDescent="0.2">
      <c r="A4" t="s">
        <v>113</v>
      </c>
    </row>
    <row r="5" spans="1:9" x14ac:dyDescent="0.2">
      <c r="A5" t="s">
        <v>114</v>
      </c>
    </row>
    <row r="6" spans="1:9" x14ac:dyDescent="0.2">
      <c r="A6" t="s">
        <v>115</v>
      </c>
    </row>
    <row r="7" spans="1:9" x14ac:dyDescent="0.2">
      <c r="A7" t="s">
        <v>116</v>
      </c>
    </row>
    <row r="8" spans="1:9" x14ac:dyDescent="0.2">
      <c r="A8" t="s">
        <v>117</v>
      </c>
    </row>
    <row r="9" spans="1:9" x14ac:dyDescent="0.2">
      <c r="A9" t="s">
        <v>118</v>
      </c>
    </row>
    <row r="10" spans="1:9" x14ac:dyDescent="0.2">
      <c r="A10" t="s">
        <v>119</v>
      </c>
    </row>
    <row r="11" spans="1:9" x14ac:dyDescent="0.2">
      <c r="A11" t="s">
        <v>120</v>
      </c>
    </row>
    <row r="12" spans="1:9" x14ac:dyDescent="0.2">
      <c r="A12" t="s">
        <v>121</v>
      </c>
    </row>
    <row r="13" spans="1:9" x14ac:dyDescent="0.2">
      <c r="A13" t="s">
        <v>122</v>
      </c>
    </row>
    <row r="14" spans="1:9" x14ac:dyDescent="0.2">
      <c r="A14" t="s">
        <v>123</v>
      </c>
    </row>
    <row r="15" spans="1:9" x14ac:dyDescent="0.2">
      <c r="A15" t="s">
        <v>124</v>
      </c>
    </row>
    <row r="16" spans="1:9" x14ac:dyDescent="0.2">
      <c r="A16" t="s">
        <v>125</v>
      </c>
    </row>
    <row r="17" spans="1:1" x14ac:dyDescent="0.2">
      <c r="A17" t="s">
        <v>126</v>
      </c>
    </row>
    <row r="18" spans="1:1" x14ac:dyDescent="0.2">
      <c r="A18" t="s">
        <v>127</v>
      </c>
    </row>
    <row r="19" spans="1:1" x14ac:dyDescent="0.2">
      <c r="A19" t="s">
        <v>128</v>
      </c>
    </row>
    <row r="20" spans="1:1" x14ac:dyDescent="0.2">
      <c r="A20" t="s">
        <v>129</v>
      </c>
    </row>
    <row r="21" spans="1:1" x14ac:dyDescent="0.2">
      <c r="A21" t="s">
        <v>130</v>
      </c>
    </row>
    <row r="22" spans="1:1" x14ac:dyDescent="0.2">
      <c r="A22" t="s">
        <v>131</v>
      </c>
    </row>
    <row r="23" spans="1:1" x14ac:dyDescent="0.2">
      <c r="A23" t="s">
        <v>132</v>
      </c>
    </row>
    <row r="24" spans="1:1" x14ac:dyDescent="0.2">
      <c r="A24" t="s">
        <v>133</v>
      </c>
    </row>
    <row r="25" spans="1:1" x14ac:dyDescent="0.2">
      <c r="A25" t="s">
        <v>134</v>
      </c>
    </row>
    <row r="26" spans="1:1" x14ac:dyDescent="0.2">
      <c r="A26" t="s">
        <v>135</v>
      </c>
    </row>
    <row r="27" spans="1:1" x14ac:dyDescent="0.2">
      <c r="A27" t="s">
        <v>136</v>
      </c>
    </row>
    <row r="28" spans="1:1" x14ac:dyDescent="0.2">
      <c r="A28" t="s">
        <v>137</v>
      </c>
    </row>
    <row r="29" spans="1:1" x14ac:dyDescent="0.2">
      <c r="A29" t="s">
        <v>138</v>
      </c>
    </row>
    <row r="30" spans="1:1" x14ac:dyDescent="0.2">
      <c r="A30" t="s">
        <v>139</v>
      </c>
    </row>
    <row r="31" spans="1:1" x14ac:dyDescent="0.2">
      <c r="A31" t="s">
        <v>140</v>
      </c>
    </row>
    <row r="32" spans="1:1" x14ac:dyDescent="0.2">
      <c r="A32" t="s">
        <v>141</v>
      </c>
    </row>
    <row r="33" spans="1:1" x14ac:dyDescent="0.2">
      <c r="A33" t="s">
        <v>142</v>
      </c>
    </row>
    <row r="34" spans="1:1" x14ac:dyDescent="0.2">
      <c r="A34" t="s">
        <v>143</v>
      </c>
    </row>
    <row r="35" spans="1:1" x14ac:dyDescent="0.2">
      <c r="A35" t="s">
        <v>144</v>
      </c>
    </row>
    <row r="36" spans="1:1" x14ac:dyDescent="0.2">
      <c r="A36" t="s">
        <v>145</v>
      </c>
    </row>
    <row r="37" spans="1:1" x14ac:dyDescent="0.2">
      <c r="A37" t="s">
        <v>146</v>
      </c>
    </row>
    <row r="38" spans="1:1" x14ac:dyDescent="0.2">
      <c r="A38" t="s">
        <v>147</v>
      </c>
    </row>
    <row r="39" spans="1:1" x14ac:dyDescent="0.2">
      <c r="A39" t="s">
        <v>148</v>
      </c>
    </row>
    <row r="40" spans="1:1" x14ac:dyDescent="0.2">
      <c r="A40" t="s">
        <v>149</v>
      </c>
    </row>
    <row r="41" spans="1:1" x14ac:dyDescent="0.2">
      <c r="A41" t="s">
        <v>150</v>
      </c>
    </row>
    <row r="42" spans="1:1" x14ac:dyDescent="0.2">
      <c r="A42" t="s">
        <v>151</v>
      </c>
    </row>
    <row r="43" spans="1:1" x14ac:dyDescent="0.2">
      <c r="A43" t="s">
        <v>152</v>
      </c>
    </row>
    <row r="44" spans="1:1" x14ac:dyDescent="0.2">
      <c r="A44" t="s">
        <v>153</v>
      </c>
    </row>
    <row r="45" spans="1:1" x14ac:dyDescent="0.2">
      <c r="A45" t="s">
        <v>154</v>
      </c>
    </row>
    <row r="46" spans="1:1" x14ac:dyDescent="0.2">
      <c r="A46" t="s">
        <v>155</v>
      </c>
    </row>
    <row r="47" spans="1:1" x14ac:dyDescent="0.2">
      <c r="A47" t="s">
        <v>156</v>
      </c>
    </row>
    <row r="48" spans="1:1" x14ac:dyDescent="0.2">
      <c r="A48" t="s">
        <v>157</v>
      </c>
    </row>
    <row r="49" spans="1:1" x14ac:dyDescent="0.2">
      <c r="A49" t="s">
        <v>158</v>
      </c>
    </row>
    <row r="50" spans="1:1" x14ac:dyDescent="0.2">
      <c r="A50" t="s">
        <v>159</v>
      </c>
    </row>
    <row r="51" spans="1:1" x14ac:dyDescent="0.2">
      <c r="A51" t="s">
        <v>160</v>
      </c>
    </row>
    <row r="52" spans="1:1" x14ac:dyDescent="0.2">
      <c r="A52" t="s">
        <v>161</v>
      </c>
    </row>
    <row r="53" spans="1:1" x14ac:dyDescent="0.2">
      <c r="A53" t="s">
        <v>162</v>
      </c>
    </row>
    <row r="54" spans="1:1" x14ac:dyDescent="0.2">
      <c r="A54" t="s">
        <v>163</v>
      </c>
    </row>
    <row r="55" spans="1:1" x14ac:dyDescent="0.2">
      <c r="A55" t="s">
        <v>164</v>
      </c>
    </row>
    <row r="56" spans="1:1" x14ac:dyDescent="0.2">
      <c r="A56" t="s">
        <v>165</v>
      </c>
    </row>
    <row r="57" spans="1:1" x14ac:dyDescent="0.2">
      <c r="A57" t="s">
        <v>166</v>
      </c>
    </row>
    <row r="58" spans="1:1" x14ac:dyDescent="0.2">
      <c r="A58" t="s">
        <v>167</v>
      </c>
    </row>
    <row r="59" spans="1:1" x14ac:dyDescent="0.2">
      <c r="A59" t="s">
        <v>168</v>
      </c>
    </row>
    <row r="60" spans="1:1" x14ac:dyDescent="0.2">
      <c r="A60" t="s">
        <v>169</v>
      </c>
    </row>
    <row r="61" spans="1:1" x14ac:dyDescent="0.2">
      <c r="A61" t="s">
        <v>170</v>
      </c>
    </row>
    <row r="62" spans="1:1" x14ac:dyDescent="0.2">
      <c r="A62" t="s">
        <v>171</v>
      </c>
    </row>
    <row r="63" spans="1:1" x14ac:dyDescent="0.2">
      <c r="A63" t="s">
        <v>172</v>
      </c>
    </row>
    <row r="64" spans="1:1" x14ac:dyDescent="0.2">
      <c r="A64" t="s">
        <v>173</v>
      </c>
    </row>
    <row r="65" spans="1:1" x14ac:dyDescent="0.2">
      <c r="A65" t="s">
        <v>174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F13-F9C7-1546-A130-1C5220A30152}">
  <dimension ref="A1:I335"/>
  <sheetViews>
    <sheetView workbookViewId="0">
      <selection activeCell="B3" sqref="B3"/>
    </sheetView>
  </sheetViews>
  <sheetFormatPr baseColWidth="10" defaultRowHeight="15" x14ac:dyDescent="0.2"/>
  <sheetData>
    <row r="1" spans="1:9" ht="16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27</v>
      </c>
      <c r="H1" t="s">
        <v>508</v>
      </c>
    </row>
    <row r="2" spans="1:9" ht="16" x14ac:dyDescent="0.2">
      <c r="H2" t="s">
        <v>510</v>
      </c>
      <c r="I2" s="2">
        <v>9.69E-2</v>
      </c>
    </row>
    <row r="3" spans="1:9" x14ac:dyDescent="0.2">
      <c r="A3" t="s">
        <v>175</v>
      </c>
    </row>
    <row r="4" spans="1:9" x14ac:dyDescent="0.2">
      <c r="A4" t="s">
        <v>176</v>
      </c>
    </row>
    <row r="5" spans="1:9" x14ac:dyDescent="0.2">
      <c r="A5" t="s">
        <v>177</v>
      </c>
    </row>
    <row r="6" spans="1:9" x14ac:dyDescent="0.2">
      <c r="A6" t="s">
        <v>178</v>
      </c>
    </row>
    <row r="7" spans="1:9" x14ac:dyDescent="0.2">
      <c r="A7" t="s">
        <v>179</v>
      </c>
    </row>
    <row r="8" spans="1:9" x14ac:dyDescent="0.2">
      <c r="A8" t="s">
        <v>180</v>
      </c>
    </row>
    <row r="9" spans="1:9" x14ac:dyDescent="0.2">
      <c r="A9" t="s">
        <v>181</v>
      </c>
    </row>
    <row r="10" spans="1:9" x14ac:dyDescent="0.2">
      <c r="A10" t="s">
        <v>182</v>
      </c>
    </row>
    <row r="11" spans="1:9" x14ac:dyDescent="0.2">
      <c r="A11" t="s">
        <v>183</v>
      </c>
    </row>
    <row r="12" spans="1:9" x14ac:dyDescent="0.2">
      <c r="A12" t="s">
        <v>184</v>
      </c>
    </row>
    <row r="13" spans="1:9" x14ac:dyDescent="0.2">
      <c r="A13" t="s">
        <v>185</v>
      </c>
    </row>
    <row r="14" spans="1:9" x14ac:dyDescent="0.2">
      <c r="A14" t="s">
        <v>186</v>
      </c>
    </row>
    <row r="15" spans="1:9" x14ac:dyDescent="0.2">
      <c r="A15" t="s">
        <v>187</v>
      </c>
    </row>
    <row r="16" spans="1:9" x14ac:dyDescent="0.2">
      <c r="A16" t="s">
        <v>188</v>
      </c>
    </row>
    <row r="17" spans="1:1" x14ac:dyDescent="0.2">
      <c r="A17" t="s">
        <v>189</v>
      </c>
    </row>
    <row r="18" spans="1:1" x14ac:dyDescent="0.2">
      <c r="A18" t="s">
        <v>190</v>
      </c>
    </row>
    <row r="19" spans="1:1" x14ac:dyDescent="0.2">
      <c r="A19" t="s">
        <v>191</v>
      </c>
    </row>
    <row r="20" spans="1:1" x14ac:dyDescent="0.2">
      <c r="A20" t="s">
        <v>192</v>
      </c>
    </row>
    <row r="21" spans="1:1" x14ac:dyDescent="0.2">
      <c r="A21" t="s">
        <v>193</v>
      </c>
    </row>
    <row r="22" spans="1:1" x14ac:dyDescent="0.2">
      <c r="A22" t="s">
        <v>194</v>
      </c>
    </row>
    <row r="23" spans="1:1" x14ac:dyDescent="0.2">
      <c r="A23" t="s">
        <v>195</v>
      </c>
    </row>
    <row r="24" spans="1:1" x14ac:dyDescent="0.2">
      <c r="A24" t="s">
        <v>196</v>
      </c>
    </row>
    <row r="25" spans="1:1" x14ac:dyDescent="0.2">
      <c r="A25" t="s">
        <v>197</v>
      </c>
    </row>
    <row r="26" spans="1:1" x14ac:dyDescent="0.2">
      <c r="A26" t="s">
        <v>198</v>
      </c>
    </row>
    <row r="27" spans="1:1" x14ac:dyDescent="0.2">
      <c r="A27" t="s">
        <v>199</v>
      </c>
    </row>
    <row r="28" spans="1:1" x14ac:dyDescent="0.2">
      <c r="A28" t="s">
        <v>200</v>
      </c>
    </row>
    <row r="29" spans="1:1" x14ac:dyDescent="0.2">
      <c r="A29" t="s">
        <v>201</v>
      </c>
    </row>
    <row r="30" spans="1:1" x14ac:dyDescent="0.2">
      <c r="A30" t="s">
        <v>202</v>
      </c>
    </row>
    <row r="31" spans="1:1" x14ac:dyDescent="0.2">
      <c r="A31" t="s">
        <v>203</v>
      </c>
    </row>
    <row r="32" spans="1:1" x14ac:dyDescent="0.2">
      <c r="A32" t="s">
        <v>204</v>
      </c>
    </row>
    <row r="33" spans="1:1" x14ac:dyDescent="0.2">
      <c r="A33" t="s">
        <v>205</v>
      </c>
    </row>
    <row r="34" spans="1:1" x14ac:dyDescent="0.2">
      <c r="A34" t="s">
        <v>206</v>
      </c>
    </row>
    <row r="35" spans="1:1" x14ac:dyDescent="0.2">
      <c r="A35" t="s">
        <v>207</v>
      </c>
    </row>
    <row r="36" spans="1:1" x14ac:dyDescent="0.2">
      <c r="A36" t="s">
        <v>208</v>
      </c>
    </row>
    <row r="37" spans="1:1" x14ac:dyDescent="0.2">
      <c r="A37" t="s">
        <v>209</v>
      </c>
    </row>
    <row r="38" spans="1:1" x14ac:dyDescent="0.2">
      <c r="A38" t="s">
        <v>210</v>
      </c>
    </row>
    <row r="39" spans="1:1" x14ac:dyDescent="0.2">
      <c r="A39" t="s">
        <v>211</v>
      </c>
    </row>
    <row r="40" spans="1:1" x14ac:dyDescent="0.2">
      <c r="A40" t="s">
        <v>212</v>
      </c>
    </row>
    <row r="41" spans="1:1" x14ac:dyDescent="0.2">
      <c r="A41" t="s">
        <v>213</v>
      </c>
    </row>
    <row r="42" spans="1:1" x14ac:dyDescent="0.2">
      <c r="A42" t="s">
        <v>214</v>
      </c>
    </row>
    <row r="43" spans="1:1" x14ac:dyDescent="0.2">
      <c r="A43" t="s">
        <v>215</v>
      </c>
    </row>
    <row r="44" spans="1:1" x14ac:dyDescent="0.2">
      <c r="A44" t="s">
        <v>216</v>
      </c>
    </row>
    <row r="45" spans="1:1" x14ac:dyDescent="0.2">
      <c r="A45" t="s">
        <v>217</v>
      </c>
    </row>
    <row r="46" spans="1:1" x14ac:dyDescent="0.2">
      <c r="A46" t="s">
        <v>218</v>
      </c>
    </row>
    <row r="47" spans="1:1" x14ac:dyDescent="0.2">
      <c r="A47" t="s">
        <v>219</v>
      </c>
    </row>
    <row r="48" spans="1:1" x14ac:dyDescent="0.2">
      <c r="A48" t="s">
        <v>220</v>
      </c>
    </row>
    <row r="49" spans="1:1" x14ac:dyDescent="0.2">
      <c r="A49" t="s">
        <v>221</v>
      </c>
    </row>
    <row r="50" spans="1:1" x14ac:dyDescent="0.2">
      <c r="A50" t="s">
        <v>222</v>
      </c>
    </row>
    <row r="51" spans="1:1" x14ac:dyDescent="0.2">
      <c r="A51" t="s">
        <v>223</v>
      </c>
    </row>
    <row r="52" spans="1:1" x14ac:dyDescent="0.2">
      <c r="A52" t="s">
        <v>224</v>
      </c>
    </row>
    <row r="53" spans="1:1" x14ac:dyDescent="0.2">
      <c r="A53" t="s">
        <v>225</v>
      </c>
    </row>
    <row r="54" spans="1:1" x14ac:dyDescent="0.2">
      <c r="A54" t="s">
        <v>226</v>
      </c>
    </row>
    <row r="55" spans="1:1" x14ac:dyDescent="0.2">
      <c r="A55" t="s">
        <v>227</v>
      </c>
    </row>
    <row r="56" spans="1:1" x14ac:dyDescent="0.2">
      <c r="A56" t="s">
        <v>228</v>
      </c>
    </row>
    <row r="57" spans="1:1" x14ac:dyDescent="0.2">
      <c r="A57" t="s">
        <v>229</v>
      </c>
    </row>
    <row r="58" spans="1:1" x14ac:dyDescent="0.2">
      <c r="A58" t="s">
        <v>230</v>
      </c>
    </row>
    <row r="59" spans="1:1" x14ac:dyDescent="0.2">
      <c r="A59" t="s">
        <v>231</v>
      </c>
    </row>
    <row r="60" spans="1:1" x14ac:dyDescent="0.2">
      <c r="A60" t="s">
        <v>232</v>
      </c>
    </row>
    <row r="61" spans="1:1" x14ac:dyDescent="0.2">
      <c r="A61" t="s">
        <v>233</v>
      </c>
    </row>
    <row r="62" spans="1:1" x14ac:dyDescent="0.2">
      <c r="A62" t="s">
        <v>234</v>
      </c>
    </row>
    <row r="63" spans="1:1" x14ac:dyDescent="0.2">
      <c r="A63" t="s">
        <v>235</v>
      </c>
    </row>
    <row r="64" spans="1:1" x14ac:dyDescent="0.2">
      <c r="A64" t="s">
        <v>236</v>
      </c>
    </row>
    <row r="65" spans="1:1" x14ac:dyDescent="0.2">
      <c r="A65" t="s">
        <v>237</v>
      </c>
    </row>
    <row r="66" spans="1:1" x14ac:dyDescent="0.2">
      <c r="A66" t="s">
        <v>238</v>
      </c>
    </row>
    <row r="67" spans="1:1" x14ac:dyDescent="0.2">
      <c r="A67" t="s">
        <v>239</v>
      </c>
    </row>
    <row r="68" spans="1:1" x14ac:dyDescent="0.2">
      <c r="A68" t="s">
        <v>240</v>
      </c>
    </row>
    <row r="69" spans="1:1" x14ac:dyDescent="0.2">
      <c r="A69" t="s">
        <v>241</v>
      </c>
    </row>
    <row r="70" spans="1:1" x14ac:dyDescent="0.2">
      <c r="A70" t="s">
        <v>242</v>
      </c>
    </row>
    <row r="71" spans="1:1" x14ac:dyDescent="0.2">
      <c r="A71" t="s">
        <v>243</v>
      </c>
    </row>
    <row r="72" spans="1:1" x14ac:dyDescent="0.2">
      <c r="A72" t="s">
        <v>244</v>
      </c>
    </row>
    <row r="73" spans="1:1" x14ac:dyDescent="0.2">
      <c r="A73" t="s">
        <v>245</v>
      </c>
    </row>
    <row r="74" spans="1:1" x14ac:dyDescent="0.2">
      <c r="A74" t="s">
        <v>246</v>
      </c>
    </row>
    <row r="75" spans="1:1" x14ac:dyDescent="0.2">
      <c r="A75" t="s">
        <v>247</v>
      </c>
    </row>
    <row r="76" spans="1:1" x14ac:dyDescent="0.2">
      <c r="A76" t="s">
        <v>248</v>
      </c>
    </row>
    <row r="77" spans="1:1" x14ac:dyDescent="0.2">
      <c r="A77" t="s">
        <v>249</v>
      </c>
    </row>
    <row r="78" spans="1:1" x14ac:dyDescent="0.2">
      <c r="A78" t="s">
        <v>250</v>
      </c>
    </row>
    <row r="79" spans="1:1" x14ac:dyDescent="0.2">
      <c r="A79" t="s">
        <v>251</v>
      </c>
    </row>
    <row r="80" spans="1:1" x14ac:dyDescent="0.2">
      <c r="A80" t="s">
        <v>252</v>
      </c>
    </row>
    <row r="81" spans="1:1" x14ac:dyDescent="0.2">
      <c r="A81" t="s">
        <v>253</v>
      </c>
    </row>
    <row r="82" spans="1:1" x14ac:dyDescent="0.2">
      <c r="A82" t="s">
        <v>254</v>
      </c>
    </row>
    <row r="83" spans="1:1" x14ac:dyDescent="0.2">
      <c r="A83" t="s">
        <v>255</v>
      </c>
    </row>
    <row r="84" spans="1:1" x14ac:dyDescent="0.2">
      <c r="A84" t="s">
        <v>256</v>
      </c>
    </row>
    <row r="85" spans="1:1" x14ac:dyDescent="0.2">
      <c r="A85" t="s">
        <v>257</v>
      </c>
    </row>
    <row r="86" spans="1:1" x14ac:dyDescent="0.2">
      <c r="A86" t="s">
        <v>258</v>
      </c>
    </row>
    <row r="87" spans="1:1" x14ac:dyDescent="0.2">
      <c r="A87" t="s">
        <v>259</v>
      </c>
    </row>
    <row r="88" spans="1:1" x14ac:dyDescent="0.2">
      <c r="A88" t="s">
        <v>260</v>
      </c>
    </row>
    <row r="89" spans="1:1" x14ac:dyDescent="0.2">
      <c r="A89" t="s">
        <v>261</v>
      </c>
    </row>
    <row r="90" spans="1:1" x14ac:dyDescent="0.2">
      <c r="A90" t="s">
        <v>262</v>
      </c>
    </row>
    <row r="91" spans="1:1" x14ac:dyDescent="0.2">
      <c r="A91" t="s">
        <v>263</v>
      </c>
    </row>
    <row r="92" spans="1:1" x14ac:dyDescent="0.2">
      <c r="A92" t="s">
        <v>264</v>
      </c>
    </row>
    <row r="93" spans="1:1" x14ac:dyDescent="0.2">
      <c r="A93" t="s">
        <v>265</v>
      </c>
    </row>
    <row r="94" spans="1:1" x14ac:dyDescent="0.2">
      <c r="A94" t="s">
        <v>266</v>
      </c>
    </row>
    <row r="95" spans="1:1" x14ac:dyDescent="0.2">
      <c r="A95" t="s">
        <v>267</v>
      </c>
    </row>
    <row r="96" spans="1:1" x14ac:dyDescent="0.2">
      <c r="A96" t="s">
        <v>268</v>
      </c>
    </row>
    <row r="97" spans="1:1" x14ac:dyDescent="0.2">
      <c r="A97" t="s">
        <v>269</v>
      </c>
    </row>
    <row r="98" spans="1:1" x14ac:dyDescent="0.2">
      <c r="A98" t="s">
        <v>270</v>
      </c>
    </row>
    <row r="99" spans="1:1" x14ac:dyDescent="0.2">
      <c r="A99" t="s">
        <v>271</v>
      </c>
    </row>
    <row r="100" spans="1:1" x14ac:dyDescent="0.2">
      <c r="A100" t="s">
        <v>272</v>
      </c>
    </row>
    <row r="101" spans="1:1" x14ac:dyDescent="0.2">
      <c r="A101" t="s">
        <v>273</v>
      </c>
    </row>
    <row r="102" spans="1:1" x14ac:dyDescent="0.2">
      <c r="A102" t="s">
        <v>274</v>
      </c>
    </row>
    <row r="103" spans="1:1" x14ac:dyDescent="0.2">
      <c r="A103" t="s">
        <v>275</v>
      </c>
    </row>
    <row r="104" spans="1:1" x14ac:dyDescent="0.2">
      <c r="A104" t="s">
        <v>276</v>
      </c>
    </row>
    <row r="105" spans="1:1" x14ac:dyDescent="0.2">
      <c r="A105" t="s">
        <v>277</v>
      </c>
    </row>
    <row r="106" spans="1:1" x14ac:dyDescent="0.2">
      <c r="A106" t="s">
        <v>278</v>
      </c>
    </row>
    <row r="107" spans="1:1" x14ac:dyDescent="0.2">
      <c r="A107" t="s">
        <v>279</v>
      </c>
    </row>
    <row r="108" spans="1:1" x14ac:dyDescent="0.2">
      <c r="A108" t="s">
        <v>280</v>
      </c>
    </row>
    <row r="109" spans="1:1" x14ac:dyDescent="0.2">
      <c r="A109" t="s">
        <v>281</v>
      </c>
    </row>
    <row r="110" spans="1:1" x14ac:dyDescent="0.2">
      <c r="A110" t="s">
        <v>282</v>
      </c>
    </row>
    <row r="111" spans="1:1" x14ac:dyDescent="0.2">
      <c r="A111" t="s">
        <v>283</v>
      </c>
    </row>
    <row r="112" spans="1:1" x14ac:dyDescent="0.2">
      <c r="A112" t="s">
        <v>284</v>
      </c>
    </row>
    <row r="113" spans="1:1" x14ac:dyDescent="0.2">
      <c r="A113" t="s">
        <v>285</v>
      </c>
    </row>
    <row r="114" spans="1:1" x14ac:dyDescent="0.2">
      <c r="A114" t="s">
        <v>286</v>
      </c>
    </row>
    <row r="115" spans="1:1" x14ac:dyDescent="0.2">
      <c r="A115" t="s">
        <v>287</v>
      </c>
    </row>
    <row r="116" spans="1:1" x14ac:dyDescent="0.2">
      <c r="A116" t="s">
        <v>288</v>
      </c>
    </row>
    <row r="117" spans="1:1" x14ac:dyDescent="0.2">
      <c r="A117" t="s">
        <v>289</v>
      </c>
    </row>
    <row r="118" spans="1:1" x14ac:dyDescent="0.2">
      <c r="A118" t="s">
        <v>290</v>
      </c>
    </row>
    <row r="119" spans="1:1" x14ac:dyDescent="0.2">
      <c r="A119" t="s">
        <v>291</v>
      </c>
    </row>
    <row r="120" spans="1:1" x14ac:dyDescent="0.2">
      <c r="A120" t="s">
        <v>292</v>
      </c>
    </row>
    <row r="121" spans="1:1" x14ac:dyDescent="0.2">
      <c r="A121" t="s">
        <v>293</v>
      </c>
    </row>
    <row r="122" spans="1:1" x14ac:dyDescent="0.2">
      <c r="A122" t="s">
        <v>294</v>
      </c>
    </row>
    <row r="123" spans="1:1" x14ac:dyDescent="0.2">
      <c r="A123" t="s">
        <v>295</v>
      </c>
    </row>
    <row r="124" spans="1:1" x14ac:dyDescent="0.2">
      <c r="A124" t="s">
        <v>296</v>
      </c>
    </row>
    <row r="125" spans="1:1" x14ac:dyDescent="0.2">
      <c r="A125" t="s">
        <v>297</v>
      </c>
    </row>
    <row r="126" spans="1:1" x14ac:dyDescent="0.2">
      <c r="A126" t="s">
        <v>298</v>
      </c>
    </row>
    <row r="127" spans="1:1" x14ac:dyDescent="0.2">
      <c r="A127" t="s">
        <v>299</v>
      </c>
    </row>
    <row r="128" spans="1:1" x14ac:dyDescent="0.2">
      <c r="A128" t="s">
        <v>300</v>
      </c>
    </row>
    <row r="129" spans="1:1" x14ac:dyDescent="0.2">
      <c r="A129" t="s">
        <v>301</v>
      </c>
    </row>
    <row r="130" spans="1:1" x14ac:dyDescent="0.2">
      <c r="A130" t="s">
        <v>302</v>
      </c>
    </row>
    <row r="131" spans="1:1" x14ac:dyDescent="0.2">
      <c r="A131" t="s">
        <v>303</v>
      </c>
    </row>
    <row r="132" spans="1:1" x14ac:dyDescent="0.2">
      <c r="A132" t="s">
        <v>304</v>
      </c>
    </row>
    <row r="133" spans="1:1" x14ac:dyDescent="0.2">
      <c r="A133" t="s">
        <v>305</v>
      </c>
    </row>
    <row r="134" spans="1:1" x14ac:dyDescent="0.2">
      <c r="A134" t="s">
        <v>306</v>
      </c>
    </row>
    <row r="135" spans="1:1" x14ac:dyDescent="0.2">
      <c r="A135" t="s">
        <v>307</v>
      </c>
    </row>
    <row r="136" spans="1:1" x14ac:dyDescent="0.2">
      <c r="A136" t="s">
        <v>308</v>
      </c>
    </row>
    <row r="137" spans="1:1" x14ac:dyDescent="0.2">
      <c r="A137" t="s">
        <v>309</v>
      </c>
    </row>
    <row r="138" spans="1:1" x14ac:dyDescent="0.2">
      <c r="A138" t="s">
        <v>310</v>
      </c>
    </row>
    <row r="139" spans="1:1" x14ac:dyDescent="0.2">
      <c r="A139" t="s">
        <v>311</v>
      </c>
    </row>
    <row r="140" spans="1:1" x14ac:dyDescent="0.2">
      <c r="A140" t="s">
        <v>312</v>
      </c>
    </row>
    <row r="141" spans="1:1" x14ac:dyDescent="0.2">
      <c r="A141" t="s">
        <v>313</v>
      </c>
    </row>
    <row r="142" spans="1:1" x14ac:dyDescent="0.2">
      <c r="A142" t="s">
        <v>314</v>
      </c>
    </row>
    <row r="143" spans="1:1" x14ac:dyDescent="0.2">
      <c r="A143" t="s">
        <v>315</v>
      </c>
    </row>
    <row r="144" spans="1:1" x14ac:dyDescent="0.2">
      <c r="A144" t="s">
        <v>316</v>
      </c>
    </row>
    <row r="145" spans="1:1" x14ac:dyDescent="0.2">
      <c r="A145" t="s">
        <v>317</v>
      </c>
    </row>
    <row r="146" spans="1:1" x14ac:dyDescent="0.2">
      <c r="A146" t="s">
        <v>318</v>
      </c>
    </row>
    <row r="147" spans="1:1" x14ac:dyDescent="0.2">
      <c r="A147" t="s">
        <v>319</v>
      </c>
    </row>
    <row r="148" spans="1:1" x14ac:dyDescent="0.2">
      <c r="A148" t="s">
        <v>320</v>
      </c>
    </row>
    <row r="149" spans="1:1" x14ac:dyDescent="0.2">
      <c r="A149" t="s">
        <v>321</v>
      </c>
    </row>
    <row r="150" spans="1:1" x14ac:dyDescent="0.2">
      <c r="A150" t="s">
        <v>322</v>
      </c>
    </row>
    <row r="151" spans="1:1" x14ac:dyDescent="0.2">
      <c r="A151" t="s">
        <v>323</v>
      </c>
    </row>
    <row r="152" spans="1:1" x14ac:dyDescent="0.2">
      <c r="A152" t="s">
        <v>324</v>
      </c>
    </row>
    <row r="153" spans="1:1" x14ac:dyDescent="0.2">
      <c r="A153" t="s">
        <v>325</v>
      </c>
    </row>
    <row r="154" spans="1:1" x14ac:dyDescent="0.2">
      <c r="A154" t="s">
        <v>326</v>
      </c>
    </row>
    <row r="155" spans="1:1" x14ac:dyDescent="0.2">
      <c r="A155" t="s">
        <v>327</v>
      </c>
    </row>
    <row r="156" spans="1:1" x14ac:dyDescent="0.2">
      <c r="A156" t="s">
        <v>328</v>
      </c>
    </row>
    <row r="157" spans="1:1" x14ac:dyDescent="0.2">
      <c r="A157" t="s">
        <v>329</v>
      </c>
    </row>
    <row r="158" spans="1:1" x14ac:dyDescent="0.2">
      <c r="A158" t="s">
        <v>330</v>
      </c>
    </row>
    <row r="159" spans="1:1" x14ac:dyDescent="0.2">
      <c r="A159" t="s">
        <v>331</v>
      </c>
    </row>
    <row r="160" spans="1:1" x14ac:dyDescent="0.2">
      <c r="A160" t="s">
        <v>332</v>
      </c>
    </row>
    <row r="161" spans="1:1" x14ac:dyDescent="0.2">
      <c r="A161" t="s">
        <v>333</v>
      </c>
    </row>
    <row r="162" spans="1:1" x14ac:dyDescent="0.2">
      <c r="A162" t="s">
        <v>334</v>
      </c>
    </row>
    <row r="163" spans="1:1" x14ac:dyDescent="0.2">
      <c r="A163" t="s">
        <v>335</v>
      </c>
    </row>
    <row r="164" spans="1:1" x14ac:dyDescent="0.2">
      <c r="A164" t="s">
        <v>336</v>
      </c>
    </row>
    <row r="165" spans="1:1" x14ac:dyDescent="0.2">
      <c r="A165" t="s">
        <v>337</v>
      </c>
    </row>
    <row r="166" spans="1:1" x14ac:dyDescent="0.2">
      <c r="A166" t="s">
        <v>338</v>
      </c>
    </row>
    <row r="167" spans="1:1" x14ac:dyDescent="0.2">
      <c r="A167" t="s">
        <v>339</v>
      </c>
    </row>
    <row r="168" spans="1:1" x14ac:dyDescent="0.2">
      <c r="A168" t="s">
        <v>340</v>
      </c>
    </row>
    <row r="169" spans="1:1" x14ac:dyDescent="0.2">
      <c r="A169" t="s">
        <v>341</v>
      </c>
    </row>
    <row r="170" spans="1:1" x14ac:dyDescent="0.2">
      <c r="A170" t="s">
        <v>342</v>
      </c>
    </row>
    <row r="171" spans="1:1" x14ac:dyDescent="0.2">
      <c r="A171" t="s">
        <v>343</v>
      </c>
    </row>
    <row r="172" spans="1:1" x14ac:dyDescent="0.2">
      <c r="A172" t="s">
        <v>344</v>
      </c>
    </row>
    <row r="173" spans="1:1" x14ac:dyDescent="0.2">
      <c r="A173" t="s">
        <v>345</v>
      </c>
    </row>
    <row r="174" spans="1:1" x14ac:dyDescent="0.2">
      <c r="A174" t="s">
        <v>346</v>
      </c>
    </row>
    <row r="175" spans="1:1" x14ac:dyDescent="0.2">
      <c r="A175" t="s">
        <v>347</v>
      </c>
    </row>
    <row r="176" spans="1:1" x14ac:dyDescent="0.2">
      <c r="A176" t="s">
        <v>348</v>
      </c>
    </row>
    <row r="177" spans="1:1" x14ac:dyDescent="0.2">
      <c r="A177" t="s">
        <v>349</v>
      </c>
    </row>
    <row r="178" spans="1:1" x14ac:dyDescent="0.2">
      <c r="A178" t="s">
        <v>350</v>
      </c>
    </row>
    <row r="179" spans="1:1" x14ac:dyDescent="0.2">
      <c r="A179" t="s">
        <v>351</v>
      </c>
    </row>
    <row r="180" spans="1:1" x14ac:dyDescent="0.2">
      <c r="A180" t="s">
        <v>352</v>
      </c>
    </row>
    <row r="181" spans="1:1" x14ac:dyDescent="0.2">
      <c r="A181" t="s">
        <v>353</v>
      </c>
    </row>
    <row r="182" spans="1:1" x14ac:dyDescent="0.2">
      <c r="A182" t="s">
        <v>354</v>
      </c>
    </row>
    <row r="183" spans="1:1" x14ac:dyDescent="0.2">
      <c r="A183" t="s">
        <v>355</v>
      </c>
    </row>
    <row r="184" spans="1:1" x14ac:dyDescent="0.2">
      <c r="A184" t="s">
        <v>356</v>
      </c>
    </row>
    <row r="185" spans="1:1" x14ac:dyDescent="0.2">
      <c r="A185" t="s">
        <v>357</v>
      </c>
    </row>
    <row r="186" spans="1:1" x14ac:dyDescent="0.2">
      <c r="A186" t="s">
        <v>358</v>
      </c>
    </row>
    <row r="187" spans="1:1" x14ac:dyDescent="0.2">
      <c r="A187" t="s">
        <v>359</v>
      </c>
    </row>
    <row r="188" spans="1:1" x14ac:dyDescent="0.2">
      <c r="A188" t="s">
        <v>360</v>
      </c>
    </row>
    <row r="189" spans="1:1" x14ac:dyDescent="0.2">
      <c r="A189" t="s">
        <v>361</v>
      </c>
    </row>
    <row r="190" spans="1:1" x14ac:dyDescent="0.2">
      <c r="A190" t="s">
        <v>362</v>
      </c>
    </row>
    <row r="191" spans="1:1" x14ac:dyDescent="0.2">
      <c r="A191" t="s">
        <v>363</v>
      </c>
    </row>
    <row r="192" spans="1:1" x14ac:dyDescent="0.2">
      <c r="A192" t="s">
        <v>364</v>
      </c>
    </row>
    <row r="193" spans="1:1" x14ac:dyDescent="0.2">
      <c r="A193" t="s">
        <v>365</v>
      </c>
    </row>
    <row r="194" spans="1:1" x14ac:dyDescent="0.2">
      <c r="A194" t="s">
        <v>366</v>
      </c>
    </row>
    <row r="195" spans="1:1" x14ac:dyDescent="0.2">
      <c r="A195" t="s">
        <v>367</v>
      </c>
    </row>
    <row r="196" spans="1:1" x14ac:dyDescent="0.2">
      <c r="A196" t="s">
        <v>368</v>
      </c>
    </row>
    <row r="197" spans="1:1" x14ac:dyDescent="0.2">
      <c r="A197" t="s">
        <v>369</v>
      </c>
    </row>
    <row r="198" spans="1:1" x14ac:dyDescent="0.2">
      <c r="A198" t="s">
        <v>370</v>
      </c>
    </row>
    <row r="199" spans="1:1" x14ac:dyDescent="0.2">
      <c r="A199" t="s">
        <v>371</v>
      </c>
    </row>
    <row r="200" spans="1:1" x14ac:dyDescent="0.2">
      <c r="A200" t="s">
        <v>372</v>
      </c>
    </row>
    <row r="201" spans="1:1" x14ac:dyDescent="0.2">
      <c r="A201" t="s">
        <v>373</v>
      </c>
    </row>
    <row r="202" spans="1:1" x14ac:dyDescent="0.2">
      <c r="A202" t="s">
        <v>374</v>
      </c>
    </row>
    <row r="203" spans="1:1" x14ac:dyDescent="0.2">
      <c r="A203" t="s">
        <v>375</v>
      </c>
    </row>
    <row r="204" spans="1:1" x14ac:dyDescent="0.2">
      <c r="A204" t="s">
        <v>376</v>
      </c>
    </row>
    <row r="205" spans="1:1" x14ac:dyDescent="0.2">
      <c r="A205" t="s">
        <v>377</v>
      </c>
    </row>
    <row r="206" spans="1:1" x14ac:dyDescent="0.2">
      <c r="A206" t="s">
        <v>378</v>
      </c>
    </row>
    <row r="207" spans="1:1" x14ac:dyDescent="0.2">
      <c r="A207" t="s">
        <v>379</v>
      </c>
    </row>
    <row r="208" spans="1:1" x14ac:dyDescent="0.2">
      <c r="A208" t="s">
        <v>380</v>
      </c>
    </row>
    <row r="209" spans="1:1" x14ac:dyDescent="0.2">
      <c r="A209" t="s">
        <v>381</v>
      </c>
    </row>
    <row r="210" spans="1:1" x14ac:dyDescent="0.2">
      <c r="A210" t="s">
        <v>382</v>
      </c>
    </row>
    <row r="211" spans="1:1" x14ac:dyDescent="0.2">
      <c r="A211" t="s">
        <v>383</v>
      </c>
    </row>
    <row r="212" spans="1:1" x14ac:dyDescent="0.2">
      <c r="A212" t="s">
        <v>384</v>
      </c>
    </row>
    <row r="213" spans="1:1" x14ac:dyDescent="0.2">
      <c r="A213" t="s">
        <v>385</v>
      </c>
    </row>
    <row r="214" spans="1:1" x14ac:dyDescent="0.2">
      <c r="A214" t="s">
        <v>386</v>
      </c>
    </row>
    <row r="215" spans="1:1" x14ac:dyDescent="0.2">
      <c r="A215" t="s">
        <v>387</v>
      </c>
    </row>
    <row r="216" spans="1:1" x14ac:dyDescent="0.2">
      <c r="A216" t="s">
        <v>388</v>
      </c>
    </row>
    <row r="217" spans="1:1" x14ac:dyDescent="0.2">
      <c r="A217" t="s">
        <v>389</v>
      </c>
    </row>
    <row r="218" spans="1:1" x14ac:dyDescent="0.2">
      <c r="A218" t="s">
        <v>390</v>
      </c>
    </row>
    <row r="219" spans="1:1" x14ac:dyDescent="0.2">
      <c r="A219" t="s">
        <v>391</v>
      </c>
    </row>
    <row r="220" spans="1:1" x14ac:dyDescent="0.2">
      <c r="A220" t="s">
        <v>392</v>
      </c>
    </row>
    <row r="221" spans="1:1" x14ac:dyDescent="0.2">
      <c r="A221" t="s">
        <v>393</v>
      </c>
    </row>
    <row r="222" spans="1:1" x14ac:dyDescent="0.2">
      <c r="A222" t="s">
        <v>394</v>
      </c>
    </row>
    <row r="223" spans="1:1" x14ac:dyDescent="0.2">
      <c r="A223" t="s">
        <v>395</v>
      </c>
    </row>
    <row r="224" spans="1:1" x14ac:dyDescent="0.2">
      <c r="A224" t="s">
        <v>396</v>
      </c>
    </row>
    <row r="225" spans="1:1" x14ac:dyDescent="0.2">
      <c r="A225" t="s">
        <v>397</v>
      </c>
    </row>
    <row r="226" spans="1:1" x14ac:dyDescent="0.2">
      <c r="A226" t="s">
        <v>398</v>
      </c>
    </row>
    <row r="227" spans="1:1" x14ac:dyDescent="0.2">
      <c r="A227" t="s">
        <v>399</v>
      </c>
    </row>
    <row r="228" spans="1:1" x14ac:dyDescent="0.2">
      <c r="A228" t="s">
        <v>400</v>
      </c>
    </row>
    <row r="229" spans="1:1" x14ac:dyDescent="0.2">
      <c r="A229" t="s">
        <v>401</v>
      </c>
    </row>
    <row r="230" spans="1:1" x14ac:dyDescent="0.2">
      <c r="A230" t="s">
        <v>402</v>
      </c>
    </row>
    <row r="231" spans="1:1" x14ac:dyDescent="0.2">
      <c r="A231" t="s">
        <v>403</v>
      </c>
    </row>
    <row r="232" spans="1:1" x14ac:dyDescent="0.2">
      <c r="A232" t="s">
        <v>404</v>
      </c>
    </row>
    <row r="233" spans="1:1" x14ac:dyDescent="0.2">
      <c r="A233" t="s">
        <v>405</v>
      </c>
    </row>
    <row r="234" spans="1:1" x14ac:dyDescent="0.2">
      <c r="A234" t="s">
        <v>406</v>
      </c>
    </row>
    <row r="235" spans="1:1" x14ac:dyDescent="0.2">
      <c r="A235" t="s">
        <v>407</v>
      </c>
    </row>
    <row r="236" spans="1:1" x14ac:dyDescent="0.2">
      <c r="A236" t="s">
        <v>408</v>
      </c>
    </row>
    <row r="237" spans="1:1" x14ac:dyDescent="0.2">
      <c r="A237" t="s">
        <v>409</v>
      </c>
    </row>
    <row r="238" spans="1:1" x14ac:dyDescent="0.2">
      <c r="A238" t="s">
        <v>410</v>
      </c>
    </row>
    <row r="239" spans="1:1" x14ac:dyDescent="0.2">
      <c r="A239" t="s">
        <v>411</v>
      </c>
    </row>
    <row r="240" spans="1:1" x14ac:dyDescent="0.2">
      <c r="A240" t="s">
        <v>412</v>
      </c>
    </row>
    <row r="241" spans="1:1" x14ac:dyDescent="0.2">
      <c r="A241" t="s">
        <v>413</v>
      </c>
    </row>
    <row r="242" spans="1:1" x14ac:dyDescent="0.2">
      <c r="A242" t="s">
        <v>414</v>
      </c>
    </row>
    <row r="243" spans="1:1" x14ac:dyDescent="0.2">
      <c r="A243" t="s">
        <v>415</v>
      </c>
    </row>
    <row r="244" spans="1:1" x14ac:dyDescent="0.2">
      <c r="A244" t="s">
        <v>416</v>
      </c>
    </row>
    <row r="245" spans="1:1" x14ac:dyDescent="0.2">
      <c r="A245" t="s">
        <v>417</v>
      </c>
    </row>
    <row r="246" spans="1:1" x14ac:dyDescent="0.2">
      <c r="A246" t="s">
        <v>418</v>
      </c>
    </row>
    <row r="247" spans="1:1" x14ac:dyDescent="0.2">
      <c r="A247" t="s">
        <v>419</v>
      </c>
    </row>
    <row r="248" spans="1:1" x14ac:dyDescent="0.2">
      <c r="A248" t="s">
        <v>420</v>
      </c>
    </row>
    <row r="249" spans="1:1" x14ac:dyDescent="0.2">
      <c r="A249" t="s">
        <v>421</v>
      </c>
    </row>
    <row r="250" spans="1:1" x14ac:dyDescent="0.2">
      <c r="A250" t="s">
        <v>422</v>
      </c>
    </row>
    <row r="251" spans="1:1" x14ac:dyDescent="0.2">
      <c r="A251" t="s">
        <v>423</v>
      </c>
    </row>
    <row r="252" spans="1:1" x14ac:dyDescent="0.2">
      <c r="A252" t="s">
        <v>424</v>
      </c>
    </row>
    <row r="253" spans="1:1" x14ac:dyDescent="0.2">
      <c r="A253" t="s">
        <v>425</v>
      </c>
    </row>
    <row r="254" spans="1:1" x14ac:dyDescent="0.2">
      <c r="A254" t="s">
        <v>426</v>
      </c>
    </row>
    <row r="255" spans="1:1" x14ac:dyDescent="0.2">
      <c r="A255" t="s">
        <v>427</v>
      </c>
    </row>
    <row r="256" spans="1:1" x14ac:dyDescent="0.2">
      <c r="A256" t="s">
        <v>428</v>
      </c>
    </row>
    <row r="257" spans="1:1" x14ac:dyDescent="0.2">
      <c r="A257" t="s">
        <v>429</v>
      </c>
    </row>
    <row r="258" spans="1:1" x14ac:dyDescent="0.2">
      <c r="A258" t="s">
        <v>430</v>
      </c>
    </row>
    <row r="259" spans="1:1" x14ac:dyDescent="0.2">
      <c r="A259" t="s">
        <v>431</v>
      </c>
    </row>
    <row r="260" spans="1:1" x14ac:dyDescent="0.2">
      <c r="A260" t="s">
        <v>432</v>
      </c>
    </row>
    <row r="261" spans="1:1" x14ac:dyDescent="0.2">
      <c r="A261" t="s">
        <v>433</v>
      </c>
    </row>
    <row r="262" spans="1:1" x14ac:dyDescent="0.2">
      <c r="A262" t="s">
        <v>434</v>
      </c>
    </row>
    <row r="263" spans="1:1" x14ac:dyDescent="0.2">
      <c r="A263" t="s">
        <v>435</v>
      </c>
    </row>
    <row r="264" spans="1:1" x14ac:dyDescent="0.2">
      <c r="A264" t="s">
        <v>436</v>
      </c>
    </row>
    <row r="265" spans="1:1" x14ac:dyDescent="0.2">
      <c r="A265" t="s">
        <v>437</v>
      </c>
    </row>
    <row r="266" spans="1:1" x14ac:dyDescent="0.2">
      <c r="A266" t="s">
        <v>438</v>
      </c>
    </row>
    <row r="267" spans="1:1" x14ac:dyDescent="0.2">
      <c r="A267" t="s">
        <v>439</v>
      </c>
    </row>
    <row r="268" spans="1:1" x14ac:dyDescent="0.2">
      <c r="A268" t="s">
        <v>440</v>
      </c>
    </row>
    <row r="269" spans="1:1" x14ac:dyDescent="0.2">
      <c r="A269" t="s">
        <v>441</v>
      </c>
    </row>
    <row r="270" spans="1:1" x14ac:dyDescent="0.2">
      <c r="A270" t="s">
        <v>442</v>
      </c>
    </row>
    <row r="271" spans="1:1" x14ac:dyDescent="0.2">
      <c r="A271" t="s">
        <v>443</v>
      </c>
    </row>
    <row r="272" spans="1:1" x14ac:dyDescent="0.2">
      <c r="A272" t="s">
        <v>444</v>
      </c>
    </row>
    <row r="273" spans="1:1" x14ac:dyDescent="0.2">
      <c r="A273" t="s">
        <v>445</v>
      </c>
    </row>
    <row r="274" spans="1:1" x14ac:dyDescent="0.2">
      <c r="A274" t="s">
        <v>446</v>
      </c>
    </row>
    <row r="275" spans="1:1" x14ac:dyDescent="0.2">
      <c r="A275" t="s">
        <v>447</v>
      </c>
    </row>
    <row r="276" spans="1:1" x14ac:dyDescent="0.2">
      <c r="A276" t="s">
        <v>448</v>
      </c>
    </row>
    <row r="277" spans="1:1" x14ac:dyDescent="0.2">
      <c r="A277" t="s">
        <v>449</v>
      </c>
    </row>
    <row r="278" spans="1:1" x14ac:dyDescent="0.2">
      <c r="A278" t="s">
        <v>450</v>
      </c>
    </row>
    <row r="279" spans="1:1" x14ac:dyDescent="0.2">
      <c r="A279" t="s">
        <v>451</v>
      </c>
    </row>
    <row r="280" spans="1:1" x14ac:dyDescent="0.2">
      <c r="A280" t="s">
        <v>452</v>
      </c>
    </row>
    <row r="281" spans="1:1" x14ac:dyDescent="0.2">
      <c r="A281" t="s">
        <v>453</v>
      </c>
    </row>
    <row r="282" spans="1:1" x14ac:dyDescent="0.2">
      <c r="A282" t="s">
        <v>454</v>
      </c>
    </row>
    <row r="283" spans="1:1" x14ac:dyDescent="0.2">
      <c r="A283" t="s">
        <v>455</v>
      </c>
    </row>
    <row r="284" spans="1:1" x14ac:dyDescent="0.2">
      <c r="A284" t="s">
        <v>456</v>
      </c>
    </row>
    <row r="285" spans="1:1" x14ac:dyDescent="0.2">
      <c r="A285" t="s">
        <v>457</v>
      </c>
    </row>
    <row r="286" spans="1:1" x14ac:dyDescent="0.2">
      <c r="A286" t="s">
        <v>458</v>
      </c>
    </row>
    <row r="287" spans="1:1" x14ac:dyDescent="0.2">
      <c r="A287" t="s">
        <v>459</v>
      </c>
    </row>
    <row r="288" spans="1:1" x14ac:dyDescent="0.2">
      <c r="A288" t="s">
        <v>460</v>
      </c>
    </row>
    <row r="289" spans="1:1" x14ac:dyDescent="0.2">
      <c r="A289" t="s">
        <v>461</v>
      </c>
    </row>
    <row r="290" spans="1:1" x14ac:dyDescent="0.2">
      <c r="A290" t="s">
        <v>462</v>
      </c>
    </row>
    <row r="291" spans="1:1" x14ac:dyDescent="0.2">
      <c r="A291" t="s">
        <v>463</v>
      </c>
    </row>
    <row r="292" spans="1:1" x14ac:dyDescent="0.2">
      <c r="A292" t="s">
        <v>464</v>
      </c>
    </row>
    <row r="293" spans="1:1" x14ac:dyDescent="0.2">
      <c r="A293" t="s">
        <v>465</v>
      </c>
    </row>
    <row r="294" spans="1:1" x14ac:dyDescent="0.2">
      <c r="A294" t="s">
        <v>466</v>
      </c>
    </row>
    <row r="295" spans="1:1" x14ac:dyDescent="0.2">
      <c r="A295" t="s">
        <v>467</v>
      </c>
    </row>
    <row r="296" spans="1:1" x14ac:dyDescent="0.2">
      <c r="A296" t="s">
        <v>468</v>
      </c>
    </row>
    <row r="297" spans="1:1" x14ac:dyDescent="0.2">
      <c r="A297" t="s">
        <v>469</v>
      </c>
    </row>
    <row r="298" spans="1:1" x14ac:dyDescent="0.2">
      <c r="A298" t="s">
        <v>470</v>
      </c>
    </row>
    <row r="299" spans="1:1" x14ac:dyDescent="0.2">
      <c r="A299" t="s">
        <v>471</v>
      </c>
    </row>
    <row r="300" spans="1:1" x14ac:dyDescent="0.2">
      <c r="A300" t="s">
        <v>472</v>
      </c>
    </row>
    <row r="301" spans="1:1" x14ac:dyDescent="0.2">
      <c r="A301" t="s">
        <v>473</v>
      </c>
    </row>
    <row r="302" spans="1:1" x14ac:dyDescent="0.2">
      <c r="A302" t="s">
        <v>474</v>
      </c>
    </row>
    <row r="303" spans="1:1" x14ac:dyDescent="0.2">
      <c r="A303" t="s">
        <v>475</v>
      </c>
    </row>
    <row r="304" spans="1:1" x14ac:dyDescent="0.2">
      <c r="A304" t="s">
        <v>476</v>
      </c>
    </row>
    <row r="305" spans="1:1" x14ac:dyDescent="0.2">
      <c r="A305" t="s">
        <v>477</v>
      </c>
    </row>
    <row r="306" spans="1:1" x14ac:dyDescent="0.2">
      <c r="A306" t="s">
        <v>478</v>
      </c>
    </row>
    <row r="307" spans="1:1" x14ac:dyDescent="0.2">
      <c r="A307" t="s">
        <v>479</v>
      </c>
    </row>
    <row r="308" spans="1:1" x14ac:dyDescent="0.2">
      <c r="A308" t="s">
        <v>480</v>
      </c>
    </row>
    <row r="309" spans="1:1" x14ac:dyDescent="0.2">
      <c r="A309" t="s">
        <v>481</v>
      </c>
    </row>
    <row r="310" spans="1:1" x14ac:dyDescent="0.2">
      <c r="A310" t="s">
        <v>482</v>
      </c>
    </row>
    <row r="311" spans="1:1" x14ac:dyDescent="0.2">
      <c r="A311" t="s">
        <v>483</v>
      </c>
    </row>
    <row r="312" spans="1:1" x14ac:dyDescent="0.2">
      <c r="A312" t="s">
        <v>484</v>
      </c>
    </row>
    <row r="313" spans="1:1" x14ac:dyDescent="0.2">
      <c r="A313" t="s">
        <v>485</v>
      </c>
    </row>
    <row r="314" spans="1:1" x14ac:dyDescent="0.2">
      <c r="A314" t="s">
        <v>486</v>
      </c>
    </row>
    <row r="315" spans="1:1" x14ac:dyDescent="0.2">
      <c r="A315" t="s">
        <v>487</v>
      </c>
    </row>
    <row r="316" spans="1:1" x14ac:dyDescent="0.2">
      <c r="A316" t="s">
        <v>488</v>
      </c>
    </row>
    <row r="317" spans="1:1" x14ac:dyDescent="0.2">
      <c r="A317" t="s">
        <v>489</v>
      </c>
    </row>
    <row r="318" spans="1:1" x14ac:dyDescent="0.2">
      <c r="A318" t="s">
        <v>490</v>
      </c>
    </row>
    <row r="319" spans="1:1" x14ac:dyDescent="0.2">
      <c r="A319" t="s">
        <v>491</v>
      </c>
    </row>
    <row r="320" spans="1:1" x14ac:dyDescent="0.2">
      <c r="A320" t="s">
        <v>492</v>
      </c>
    </row>
    <row r="321" spans="1:1" x14ac:dyDescent="0.2">
      <c r="A321" t="s">
        <v>493</v>
      </c>
    </row>
    <row r="322" spans="1:1" x14ac:dyDescent="0.2">
      <c r="A322" t="s">
        <v>494</v>
      </c>
    </row>
    <row r="323" spans="1:1" x14ac:dyDescent="0.2">
      <c r="A323" t="s">
        <v>495</v>
      </c>
    </row>
    <row r="324" spans="1:1" x14ac:dyDescent="0.2">
      <c r="A324" t="s">
        <v>496</v>
      </c>
    </row>
    <row r="325" spans="1:1" x14ac:dyDescent="0.2">
      <c r="A325" t="s">
        <v>497</v>
      </c>
    </row>
    <row r="326" spans="1:1" x14ac:dyDescent="0.2">
      <c r="A326" t="s">
        <v>498</v>
      </c>
    </row>
    <row r="327" spans="1:1" x14ac:dyDescent="0.2">
      <c r="A327" t="s">
        <v>499</v>
      </c>
    </row>
    <row r="328" spans="1:1" x14ac:dyDescent="0.2">
      <c r="A328" t="s">
        <v>500</v>
      </c>
    </row>
    <row r="329" spans="1:1" x14ac:dyDescent="0.2">
      <c r="A329" t="s">
        <v>501</v>
      </c>
    </row>
    <row r="330" spans="1:1" x14ac:dyDescent="0.2">
      <c r="A330" t="s">
        <v>502</v>
      </c>
    </row>
    <row r="331" spans="1:1" x14ac:dyDescent="0.2">
      <c r="A331" t="s">
        <v>503</v>
      </c>
    </row>
    <row r="332" spans="1:1" x14ac:dyDescent="0.2">
      <c r="A332" t="s">
        <v>504</v>
      </c>
    </row>
    <row r="333" spans="1:1" x14ac:dyDescent="0.2">
      <c r="A333" t="s">
        <v>505</v>
      </c>
    </row>
    <row r="334" spans="1:1" x14ac:dyDescent="0.2">
      <c r="A334" t="s">
        <v>506</v>
      </c>
    </row>
    <row r="335" spans="1:1" x14ac:dyDescent="0.2">
      <c r="A335" t="s">
        <v>507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Sheet1</vt:lpstr>
      <vt:lpstr>MSFT Back Data</vt:lpstr>
      <vt:lpstr>NVDA Back Data</vt:lpstr>
      <vt:lpstr>Semiconductor</vt:lpstr>
      <vt:lpstr>Software (Sys. and Application)</vt:lpstr>
    </vt:vector>
  </TitlesOfParts>
  <Company>Feri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Bloomberg, Systemaccount</dc:creator>
  <cp:lastModifiedBy>hfdd2t39b4@goetheuniversitaet.onmicrosoft.com</cp:lastModifiedBy>
  <cp:lastPrinted>2019-11-21T13:48:02Z</cp:lastPrinted>
  <dcterms:created xsi:type="dcterms:W3CDTF">2015-09-18T11:34:02Z</dcterms:created>
  <dcterms:modified xsi:type="dcterms:W3CDTF">2025-05-28T11:05:51Z</dcterms:modified>
</cp:coreProperties>
</file>