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 filterPrivacy="1" autoCompressPictures="0"/>
  <xr:revisionPtr revIDLastSave="0" documentId="8_{5BF99093-F48C-4ED2-8121-5D131DBB16A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DASHBOARD" sheetId="5" r:id="rId1"/>
    <sheet name="CONTROLLER" sheetId="3" r:id="rId2"/>
    <sheet name="DATA" sheetId="2" r:id="rId3"/>
  </sheets>
  <definedNames>
    <definedName name="SegmentaçãodeDados_MÊS">#N/A</definedName>
  </definedNames>
  <calcPr calcId="191028"/>
  <pivotCaches>
    <pivotCache cacheId="9426" r:id="rId4"/>
  </pivotCaches>
  <webPublishing codePage="1252"/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</calcChain>
</file>

<file path=xl/sharedStrings.xml><?xml version="1.0" encoding="utf-8"?>
<sst xmlns="http://schemas.openxmlformats.org/spreadsheetml/2006/main" count="257" uniqueCount="75">
  <si>
    <t>TIPO</t>
  </si>
  <si>
    <t>SAÍDA</t>
  </si>
  <si>
    <t>ENTRADA</t>
  </si>
  <si>
    <t>CATEGORIA</t>
  </si>
  <si>
    <t>Soma de VALOR</t>
  </si>
  <si>
    <t>Alimentação</t>
  </si>
  <si>
    <t>Freelance</t>
  </si>
  <si>
    <t>Beleza</t>
  </si>
  <si>
    <t>Investimentos</t>
  </si>
  <si>
    <t>Educação</t>
  </si>
  <si>
    <t>Renda Fixa</t>
  </si>
  <si>
    <t>Eletrônicos</t>
  </si>
  <si>
    <t>Venda de ativos</t>
  </si>
  <si>
    <t>Gastronomia</t>
  </si>
  <si>
    <t>Total Geral</t>
  </si>
  <si>
    <t>Lazer</t>
  </si>
  <si>
    <t>Pet Care</t>
  </si>
  <si>
    <t>Presentes</t>
  </si>
  <si>
    <t>Saúde</t>
  </si>
  <si>
    <t>Serviços</t>
  </si>
  <si>
    <t>Transporte</t>
  </si>
  <si>
    <t>Utilidades Dom.</t>
  </si>
  <si>
    <t>Utilidades Domésticas</t>
  </si>
  <si>
    <t>Vestuário</t>
  </si>
  <si>
    <t>Viagem</t>
  </si>
  <si>
    <t>DATA</t>
  </si>
  <si>
    <t>DESCRIÇÃO</t>
  </si>
  <si>
    <t>VALOR</t>
  </si>
  <si>
    <t>OPERAÇÃO BANCÁRIA</t>
  </si>
  <si>
    <t>MÊS</t>
  </si>
  <si>
    <t>STATUS</t>
  </si>
  <si>
    <t>Salário mensal</t>
  </si>
  <si>
    <t>Transferência</t>
  </si>
  <si>
    <t>Recebido</t>
  </si>
  <si>
    <t>Compras no supermercado</t>
  </si>
  <si>
    <t>Débito Automático</t>
  </si>
  <si>
    <t>Pendente</t>
  </si>
  <si>
    <t>Gasolina</t>
  </si>
  <si>
    <t>Cartão de Crédito</t>
  </si>
  <si>
    <t>Pago</t>
  </si>
  <si>
    <t>Cinema</t>
  </si>
  <si>
    <t>Consulta odontológica</t>
  </si>
  <si>
    <t>Material escolar</t>
  </si>
  <si>
    <t>Compra de roupas de inverno</t>
  </si>
  <si>
    <t>Dividendos de ações</t>
  </si>
  <si>
    <t>Limpeza do apartamento</t>
  </si>
  <si>
    <t>Compra de novo celular</t>
  </si>
  <si>
    <t>Reparos domésticos</t>
  </si>
  <si>
    <t>Presente de aniversário</t>
  </si>
  <si>
    <t>Corte de cabelo e barba</t>
  </si>
  <si>
    <t>Ração e petiscos para o cachorro</t>
  </si>
  <si>
    <t>Reserva de pousada</t>
  </si>
  <si>
    <t>Jantar em restaurante francês</t>
  </si>
  <si>
    <t>Cinema e jantar</t>
  </si>
  <si>
    <t>Plano de saúde</t>
  </si>
  <si>
    <t>Compra de roupas</t>
  </si>
  <si>
    <t>Pagamento por projeto freelancer</t>
  </si>
  <si>
    <t>Manutenção do veículo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</si>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</sst>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5" formatCode="&quot;R$&quot;\ #,##0;\-&quot;R$&quot;\ #,##0"/>
    <numFmt numFmtId="164" formatCode="_(* #,##0_);_(* \(#,##0\);_(* &quot;-&quot;_);_(@_)"/>
    <numFmt numFmtId="165" formatCode="_(* #,##0.00_);_(* \(#,##0.00\);_(* &quot;-&quot;??_);_(@_)"/>
    <numFmt numFmtId="166" formatCode="_-&quot;£&quot;* #,##0_-;\-&quot;£&quot;* #,##0_-;_-&quot;£&quot;* &quot;-&quot;_-;_-@_-"/>
  </numFmts>
  <fonts count="20">
    <font>
      <sz val="10"/>
      <color theme="1"/>
      <name val="Microsoft Sans Serif"/>
      <family val="2"/>
      <scheme val="minor"/>
    </font>
    <font>
      <sz val="11"/>
      <color theme="1"/>
      <name val="Microsoft Sans Serif"/>
      <family val="2"/>
      <scheme val="minor"/>
    </font>
    <font>
      <sz val="10"/>
      <color theme="1"/>
      <name val="Microsoft Sans Serif"/>
      <family val="2"/>
      <scheme val="minor"/>
    </font>
    <font>
      <sz val="18"/>
      <color theme="3"/>
      <name val="Franklin Gothic Demi"/>
      <family val="2"/>
      <scheme val="major"/>
    </font>
    <font>
      <b/>
      <sz val="15"/>
      <color theme="3"/>
      <name val="Microsoft Sans Serif"/>
      <family val="2"/>
      <scheme val="minor"/>
    </font>
    <font>
      <b/>
      <sz val="13"/>
      <color theme="3"/>
      <name val="Microsoft Sans Serif"/>
      <family val="2"/>
      <scheme val="minor"/>
    </font>
    <font>
      <b/>
      <sz val="11"/>
      <color theme="3"/>
      <name val="Microsoft Sans Serif"/>
      <family val="2"/>
      <scheme val="minor"/>
    </font>
    <font>
      <sz val="11"/>
      <color rgb="FF006100"/>
      <name val="Microsoft Sans Serif"/>
      <family val="2"/>
      <scheme val="minor"/>
    </font>
    <font>
      <sz val="11"/>
      <color rgb="FF9C0006"/>
      <name val="Microsoft Sans Serif"/>
      <family val="2"/>
      <scheme val="minor"/>
    </font>
    <font>
      <sz val="11"/>
      <color rgb="FF9C5700"/>
      <name val="Microsoft Sans Serif"/>
      <family val="2"/>
      <scheme val="minor"/>
    </font>
    <font>
      <sz val="11"/>
      <color rgb="FF3F3F76"/>
      <name val="Microsoft Sans Serif"/>
      <family val="2"/>
      <scheme val="minor"/>
    </font>
    <font>
      <b/>
      <sz val="11"/>
      <color rgb="FF3F3F3F"/>
      <name val="Microsoft Sans Serif"/>
      <family val="2"/>
      <scheme val="minor"/>
    </font>
    <font>
      <b/>
      <sz val="11"/>
      <color rgb="FFFA7D00"/>
      <name val="Microsoft Sans Serif"/>
      <family val="2"/>
      <scheme val="minor"/>
    </font>
    <font>
      <sz val="11"/>
      <color rgb="FFFA7D00"/>
      <name val="Microsoft Sans Serif"/>
      <family val="2"/>
      <scheme val="minor"/>
    </font>
    <font>
      <b/>
      <sz val="11"/>
      <color theme="0"/>
      <name val="Microsoft Sans Serif"/>
      <family val="2"/>
      <scheme val="minor"/>
    </font>
    <font>
      <sz val="11"/>
      <color rgb="FFFF0000"/>
      <name val="Microsoft Sans Serif"/>
      <family val="2"/>
      <scheme val="minor"/>
    </font>
    <font>
      <i/>
      <sz val="11"/>
      <color rgb="FF7F7F7F"/>
      <name val="Microsoft Sans Serif"/>
      <family val="2"/>
      <scheme val="minor"/>
    </font>
    <font>
      <b/>
      <sz val="11"/>
      <color theme="1"/>
      <name val="Microsoft Sans Serif"/>
      <family val="2"/>
      <scheme val="minor"/>
    </font>
    <font>
      <sz val="11"/>
      <color theme="0"/>
      <name val="Microsoft Sans Serif"/>
      <family val="2"/>
      <scheme val="minor"/>
    </font>
    <font>
      <sz val="10"/>
      <color rgb="FF000000"/>
      <name val="Microsoft Sans Serif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47">
    <xf numFmtId="0" fontId="0" fillId="0" borderId="0"/>
    <xf numFmtId="5" fontId="2" fillId="0" borderId="0" applyFont="0" applyFill="0" applyBorder="0" applyProtection="0">
      <alignment horizontal="left" vertical="center" indent="1"/>
    </xf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5" fontId="0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0" fontId="0" fillId="34" borderId="0" xfId="0" applyFill="1"/>
    <xf numFmtId="0" fontId="0" fillId="2" borderId="0" xfId="0" applyFill="1"/>
    <xf numFmtId="0" fontId="0" fillId="2" borderId="13" xfId="0" applyFill="1" applyBorder="1"/>
    <xf numFmtId="0" fontId="0" fillId="2" borderId="10" xfId="0" applyFill="1" applyBorder="1"/>
    <xf numFmtId="0" fontId="0" fillId="2" borderId="11" xfId="0" applyFill="1" applyBorder="1"/>
    <xf numFmtId="5" fontId="0" fillId="2" borderId="11" xfId="0" applyNumberFormat="1" applyFill="1" applyBorder="1"/>
    <xf numFmtId="0" fontId="0" fillId="2" borderId="14" xfId="0" applyFill="1" applyBorder="1"/>
    <xf numFmtId="5" fontId="0" fillId="2" borderId="12" xfId="0" applyNumberFormat="1" applyFill="1" applyBorder="1"/>
    <xf numFmtId="0" fontId="0" fillId="2" borderId="15" xfId="0" applyFill="1" applyBorder="1"/>
    <xf numFmtId="5" fontId="0" fillId="2" borderId="13" xfId="0" applyNumberFormat="1" applyFill="1" applyBorder="1"/>
    <xf numFmtId="0" fontId="19" fillId="2" borderId="14" xfId="0" applyFont="1" applyFill="1" applyBorder="1"/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Moeda" xfId="1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5" builtinId="5" customBuiltin="1"/>
    <cellStyle name="Ruim" xfId="12" builtinId="27" customBuiltin="1"/>
    <cellStyle name="Saída" xfId="15" builtinId="21" customBuiltin="1"/>
    <cellStyle name="Separador de milhares [0]" xfId="3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2" builtinId="3" customBuiltin="1"/>
  </cellStyles>
  <dxfs count="29">
    <dxf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Sans Serif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font>
        <color rgb="FF000000"/>
      </font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font>
        <b val="0"/>
        <i val="0"/>
      </font>
    </dxf>
    <dxf>
      <font>
        <b/>
        <i val="0"/>
      </font>
    </dxf>
    <dxf>
      <font>
        <b/>
        <i val="0"/>
        <color theme="3"/>
      </font>
      <fill>
        <patternFill>
          <bgColor theme="4"/>
        </patternFill>
      </fill>
    </dxf>
    <dxf>
      <font>
        <b val="0"/>
        <i val="0"/>
      </font>
    </dxf>
    <dxf>
      <font>
        <b/>
        <i val="0"/>
      </font>
    </dxf>
    <dxf>
      <font>
        <b/>
        <i val="0"/>
      </font>
    </dxf>
  </dxfs>
  <tableStyles count="2" defaultTableStyle="TableStyleMedium9">
    <tableStyle name="Orçamento" pivot="0" count="3" xr9:uid="{00000000-0011-0000-FFFF-FFFF00000000}">
      <tableStyleElement type="headerRow" dxfId="28"/>
      <tableStyleElement type="totalRow" dxfId="27"/>
      <tableStyleElement type="firstColumn" dxfId="26"/>
    </tableStyle>
    <tableStyle name="Transporte" pivot="0" count="3" xr9:uid="{00000000-0011-0000-FFFF-FFFF01000000}">
      <tableStyleElement type="headerRow" dxfId="25"/>
      <tableStyleElement type="totalRow" dxfId="24"/>
      <tableStyleElement type="firstColumn" dxfId="23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 2.xlsx]CONTROLLER!Tabela dinâmica1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2F4158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SAÍDAS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2F4158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F415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F415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"R$"#,##0_);\("R$"#,##0\)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8-4555-8E79-5D6BE12DB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axId val="746101768"/>
        <c:axId val="746107912"/>
      </c:barChart>
      <c:catAx>
        <c:axId val="74610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07912"/>
        <c:crosses val="autoZero"/>
        <c:auto val="1"/>
        <c:lblAlgn val="ctr"/>
        <c:lblOffset val="100"/>
        <c:noMultiLvlLbl val="0"/>
      </c:catAx>
      <c:valAx>
        <c:axId val="746107912"/>
        <c:scaling>
          <c:orientation val="minMax"/>
        </c:scaling>
        <c:delete val="1"/>
        <c:axPos val="l"/>
        <c:numFmt formatCode="&quot;R$&quot;#,##0_);\(&quot;R$&quot;#,##0\)" sourceLinked="1"/>
        <c:majorTickMark val="none"/>
        <c:minorTickMark val="none"/>
        <c:tickLblPos val="nextTo"/>
        <c:crossAx val="74610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 2.xlsx]CONTROLLER!Tabela dinâmica2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2F4158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2F4158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F4158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F415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F415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F415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F415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F415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"R$"#,##0_);\("R$"#,##0\)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4-4806-865C-73C1C05F6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522120"/>
        <c:axId val="530524168"/>
      </c:barChart>
      <c:catAx>
        <c:axId val="5305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24168"/>
        <c:crosses val="autoZero"/>
        <c:auto val="1"/>
        <c:lblAlgn val="ctr"/>
        <c:lblOffset val="100"/>
        <c:noMultiLvlLbl val="0"/>
      </c:catAx>
      <c:valAx>
        <c:axId val="530524168"/>
        <c:scaling>
          <c:orientation val="minMax"/>
        </c:scaling>
        <c:delete val="1"/>
        <c:axPos val="l"/>
        <c:numFmt formatCode="&quot;R$&quot;#,##0_);\(&quot;R$&quot;#,##0\)" sourceLinked="1"/>
        <c:majorTickMark val="none"/>
        <c:minorTickMark val="none"/>
        <c:tickLblPos val="nextTo"/>
        <c:crossAx val="53052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xlsrvcd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133350</xdr:rowOff>
    </xdr:from>
    <xdr:to>
      <xdr:col>13</xdr:col>
      <xdr:colOff>142875</xdr:colOff>
      <xdr:row>38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ED3B24-930B-446F-A8B4-8BA4C2D02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0</xdr:rowOff>
    </xdr:from>
    <xdr:to>
      <xdr:col>10</xdr:col>
      <xdr:colOff>600075</xdr:colOff>
      <xdr:row>16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B84060-E5AE-4B3E-8AA7-07ADC22A7406}"/>
            </a:ext>
            <a:ext uri="{147F2762-F138-4A5C-976F-8EAC2B608ADB}">
              <a16:predDERef xmlns:a16="http://schemas.microsoft.com/office/drawing/2014/main" pred="{E4ED3B24-930B-446F-A8B4-8BA4C2D02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485775</xdr:colOff>
      <xdr:row>0</xdr:row>
      <xdr:rowOff>0</xdr:rowOff>
    </xdr:from>
    <xdr:to>
      <xdr:col>4</xdr:col>
      <xdr:colOff>161925</xdr:colOff>
      <xdr:row>5</xdr:row>
      <xdr:rowOff>85725</xdr:rowOff>
    </xdr:to>
    <xdr:pic>
      <xdr:nvPicPr>
        <xdr:cNvPr id="6" name="Imagem 5" title="Selfie do Pusheen">
          <a:extLst>
            <a:ext uri="{FF2B5EF4-FFF2-40B4-BE49-F238E27FC236}">
              <a16:creationId xmlns:a16="http://schemas.microsoft.com/office/drawing/2014/main" id="{E5CD304E-5B99-B3D7-C5B2-2BB89BCF6106}"/>
            </a:ext>
            <a:ext uri="{147F2762-F138-4A5C-976F-8EAC2B608ADB}">
              <a16:predDERef xmlns:a16="http://schemas.microsoft.com/office/drawing/2014/main" pred="{87B84060-E5AE-4B3E-8AA7-07ADC22A7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0"/>
          <a:ext cx="895350" cy="895350"/>
        </a:xfrm>
        <a:prstGeom prst="rect">
          <a:avLst/>
        </a:prstGeom>
      </xdr:spPr>
    </xdr:pic>
    <xdr:clientData/>
  </xdr:twoCellAnchor>
  <xdr:twoCellAnchor editAs="oneCell">
    <xdr:from>
      <xdr:col>4</xdr:col>
      <xdr:colOff>295275</xdr:colOff>
      <xdr:row>15</xdr:row>
      <xdr:rowOff>142875</xdr:rowOff>
    </xdr:from>
    <xdr:to>
      <xdr:col>6</xdr:col>
      <xdr:colOff>57150</xdr:colOff>
      <xdr:row>21</xdr:row>
      <xdr:rowOff>152400</xdr:rowOff>
    </xdr:to>
    <xdr:pic>
      <xdr:nvPicPr>
        <xdr:cNvPr id="7" name="Imagem 6" title="Pusheen chorando">
          <a:extLst>
            <a:ext uri="{FF2B5EF4-FFF2-40B4-BE49-F238E27FC236}">
              <a16:creationId xmlns:a16="http://schemas.microsoft.com/office/drawing/2014/main" id="{D02C5BBD-3701-7CAD-92C5-FF8DF808AE91}"/>
            </a:ext>
            <a:ext uri="{147F2762-F138-4A5C-976F-8EAC2B608ADB}">
              <a16:predDERef xmlns:a16="http://schemas.microsoft.com/office/drawing/2014/main" pred="{E5CD304E-5B99-B3D7-C5B2-2BB89BCF6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95600" y="257175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9</xdr:row>
      <xdr:rowOff>28575</xdr:rowOff>
    </xdr:from>
    <xdr:to>
      <xdr:col>5</xdr:col>
      <xdr:colOff>847725</xdr:colOff>
      <xdr:row>16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ÊS">
              <a:extLst>
                <a:ext uri="{FF2B5EF4-FFF2-40B4-BE49-F238E27FC236}">
                  <a16:creationId xmlns:a16="http://schemas.microsoft.com/office/drawing/2014/main" id="{E870DA1B-043E-B092-B75E-B60B4BE905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5675" y="1485900"/>
              <a:ext cx="1828800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88.790458217591" createdVersion="8" refreshedVersion="8" minRefreshableVersion="3" recordCount="44" xr:uid="{6DB93F69-7CE8-4A9C-AF3E-2A2DDCA95058}">
  <cacheSource type="worksheet">
    <worksheetSource name="Tabela13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5">
      <sharedItems containsSemiMixedTypes="0" containsString="0" containsNumber="1" containsInteger="1" minValue="80" maxValue="5000"/>
    </cacheField>
    <cacheField name="OPERAÇÃO BANCÁRIA" numFmtId="0">
      <sharedItems/>
    </cacheField>
    <cacheField name="MÊS" numFmtId="0">
      <sharedItems containsSemiMixedTypes="0" containsString="0" containsNumber="1" containsInteger="1" minValue="8" maxValue="10" count="3">
        <n v="8"/>
        <n v="9"/>
        <n v="10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4139783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s v="Salário mensal"/>
    <n v="5000"/>
    <s v="Transferência"/>
    <x v="0"/>
    <s v="Recebido"/>
  </r>
  <r>
    <d v="2024-08-01T00:00:00"/>
    <x v="1"/>
    <x v="1"/>
    <s v="Compras no supermercado"/>
    <n v="550"/>
    <s v="Débito Automático"/>
    <x v="0"/>
    <s v="Pendente"/>
  </r>
  <r>
    <d v="2024-08-03T00:00:00"/>
    <x v="1"/>
    <x v="2"/>
    <s v="Gasolina"/>
    <n v="300"/>
    <s v="Cartão de Crédito"/>
    <x v="0"/>
    <s v="Pago"/>
  </r>
  <r>
    <d v="2024-08-05T00:00:00"/>
    <x v="1"/>
    <x v="3"/>
    <s v="Cinema"/>
    <n v="120"/>
    <s v="Cartão de Crédito"/>
    <x v="0"/>
    <s v="Pago"/>
  </r>
  <r>
    <d v="2024-08-07T00:00:00"/>
    <x v="1"/>
    <x v="4"/>
    <s v="Consulta odontológica"/>
    <n v="250"/>
    <s v="Transferência"/>
    <x v="0"/>
    <s v="Pago"/>
  </r>
  <r>
    <d v="2024-08-10T00:00:00"/>
    <x v="1"/>
    <x v="5"/>
    <s v="Material escolar"/>
    <n v="400"/>
    <s v="Débito Automático"/>
    <x v="0"/>
    <s v="Pendente"/>
  </r>
  <r>
    <d v="2024-08-12T00:00:00"/>
    <x v="1"/>
    <x v="6"/>
    <s v="Compra de roupas de inverno"/>
    <n v="600"/>
    <s v="Cartão de Crédito"/>
    <x v="0"/>
    <s v="Pendente"/>
  </r>
  <r>
    <d v="2024-08-15T00:00:00"/>
    <x v="0"/>
    <x v="7"/>
    <s v="Dividendos de ações"/>
    <n v="800"/>
    <s v="Transferência"/>
    <x v="0"/>
    <s v="Recebido"/>
  </r>
  <r>
    <d v="2024-08-15T00:00:00"/>
    <x v="1"/>
    <x v="8"/>
    <s v="Limpeza do apartamento"/>
    <n v="150"/>
    <s v="Transferência"/>
    <x v="0"/>
    <s v="Pago"/>
  </r>
  <r>
    <d v="2024-08-18T00:00:00"/>
    <x v="1"/>
    <x v="9"/>
    <s v="Compra de novo celular"/>
    <n v="1200"/>
    <s v="Cartão de Crédito"/>
    <x v="0"/>
    <s v="Pendente"/>
  </r>
  <r>
    <d v="2024-08-20T00:00:00"/>
    <x v="1"/>
    <x v="10"/>
    <s v="Reparos domésticos"/>
    <n v="450"/>
    <s v="Débito Automático"/>
    <x v="0"/>
    <s v="Pago"/>
  </r>
  <r>
    <d v="2024-08-22T00:00:00"/>
    <x v="1"/>
    <x v="11"/>
    <s v="Presente de aniversário"/>
    <n v="180"/>
    <s v="Transferência"/>
    <x v="0"/>
    <s v="Pendente"/>
  </r>
  <r>
    <d v="2024-08-24T00:00:00"/>
    <x v="1"/>
    <x v="12"/>
    <s v="Corte de cabelo e barba"/>
    <n v="80"/>
    <s v="Débito Automático"/>
    <x v="0"/>
    <s v="Pago"/>
  </r>
  <r>
    <d v="2024-08-28T00:00:00"/>
    <x v="1"/>
    <x v="13"/>
    <s v="Ração e petiscos para o cachorro"/>
    <n v="200"/>
    <s v="Débito Automático"/>
    <x v="0"/>
    <s v="Pago"/>
  </r>
  <r>
    <d v="2024-08-30T00:00:00"/>
    <x v="1"/>
    <x v="14"/>
    <s v="Reserva de pousada"/>
    <n v="750"/>
    <s v="Transferência"/>
    <x v="0"/>
    <s v="Pendente"/>
  </r>
  <r>
    <d v="2024-08-31T00:00:00"/>
    <x v="1"/>
    <x v="15"/>
    <s v="Jantar em restaurante francês"/>
    <n v="350"/>
    <s v="Cartão de Crédito"/>
    <x v="0"/>
    <s v="Pago"/>
  </r>
  <r>
    <d v="2024-09-01T00:00:00"/>
    <x v="0"/>
    <x v="0"/>
    <s v="Salário mensal"/>
    <n v="5000"/>
    <s v="Transferência"/>
    <x v="1"/>
    <s v="Recebido"/>
  </r>
  <r>
    <d v="2024-09-02T00:00:00"/>
    <x v="1"/>
    <x v="1"/>
    <s v="Compras no supermercado"/>
    <n v="450"/>
    <s v="Débito Automático"/>
    <x v="1"/>
    <s v="Pendente"/>
  </r>
  <r>
    <d v="2024-09-05T00:00:00"/>
    <x v="1"/>
    <x v="2"/>
    <s v="Gasolina"/>
    <n v="300"/>
    <s v="Débito Automático"/>
    <x v="1"/>
    <s v="Pago"/>
  </r>
  <r>
    <d v="2024-09-08T00:00:00"/>
    <x v="1"/>
    <x v="3"/>
    <s v="Cinema e jantar"/>
    <n v="200"/>
    <s v="Transferência"/>
    <x v="1"/>
    <s v="Pago"/>
  </r>
  <r>
    <d v="2024-09-11T00:00:00"/>
    <x v="1"/>
    <x v="4"/>
    <s v="Plano de saúde"/>
    <n v="600"/>
    <s v="Débito Automático"/>
    <x v="1"/>
    <s v="Pendente"/>
  </r>
  <r>
    <d v="2024-09-14T00:00:00"/>
    <x v="1"/>
    <x v="5"/>
    <s v="Material escolar"/>
    <n v="350"/>
    <s v="Transferência"/>
    <x v="1"/>
    <s v="Pago"/>
  </r>
  <r>
    <d v="2024-09-17T00:00:00"/>
    <x v="1"/>
    <x v="6"/>
    <s v="Compra de roupas"/>
    <n v="500"/>
    <s v="Cartão de Crédito"/>
    <x v="1"/>
    <s v="Pendente"/>
  </r>
  <r>
    <d v="2024-09-20T00:00:00"/>
    <x v="0"/>
    <x v="16"/>
    <s v="Pagamento por projeto freelancer"/>
    <n v="1200"/>
    <s v="Transferência"/>
    <x v="1"/>
    <s v="Recebido"/>
  </r>
  <r>
    <d v="2024-09-20T00:00:00"/>
    <x v="1"/>
    <x v="8"/>
    <s v="Manutenção do veículo"/>
    <n v="800"/>
    <s v="Transferência"/>
    <x v="1"/>
    <s v="Pago"/>
  </r>
  <r>
    <d v="2024-09-23T00:00:00"/>
    <x v="1"/>
    <x v="9"/>
    <s v="Compra de novo smartphone"/>
    <n v="1500"/>
    <s v="Cartão de Crédito"/>
    <x v="1"/>
    <s v="Pendente"/>
  </r>
  <r>
    <d v="2024-09-26T00:00:00"/>
    <x v="1"/>
    <x v="17"/>
    <s v="Conta de energia elétrica"/>
    <n v="250"/>
    <s v="Débito Automático"/>
    <x v="1"/>
    <s v="Pago"/>
  </r>
  <r>
    <d v="2024-09-29T00:00:00"/>
    <x v="1"/>
    <x v="11"/>
    <s v="Aniversário da mãe"/>
    <n v="400"/>
    <s v="Cartão de Crédito"/>
    <x v="1"/>
    <s v="Pendente"/>
  </r>
  <r>
    <d v="2024-10-01T00:00:00"/>
    <x v="0"/>
    <x v="0"/>
    <s v="Salário mensal"/>
    <n v="5000"/>
    <s v="Transferência"/>
    <x v="2"/>
    <s v="Recebido"/>
  </r>
  <r>
    <d v="2024-10-01T00:00:00"/>
    <x v="1"/>
    <x v="1"/>
    <s v="Compras no supermercado"/>
    <n v="600"/>
    <s v="Débito Automático"/>
    <x v="2"/>
    <s v="Pendente"/>
  </r>
  <r>
    <d v="2024-10-03T00:00:00"/>
    <x v="1"/>
    <x v="2"/>
    <s v="Recarga de cartão de transporte"/>
    <n v="200"/>
    <s v="Cartão de Crédito"/>
    <x v="2"/>
    <s v="Pago"/>
  </r>
  <r>
    <d v="2024-10-05T00:00:00"/>
    <x v="1"/>
    <x v="3"/>
    <s v="Ingressos para teatro"/>
    <n v="180"/>
    <s v="Transferência"/>
    <x v="2"/>
    <s v="Pago"/>
  </r>
  <r>
    <d v="2024-10-08T00:00:00"/>
    <x v="1"/>
    <x v="4"/>
    <s v="Remédios de farmácia"/>
    <n v="120"/>
    <s v="Débito Automático"/>
    <x v="2"/>
    <s v="Pendente"/>
  </r>
  <r>
    <d v="2024-10-10T00:00:00"/>
    <x v="1"/>
    <x v="5"/>
    <s v="Cursos online"/>
    <n v="350"/>
    <s v="Cartão de Crédito"/>
    <x v="2"/>
    <s v="Pendente"/>
  </r>
  <r>
    <d v="2024-10-13T00:00:00"/>
    <x v="1"/>
    <x v="6"/>
    <s v="Roupas de primavera"/>
    <n v="400"/>
    <s v="Transferência"/>
    <x v="2"/>
    <s v="Pago"/>
  </r>
  <r>
    <d v="2024-10-15T00:00:00"/>
    <x v="1"/>
    <x v="8"/>
    <s v="Manutenção da casa"/>
    <n v="450"/>
    <s v="Débito Automático"/>
    <x v="2"/>
    <s v="Pago"/>
  </r>
  <r>
    <d v="2024-10-18T00:00:00"/>
    <x v="0"/>
    <x v="18"/>
    <s v="Venda de equipamentos eletrônicos"/>
    <n v="1500"/>
    <s v="Transferência"/>
    <x v="2"/>
    <s v="Recebido"/>
  </r>
  <r>
    <d v="2024-10-18T00:00:00"/>
    <x v="1"/>
    <x v="9"/>
    <s v="Manutenção do computador"/>
    <n v="300"/>
    <s v="Cartão de Crédito"/>
    <x v="2"/>
    <s v="Pendente"/>
  </r>
  <r>
    <d v="2024-10-20T00:00:00"/>
    <x v="1"/>
    <x v="10"/>
    <s v="Troca de móveis da cozinha"/>
    <n v="800"/>
    <s v="Transferência"/>
    <x v="2"/>
    <s v="Pago"/>
  </r>
  <r>
    <d v="2024-10-22T00:00:00"/>
    <x v="1"/>
    <x v="11"/>
    <s v="Presentes para casamento"/>
    <n v="250"/>
    <s v="Cartão de Crédito"/>
    <x v="2"/>
    <s v="Pendente"/>
  </r>
  <r>
    <d v="2024-10-24T00:00:00"/>
    <x v="1"/>
    <x v="13"/>
    <s v="Veterinário para o pet"/>
    <n v="150"/>
    <s v="Débito Automático"/>
    <x v="2"/>
    <s v="Pago"/>
  </r>
  <r>
    <d v="2024-10-26T00:00:00"/>
    <x v="1"/>
    <x v="12"/>
    <s v="Salão de beleza"/>
    <n v="250"/>
    <s v="Transferência"/>
    <x v="2"/>
    <s v="Pendente"/>
  </r>
  <r>
    <d v="2024-10-30T00:00:00"/>
    <x v="1"/>
    <x v="15"/>
    <s v="Jantar em restaurante italiano"/>
    <n v="220"/>
    <s v="Transferência"/>
    <x v="2"/>
    <s v="Pendente"/>
  </r>
  <r>
    <d v="2024-10-31T00:00:00"/>
    <x v="1"/>
    <x v="14"/>
    <s v="Reserva de hotel para fim de semana"/>
    <n v="500"/>
    <s v="Cartão de Crédito"/>
    <x v="2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CD625-9A9B-4CF1-BE3A-D1CC67E53B45}" name="Tabela dinâmica2" cacheId="9426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compact="0" compactData="0" multipleFieldFilters="0" chartFormat="9">
  <location ref="E3:F8" firstHeaderRow="1" firstDataRow="1" firstDataCol="1" rowPageCount="1" colPageCount="1"/>
  <pivotFields count="8">
    <pivotField compact="0" numFmtId="14" outline="0" showAll="0"/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5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1" item="0" hier="-1"/>
  </pageFields>
  <dataFields count="1">
    <dataField name="Soma de VALOR" fld="4" baseField="0" baseItem="0" numFmtId="5"/>
  </dataFields>
  <formats count="6">
    <format dxfId="17">
      <pivotArea type="all" dataOnly="0" outline="0" fieldPosition="0"/>
    </format>
    <format dxfId="18">
      <pivotArea outline="0" collapsedLevelsAreSubtotals="1" fieldPosition="0"/>
    </format>
    <format dxfId="19">
      <pivotArea field="2" type="button" dataOnly="0" labelOnly="1" outline="0" axis="axisRow" fieldPosition="0"/>
    </format>
    <format dxfId="20">
      <pivotArea dataOnly="0" labelOnly="1" outline="0" fieldPosition="0">
        <references count="1">
          <reference field="2" count="4">
            <x v="4"/>
            <x v="6"/>
            <x v="10"/>
            <x v="16"/>
          </reference>
        </references>
      </pivotArea>
    </format>
    <format dxfId="21">
      <pivotArea dataOnly="0" labelOnly="1" grandRow="1" outline="0" fieldPosition="0"/>
    </format>
    <format dxfId="22">
      <pivotArea dataOnly="0" labelOnly="1" outline="0" axis="axisValues" fieldPosition="0"/>
    </format>
  </format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93BD1-04FB-43EA-8C7A-D8D3889662E3}" name="Tabela dinâmica1" cacheId="94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5">
  <location ref="A3:B19" firstHeaderRow="1" firstDataRow="1" firstDataCol="1" rowPageCount="1" colPageCount="1"/>
  <pivotFields count="8">
    <pivotField compact="0" numFmtId="14" outline="0" showAll="0"/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5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0" numFmtId="5"/>
  </dataFields>
  <formats count="7">
    <format dxfId="10">
      <pivotArea type="all" dataOnly="0" outline="0" fieldPosition="0"/>
    </format>
    <format dxfId="11">
      <pivotArea outline="0" collapsedLevelsAreSubtotals="1" fieldPosition="0"/>
    </format>
    <format dxfId="12">
      <pivotArea field="2" type="button" dataOnly="0" labelOnly="1" outline="0" axis="axisRow" fieldPosition="0"/>
    </format>
    <format dxfId="13">
      <pivotArea dataOnly="0" labelOnly="1" outline="0" fieldPosition="0">
        <references count="1">
          <reference field="2" count="15">
            <x v="0"/>
            <x v="1"/>
            <x v="2"/>
            <x v="3"/>
            <x v="5"/>
            <x v="7"/>
            <x v="8"/>
            <x v="9"/>
            <x v="11"/>
            <x v="12"/>
            <x v="13"/>
            <x v="14"/>
            <x v="15"/>
            <x v="17"/>
            <x v="18"/>
          </reference>
        </references>
      </pivotArea>
    </format>
    <format dxfId="14">
      <pivotArea dataOnly="0" labelOnly="1" grandRow="1" outline="0" fieldPosition="0"/>
    </format>
    <format dxfId="15">
      <pivotArea dataOnly="0" labelOnly="1" outline="0" axis="axisValues" fieldPosition="0"/>
    </format>
    <format dxfId="16">
      <pivotArea dataOnly="0" labelOnly="1" outline="0" fieldPosition="0">
        <references count="1">
          <reference field="2" count="1">
            <x v="1"/>
          </reference>
        </references>
      </pivotArea>
    </format>
  </formats>
  <chartFormats count="1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0E57142-CF1D-4C55-A227-657CA14F3263}" sourceName="MÊS">
  <pivotTables>
    <pivotTable tabId="3" name="Tabela dinâmica1"/>
    <pivotTable tabId="3" name="Tabela dinâmica2"/>
  </pivotTables>
  <data>
    <tabular pivotCacheId="1413978359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CA76C86-94C3-46CF-A918-DD2B62F616B3}" cache="SegmentaçãodeDados_MÊS" caption="MÊS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21FB47-ADF2-4D83-BEEF-75E4B83339A2}" name="Tabela13" displayName="Tabela13" ref="A1:H45" totalsRowShown="0" headerRowDxfId="9" dataDxfId="8">
  <autoFilter ref="A1:H45" xr:uid="{4921FB47-ADF2-4D83-BEEF-75E4B83339A2}"/>
  <tableColumns count="8">
    <tableColumn id="1" xr3:uid="{DD75E3A1-C38B-4093-899E-3AE06C9C54C5}" name="DATA" dataDxfId="7"/>
    <tableColumn id="2" xr3:uid="{373C79A0-870A-404E-8A8C-9D2A83AAD36A}" name="TIPO" dataDxfId="6"/>
    <tableColumn id="3" xr3:uid="{DDFEF794-1FE9-43D0-95D8-6D726A62B489}" name="CATEGORIA" dataDxfId="5"/>
    <tableColumn id="4" xr3:uid="{74223366-662B-4086-A3DA-46D423CBADE1}" name="DESCRIÇÃO" dataDxfId="4"/>
    <tableColumn id="5" xr3:uid="{1533D366-93A0-4CD5-A2D4-552D73A2BB53}" name="VALOR" dataDxfId="3" dataCellStyle="Moeda"/>
    <tableColumn id="6" xr3:uid="{78F508A7-120B-43B3-81CE-F62FED915A48}" name="OPERAÇÃO BANCÁRIA" dataDxfId="2"/>
    <tableColumn id="8" xr3:uid="{5C50D414-E326-4ABE-B2CA-770B2EE82243}" name="MÊS" dataDxfId="1">
      <calculatedColumnFormula>MONTH(Tabela13[[#This Row],[DATA]])</calculatedColumnFormula>
    </tableColumn>
    <tableColumn id="7" xr3:uid="{09EDEDB9-0D9B-46B1-8F2A-E6EE2F0E1AC1}" name="STATU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4">
      <a:dk1>
        <a:sysClr val="windowText" lastClr="000000"/>
      </a:dk1>
      <a:lt1>
        <a:sysClr val="window" lastClr="FFFFFF"/>
      </a:lt1>
      <a:dk2>
        <a:srgbClr val="2F4158"/>
      </a:dk2>
      <a:lt2>
        <a:srgbClr val="F2F2F2"/>
      </a:lt2>
      <a:accent1>
        <a:srgbClr val="D0DE4E"/>
      </a:accent1>
      <a:accent2>
        <a:srgbClr val="3D5157"/>
      </a:accent2>
      <a:accent3>
        <a:srgbClr val="47653F"/>
      </a:accent3>
      <a:accent4>
        <a:srgbClr val="607E4C"/>
      </a:accent4>
      <a:accent5>
        <a:srgbClr val="78A141"/>
      </a:accent5>
      <a:accent6>
        <a:srgbClr val="9BBB59"/>
      </a:accent6>
      <a:hlink>
        <a:srgbClr val="9BBB59"/>
      </a:hlink>
      <a:folHlink>
        <a:srgbClr val="9BBB59"/>
      </a:folHlink>
    </a:clrScheme>
    <a:fontScheme name="Custom 5">
      <a:majorFont>
        <a:latin typeface="Franklin Gothic Demi"/>
        <a:ea typeface=""/>
        <a:cs typeface=""/>
      </a:majorFont>
      <a:minorFont>
        <a:latin typeface="Microsoft Sans Serif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493D-B1CF-43DD-A351-D4DC93940B8B}">
  <sheetPr>
    <tabColor theme="5"/>
  </sheetPr>
  <dimension ref="A1"/>
  <sheetViews>
    <sheetView tabSelected="1" workbookViewId="0">
      <selection activeCell="P11" sqref="P11"/>
    </sheetView>
  </sheetViews>
  <sheetFormatPr defaultRowHeight="12.75"/>
  <cols>
    <col min="1" max="1" width="11.5703125" style="5" customWidth="1"/>
    <col min="2" max="16384" width="9.1406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A2EE-3506-4B17-88CA-C4A615871D63}">
  <sheetPr>
    <tabColor theme="4"/>
  </sheetPr>
  <dimension ref="A1:F19"/>
  <sheetViews>
    <sheetView showGridLines="0" workbookViewId="0">
      <selection activeCell="E7" sqref="E7"/>
    </sheetView>
  </sheetViews>
  <sheetFormatPr defaultRowHeight="12.75"/>
  <cols>
    <col min="1" max="1" width="19.28515625" style="6" bestFit="1" customWidth="1"/>
    <col min="2" max="2" width="15" style="6" bestFit="1" customWidth="1"/>
    <col min="3" max="4" width="9.140625" style="6"/>
    <col min="5" max="5" width="14.5703125" style="6" bestFit="1" customWidth="1"/>
    <col min="6" max="6" width="15" style="6" bestFit="1" customWidth="1"/>
    <col min="7" max="16384" width="9.140625" style="6"/>
  </cols>
  <sheetData>
    <row r="1" spans="1:6">
      <c r="A1" s="7" t="s">
        <v>0</v>
      </c>
      <c r="B1" s="7" t="s">
        <v>1</v>
      </c>
      <c r="E1" s="7" t="s">
        <v>0</v>
      </c>
      <c r="F1" s="7" t="s">
        <v>2</v>
      </c>
    </row>
    <row r="3" spans="1:6">
      <c r="A3" s="8" t="s">
        <v>3</v>
      </c>
      <c r="B3" s="9" t="s">
        <v>4</v>
      </c>
      <c r="E3" s="8" t="s">
        <v>3</v>
      </c>
      <c r="F3" s="9" t="s">
        <v>4</v>
      </c>
    </row>
    <row r="4" spans="1:6">
      <c r="A4" s="8" t="s">
        <v>5</v>
      </c>
      <c r="B4" s="10">
        <v>1600</v>
      </c>
      <c r="E4" s="8" t="s">
        <v>6</v>
      </c>
      <c r="F4" s="10">
        <v>1200</v>
      </c>
    </row>
    <row r="5" spans="1:6">
      <c r="A5" s="15" t="s">
        <v>7</v>
      </c>
      <c r="B5" s="12">
        <v>330</v>
      </c>
      <c r="E5" s="11" t="s">
        <v>8</v>
      </c>
      <c r="F5" s="12">
        <v>800</v>
      </c>
    </row>
    <row r="6" spans="1:6">
      <c r="A6" s="11" t="s">
        <v>9</v>
      </c>
      <c r="B6" s="12">
        <v>1100</v>
      </c>
      <c r="E6" s="11" t="s">
        <v>10</v>
      </c>
      <c r="F6" s="12">
        <v>15000</v>
      </c>
    </row>
    <row r="7" spans="1:6">
      <c r="A7" s="11" t="s">
        <v>11</v>
      </c>
      <c r="B7" s="12">
        <v>3000</v>
      </c>
      <c r="E7" s="11" t="s">
        <v>12</v>
      </c>
      <c r="F7" s="12">
        <v>1500</v>
      </c>
    </row>
    <row r="8" spans="1:6">
      <c r="A8" s="11" t="s">
        <v>13</v>
      </c>
      <c r="B8" s="12">
        <v>570</v>
      </c>
      <c r="E8" s="13" t="s">
        <v>14</v>
      </c>
      <c r="F8" s="14">
        <v>18500</v>
      </c>
    </row>
    <row r="9" spans="1:6">
      <c r="A9" s="11" t="s">
        <v>15</v>
      </c>
      <c r="B9" s="12">
        <v>500</v>
      </c>
    </row>
    <row r="10" spans="1:6">
      <c r="A10" s="11" t="s">
        <v>16</v>
      </c>
      <c r="B10" s="12">
        <v>350</v>
      </c>
    </row>
    <row r="11" spans="1:6">
      <c r="A11" s="11" t="s">
        <v>17</v>
      </c>
      <c r="B11" s="12">
        <v>830</v>
      </c>
    </row>
    <row r="12" spans="1:6">
      <c r="A12" s="11" t="s">
        <v>18</v>
      </c>
      <c r="B12" s="12">
        <v>970</v>
      </c>
    </row>
    <row r="13" spans="1:6">
      <c r="A13" s="11" t="s">
        <v>19</v>
      </c>
      <c r="B13" s="12">
        <v>1400</v>
      </c>
    </row>
    <row r="14" spans="1:6">
      <c r="A14" s="11" t="s">
        <v>20</v>
      </c>
      <c r="B14" s="12">
        <v>800</v>
      </c>
    </row>
    <row r="15" spans="1:6">
      <c r="A15" s="11" t="s">
        <v>21</v>
      </c>
      <c r="B15" s="12">
        <v>250</v>
      </c>
    </row>
    <row r="16" spans="1:6">
      <c r="A16" s="11" t="s">
        <v>22</v>
      </c>
      <c r="B16" s="12">
        <v>1250</v>
      </c>
    </row>
    <row r="17" spans="1:2">
      <c r="A17" s="11" t="s">
        <v>23</v>
      </c>
      <c r="B17" s="12">
        <v>1500</v>
      </c>
    </row>
    <row r="18" spans="1:2">
      <c r="A18" s="11" t="s">
        <v>24</v>
      </c>
      <c r="B18" s="12">
        <v>1250</v>
      </c>
    </row>
    <row r="19" spans="1:2">
      <c r="A19" s="13" t="s">
        <v>14</v>
      </c>
      <c r="B19" s="14">
        <v>15700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ED09-FB2D-46C8-82E5-FF060F6ED94E}">
  <sheetPr>
    <tabColor theme="4"/>
  </sheetPr>
  <dimension ref="A1:P45"/>
  <sheetViews>
    <sheetView showGridLines="0" workbookViewId="0">
      <selection activeCell="H6" sqref="H6"/>
    </sheetView>
  </sheetViews>
  <sheetFormatPr defaultColWidth="16.140625" defaultRowHeight="15" customHeight="1"/>
  <cols>
    <col min="1" max="5" width="23.7109375" style="4" customWidth="1"/>
    <col min="6" max="6" width="24.28515625" style="4" bestFit="1" customWidth="1"/>
    <col min="7" max="7" width="24.28515625" style="4" customWidth="1"/>
    <col min="8" max="9" width="23.7109375" style="4" customWidth="1"/>
  </cols>
  <sheetData>
    <row r="1" spans="1:16" ht="15" customHeight="1">
      <c r="A1" s="4" t="s">
        <v>25</v>
      </c>
      <c r="B1" s="4" t="s">
        <v>0</v>
      </c>
      <c r="C1" s="4" t="s">
        <v>3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</row>
    <row r="2" spans="1:16" ht="15" customHeight="1">
      <c r="A2" s="1">
        <v>45505</v>
      </c>
      <c r="B2" s="2" t="s">
        <v>2</v>
      </c>
      <c r="C2" s="2" t="s">
        <v>10</v>
      </c>
      <c r="D2" s="2" t="s">
        <v>31</v>
      </c>
      <c r="E2" s="3">
        <v>5000</v>
      </c>
      <c r="F2" s="2" t="s">
        <v>32</v>
      </c>
      <c r="G2" s="2">
        <f>MONTH(Tabela13[[#This Row],[DATA]])</f>
        <v>8</v>
      </c>
      <c r="H2" s="2" t="s">
        <v>33</v>
      </c>
      <c r="I2" s="2"/>
      <c r="J2" s="1"/>
      <c r="K2" s="2"/>
      <c r="L2" s="2"/>
      <c r="M2" s="2"/>
      <c r="N2" s="3"/>
      <c r="O2" s="2"/>
      <c r="P2" s="2"/>
    </row>
    <row r="3" spans="1:16" ht="15" customHeight="1">
      <c r="A3" s="1">
        <v>45505</v>
      </c>
      <c r="B3" s="2" t="s">
        <v>1</v>
      </c>
      <c r="C3" s="2" t="s">
        <v>5</v>
      </c>
      <c r="D3" s="2" t="s">
        <v>34</v>
      </c>
      <c r="E3" s="3">
        <v>550</v>
      </c>
      <c r="F3" s="2" t="s">
        <v>35</v>
      </c>
      <c r="G3" s="2">
        <f>MONTH(Tabela13[[#This Row],[DATA]])</f>
        <v>8</v>
      </c>
      <c r="H3" s="2" t="s">
        <v>36</v>
      </c>
      <c r="I3" s="2"/>
      <c r="J3" s="1"/>
      <c r="K3" s="2"/>
      <c r="L3" s="2"/>
      <c r="M3" s="2"/>
      <c r="N3" s="3"/>
      <c r="O3" s="2"/>
      <c r="P3" s="2"/>
    </row>
    <row r="4" spans="1:16" ht="15" customHeight="1">
      <c r="A4" s="1">
        <v>45507</v>
      </c>
      <c r="B4" s="2" t="s">
        <v>1</v>
      </c>
      <c r="C4" s="2" t="s">
        <v>20</v>
      </c>
      <c r="D4" s="2" t="s">
        <v>37</v>
      </c>
      <c r="E4" s="3">
        <v>300</v>
      </c>
      <c r="F4" s="2" t="s">
        <v>38</v>
      </c>
      <c r="G4" s="2">
        <f>MONTH(Tabela13[[#This Row],[DATA]])</f>
        <v>8</v>
      </c>
      <c r="H4" s="2" t="s">
        <v>39</v>
      </c>
      <c r="I4" s="2"/>
      <c r="J4" s="1"/>
      <c r="K4" s="2"/>
      <c r="L4" s="2"/>
      <c r="M4" s="2"/>
      <c r="N4" s="3"/>
      <c r="O4" s="2"/>
      <c r="P4" s="2"/>
    </row>
    <row r="5" spans="1:16" ht="15" customHeight="1">
      <c r="A5" s="1">
        <v>45509</v>
      </c>
      <c r="B5" s="2" t="s">
        <v>1</v>
      </c>
      <c r="C5" s="2" t="s">
        <v>15</v>
      </c>
      <c r="D5" s="2" t="s">
        <v>40</v>
      </c>
      <c r="E5" s="3">
        <v>120</v>
      </c>
      <c r="F5" s="2" t="s">
        <v>38</v>
      </c>
      <c r="G5" s="2">
        <f>MONTH(Tabela13[[#This Row],[DATA]])</f>
        <v>8</v>
      </c>
      <c r="H5" s="2" t="s">
        <v>39</v>
      </c>
      <c r="I5" s="2"/>
      <c r="J5" s="1"/>
      <c r="K5" s="2"/>
      <c r="L5" s="2"/>
      <c r="M5" s="2"/>
      <c r="N5" s="3"/>
      <c r="O5" s="2"/>
      <c r="P5" s="2"/>
    </row>
    <row r="6" spans="1:16" ht="15" customHeight="1">
      <c r="A6" s="1">
        <v>45511</v>
      </c>
      <c r="B6" s="2" t="s">
        <v>1</v>
      </c>
      <c r="C6" s="2" t="s">
        <v>18</v>
      </c>
      <c r="D6" s="2" t="s">
        <v>41</v>
      </c>
      <c r="E6" s="3">
        <v>250</v>
      </c>
      <c r="F6" s="2" t="s">
        <v>32</v>
      </c>
      <c r="G6" s="2">
        <f>MONTH(Tabela13[[#This Row],[DATA]])</f>
        <v>8</v>
      </c>
      <c r="H6" s="2" t="s">
        <v>39</v>
      </c>
      <c r="I6" s="2"/>
      <c r="J6" s="1"/>
      <c r="K6" s="2"/>
      <c r="L6" s="2"/>
      <c r="M6" s="2"/>
      <c r="N6" s="3"/>
      <c r="O6" s="2"/>
      <c r="P6" s="2"/>
    </row>
    <row r="7" spans="1:16" ht="15" customHeight="1">
      <c r="A7" s="1">
        <v>45514</v>
      </c>
      <c r="B7" s="2" t="s">
        <v>1</v>
      </c>
      <c r="C7" s="2" t="s">
        <v>9</v>
      </c>
      <c r="D7" s="2" t="s">
        <v>42</v>
      </c>
      <c r="E7" s="3">
        <v>400</v>
      </c>
      <c r="F7" s="2" t="s">
        <v>35</v>
      </c>
      <c r="G7" s="2">
        <f>MONTH(Tabela13[[#This Row],[DATA]])</f>
        <v>8</v>
      </c>
      <c r="H7" s="2" t="s">
        <v>36</v>
      </c>
      <c r="I7" s="2"/>
      <c r="J7" s="1"/>
      <c r="K7" s="2"/>
      <c r="L7" s="2"/>
      <c r="M7" s="2"/>
      <c r="N7" s="3"/>
      <c r="O7" s="2"/>
      <c r="P7" s="2"/>
    </row>
    <row r="8" spans="1:16" ht="15" customHeight="1">
      <c r="A8" s="1">
        <v>45516</v>
      </c>
      <c r="B8" s="2" t="s">
        <v>1</v>
      </c>
      <c r="C8" s="2" t="s">
        <v>23</v>
      </c>
      <c r="D8" s="2" t="s">
        <v>43</v>
      </c>
      <c r="E8" s="3">
        <v>600</v>
      </c>
      <c r="F8" s="2" t="s">
        <v>38</v>
      </c>
      <c r="G8" s="2">
        <f>MONTH(Tabela13[[#This Row],[DATA]])</f>
        <v>8</v>
      </c>
      <c r="H8" s="2" t="s">
        <v>36</v>
      </c>
      <c r="I8" s="2"/>
      <c r="J8" s="1"/>
      <c r="K8" s="2"/>
      <c r="L8" s="2"/>
      <c r="M8" s="2"/>
      <c r="N8" s="3"/>
      <c r="O8" s="2"/>
      <c r="P8" s="2"/>
    </row>
    <row r="9" spans="1:16" ht="15" customHeight="1">
      <c r="A9" s="1">
        <v>45519</v>
      </c>
      <c r="B9" s="2" t="s">
        <v>2</v>
      </c>
      <c r="C9" s="2" t="s">
        <v>8</v>
      </c>
      <c r="D9" s="2" t="s">
        <v>44</v>
      </c>
      <c r="E9" s="3">
        <v>800</v>
      </c>
      <c r="F9" s="2" t="s">
        <v>32</v>
      </c>
      <c r="G9" s="2">
        <f>MONTH(Tabela13[[#This Row],[DATA]])</f>
        <v>8</v>
      </c>
      <c r="H9" s="2" t="s">
        <v>33</v>
      </c>
      <c r="I9" s="2"/>
      <c r="J9" s="1"/>
      <c r="K9" s="2"/>
      <c r="L9" s="2"/>
      <c r="M9" s="2"/>
      <c r="N9" s="3"/>
      <c r="O9" s="2"/>
      <c r="P9" s="2"/>
    </row>
    <row r="10" spans="1:16" ht="15" customHeight="1">
      <c r="A10" s="1">
        <v>45519</v>
      </c>
      <c r="B10" s="2" t="s">
        <v>1</v>
      </c>
      <c r="C10" s="2" t="s">
        <v>19</v>
      </c>
      <c r="D10" s="2" t="s">
        <v>45</v>
      </c>
      <c r="E10" s="3">
        <v>150</v>
      </c>
      <c r="F10" s="2" t="s">
        <v>32</v>
      </c>
      <c r="G10" s="2">
        <f>MONTH(Tabela13[[#This Row],[DATA]])</f>
        <v>8</v>
      </c>
      <c r="H10" s="2" t="s">
        <v>39</v>
      </c>
      <c r="I10" s="2"/>
      <c r="J10" s="1"/>
      <c r="K10" s="2"/>
      <c r="L10" s="2"/>
      <c r="M10" s="2"/>
      <c r="N10" s="3"/>
      <c r="O10" s="2"/>
      <c r="P10" s="2"/>
    </row>
    <row r="11" spans="1:16" ht="15" customHeight="1">
      <c r="A11" s="1">
        <v>45522</v>
      </c>
      <c r="B11" s="2" t="s">
        <v>1</v>
      </c>
      <c r="C11" s="2" t="s">
        <v>11</v>
      </c>
      <c r="D11" s="2" t="s">
        <v>46</v>
      </c>
      <c r="E11" s="3">
        <v>1200</v>
      </c>
      <c r="F11" s="2" t="s">
        <v>38</v>
      </c>
      <c r="G11" s="2">
        <f>MONTH(Tabela13[[#This Row],[DATA]])</f>
        <v>8</v>
      </c>
      <c r="H11" s="2" t="s">
        <v>36</v>
      </c>
      <c r="I11" s="2"/>
      <c r="J11" s="1"/>
      <c r="K11" s="2"/>
      <c r="L11" s="2"/>
      <c r="M11" s="2"/>
      <c r="N11" s="3"/>
      <c r="O11" s="2"/>
      <c r="P11" s="2"/>
    </row>
    <row r="12" spans="1:16" ht="15" customHeight="1">
      <c r="A12" s="1">
        <v>45524</v>
      </c>
      <c r="B12" s="2" t="s">
        <v>1</v>
      </c>
      <c r="C12" s="2" t="s">
        <v>22</v>
      </c>
      <c r="D12" s="2" t="s">
        <v>47</v>
      </c>
      <c r="E12" s="3">
        <v>450</v>
      </c>
      <c r="F12" s="2" t="s">
        <v>35</v>
      </c>
      <c r="G12" s="2">
        <f>MONTH(Tabela13[[#This Row],[DATA]])</f>
        <v>8</v>
      </c>
      <c r="H12" s="2" t="s">
        <v>39</v>
      </c>
      <c r="I12" s="2"/>
      <c r="J12" s="1"/>
      <c r="K12" s="2"/>
      <c r="L12" s="2"/>
      <c r="M12" s="2"/>
      <c r="N12" s="3"/>
      <c r="O12" s="2"/>
      <c r="P12" s="2"/>
    </row>
    <row r="13" spans="1:16" ht="15" customHeight="1">
      <c r="A13" s="1">
        <v>45526</v>
      </c>
      <c r="B13" s="2" t="s">
        <v>1</v>
      </c>
      <c r="C13" s="2" t="s">
        <v>17</v>
      </c>
      <c r="D13" s="2" t="s">
        <v>48</v>
      </c>
      <c r="E13" s="3">
        <v>180</v>
      </c>
      <c r="F13" s="2" t="s">
        <v>32</v>
      </c>
      <c r="G13" s="2">
        <f>MONTH(Tabela13[[#This Row],[DATA]])</f>
        <v>8</v>
      </c>
      <c r="H13" s="2" t="s">
        <v>36</v>
      </c>
      <c r="I13" s="2"/>
      <c r="J13" s="1"/>
      <c r="K13" s="2"/>
      <c r="L13" s="2"/>
      <c r="M13" s="2"/>
      <c r="N13" s="3"/>
      <c r="O13" s="2"/>
      <c r="P13" s="2"/>
    </row>
    <row r="14" spans="1:16" ht="15" customHeight="1">
      <c r="A14" s="1">
        <v>45528</v>
      </c>
      <c r="B14" s="2" t="s">
        <v>1</v>
      </c>
      <c r="C14" s="2" t="s">
        <v>7</v>
      </c>
      <c r="D14" s="2" t="s">
        <v>49</v>
      </c>
      <c r="E14" s="3">
        <v>80</v>
      </c>
      <c r="F14" s="2" t="s">
        <v>35</v>
      </c>
      <c r="G14" s="2">
        <f>MONTH(Tabela13[[#This Row],[DATA]])</f>
        <v>8</v>
      </c>
      <c r="H14" s="2" t="s">
        <v>39</v>
      </c>
      <c r="I14" s="2"/>
      <c r="J14" s="1"/>
      <c r="K14" s="2"/>
      <c r="L14" s="2"/>
      <c r="M14" s="2"/>
      <c r="N14" s="3"/>
      <c r="O14" s="2"/>
      <c r="P14" s="2"/>
    </row>
    <row r="15" spans="1:16" ht="15" customHeight="1">
      <c r="A15" s="1">
        <v>45532</v>
      </c>
      <c r="B15" s="2" t="s">
        <v>1</v>
      </c>
      <c r="C15" s="2" t="s">
        <v>16</v>
      </c>
      <c r="D15" s="2" t="s">
        <v>50</v>
      </c>
      <c r="E15" s="3">
        <v>200</v>
      </c>
      <c r="F15" s="2" t="s">
        <v>35</v>
      </c>
      <c r="G15" s="2">
        <f>MONTH(Tabela13[[#This Row],[DATA]])</f>
        <v>8</v>
      </c>
      <c r="H15" s="2" t="s">
        <v>39</v>
      </c>
      <c r="I15" s="2"/>
      <c r="J15" s="1"/>
      <c r="K15" s="2"/>
      <c r="L15" s="2"/>
      <c r="M15" s="2"/>
      <c r="N15" s="3"/>
      <c r="O15" s="2"/>
      <c r="P15" s="2"/>
    </row>
    <row r="16" spans="1:16" ht="15" customHeight="1">
      <c r="A16" s="1">
        <v>45534</v>
      </c>
      <c r="B16" s="2" t="s">
        <v>1</v>
      </c>
      <c r="C16" s="2" t="s">
        <v>24</v>
      </c>
      <c r="D16" s="2" t="s">
        <v>51</v>
      </c>
      <c r="E16" s="3">
        <v>750</v>
      </c>
      <c r="F16" s="2" t="s">
        <v>32</v>
      </c>
      <c r="G16" s="2">
        <f>MONTH(Tabela13[[#This Row],[DATA]])</f>
        <v>8</v>
      </c>
      <c r="H16" s="2" t="s">
        <v>36</v>
      </c>
      <c r="I16" s="2"/>
      <c r="J16" s="1"/>
      <c r="K16" s="2"/>
      <c r="L16" s="2"/>
      <c r="M16" s="2"/>
      <c r="N16" s="3"/>
      <c r="O16" s="2"/>
      <c r="P16" s="2"/>
    </row>
    <row r="17" spans="1:16" ht="15" customHeight="1">
      <c r="A17" s="1">
        <v>45535</v>
      </c>
      <c r="B17" s="2" t="s">
        <v>1</v>
      </c>
      <c r="C17" s="2" t="s">
        <v>13</v>
      </c>
      <c r="D17" s="2" t="s">
        <v>52</v>
      </c>
      <c r="E17" s="3">
        <v>350</v>
      </c>
      <c r="F17" s="2" t="s">
        <v>38</v>
      </c>
      <c r="G17" s="2">
        <f>MONTH(Tabela13[[#This Row],[DATA]])</f>
        <v>8</v>
      </c>
      <c r="H17" s="2" t="s">
        <v>39</v>
      </c>
      <c r="I17" s="2"/>
      <c r="J17" s="1"/>
      <c r="K17" s="2"/>
      <c r="L17" s="2"/>
      <c r="M17" s="2"/>
      <c r="N17" s="3"/>
      <c r="O17" s="2"/>
      <c r="P17" s="2"/>
    </row>
    <row r="18" spans="1:16" ht="15" customHeight="1">
      <c r="A18" s="1">
        <v>45536</v>
      </c>
      <c r="B18" s="2" t="s">
        <v>2</v>
      </c>
      <c r="C18" s="2" t="s">
        <v>10</v>
      </c>
      <c r="D18" s="2" t="s">
        <v>31</v>
      </c>
      <c r="E18" s="3">
        <v>5000</v>
      </c>
      <c r="F18" s="2" t="s">
        <v>32</v>
      </c>
      <c r="G18" s="2">
        <f>MONTH(Tabela13[[#This Row],[DATA]])</f>
        <v>9</v>
      </c>
      <c r="H18" s="2" t="s">
        <v>33</v>
      </c>
      <c r="I18" s="2"/>
      <c r="J18" s="1"/>
      <c r="K18" s="2"/>
      <c r="L18" s="2"/>
      <c r="M18" s="2"/>
      <c r="N18" s="3"/>
      <c r="O18" s="2"/>
      <c r="P18" s="2"/>
    </row>
    <row r="19" spans="1:16" ht="15" customHeight="1">
      <c r="A19" s="1">
        <v>45537</v>
      </c>
      <c r="B19" s="2" t="s">
        <v>1</v>
      </c>
      <c r="C19" s="2" t="s">
        <v>5</v>
      </c>
      <c r="D19" s="3" t="s">
        <v>34</v>
      </c>
      <c r="E19" s="3">
        <v>450</v>
      </c>
      <c r="F19" s="2" t="s">
        <v>35</v>
      </c>
      <c r="G19" s="2">
        <f>MONTH(Tabela13[[#This Row],[DATA]])</f>
        <v>9</v>
      </c>
      <c r="H19" s="2" t="s">
        <v>36</v>
      </c>
      <c r="I19" s="2"/>
      <c r="J19" s="1"/>
      <c r="K19" s="2"/>
      <c r="L19" s="2"/>
      <c r="M19" s="3"/>
      <c r="N19" s="3"/>
      <c r="O19" s="2"/>
      <c r="P19" s="2"/>
    </row>
    <row r="20" spans="1:16" ht="15" customHeight="1">
      <c r="A20" s="1">
        <v>45540</v>
      </c>
      <c r="B20" s="2" t="s">
        <v>1</v>
      </c>
      <c r="C20" s="2" t="s">
        <v>20</v>
      </c>
      <c r="D20" s="3" t="s">
        <v>37</v>
      </c>
      <c r="E20" s="3">
        <v>300</v>
      </c>
      <c r="F20" s="2" t="s">
        <v>35</v>
      </c>
      <c r="G20" s="2">
        <f>MONTH(Tabela13[[#This Row],[DATA]])</f>
        <v>9</v>
      </c>
      <c r="H20" s="2" t="s">
        <v>39</v>
      </c>
      <c r="I20" s="2"/>
      <c r="J20" s="1"/>
      <c r="K20" s="2"/>
      <c r="L20" s="2"/>
      <c r="M20" s="3"/>
      <c r="N20" s="3"/>
      <c r="O20" s="2"/>
      <c r="P20" s="2"/>
    </row>
    <row r="21" spans="1:16" ht="15" customHeight="1">
      <c r="A21" s="1">
        <v>45543</v>
      </c>
      <c r="B21" s="2" t="s">
        <v>1</v>
      </c>
      <c r="C21" s="2" t="s">
        <v>15</v>
      </c>
      <c r="D21" s="3" t="s">
        <v>53</v>
      </c>
      <c r="E21" s="3">
        <v>200</v>
      </c>
      <c r="F21" s="2" t="s">
        <v>32</v>
      </c>
      <c r="G21" s="2">
        <f>MONTH(Tabela13[[#This Row],[DATA]])</f>
        <v>9</v>
      </c>
      <c r="H21" s="2" t="s">
        <v>39</v>
      </c>
      <c r="I21" s="2"/>
      <c r="J21" s="1"/>
      <c r="K21" s="2"/>
      <c r="L21" s="2"/>
      <c r="M21" s="3"/>
      <c r="N21" s="3"/>
      <c r="O21" s="2"/>
      <c r="P21" s="2"/>
    </row>
    <row r="22" spans="1:16" ht="15" customHeight="1">
      <c r="A22" s="1">
        <v>45546</v>
      </c>
      <c r="B22" s="2" t="s">
        <v>1</v>
      </c>
      <c r="C22" s="2" t="s">
        <v>18</v>
      </c>
      <c r="D22" s="3" t="s">
        <v>54</v>
      </c>
      <c r="E22" s="3">
        <v>600</v>
      </c>
      <c r="F22" s="2" t="s">
        <v>35</v>
      </c>
      <c r="G22" s="2">
        <f>MONTH(Tabela13[[#This Row],[DATA]])</f>
        <v>9</v>
      </c>
      <c r="H22" s="2" t="s">
        <v>36</v>
      </c>
      <c r="I22" s="2"/>
      <c r="J22" s="1"/>
      <c r="K22" s="2"/>
      <c r="L22" s="2"/>
      <c r="M22" s="3"/>
      <c r="N22" s="3"/>
      <c r="O22" s="2"/>
      <c r="P22" s="2"/>
    </row>
    <row r="23" spans="1:16" ht="15" customHeight="1">
      <c r="A23" s="1">
        <v>45549</v>
      </c>
      <c r="B23" s="2" t="s">
        <v>1</v>
      </c>
      <c r="C23" s="2" t="s">
        <v>9</v>
      </c>
      <c r="D23" s="3" t="s">
        <v>42</v>
      </c>
      <c r="E23" s="3">
        <v>350</v>
      </c>
      <c r="F23" s="2" t="s">
        <v>32</v>
      </c>
      <c r="G23" s="2">
        <f>MONTH(Tabela13[[#This Row],[DATA]])</f>
        <v>9</v>
      </c>
      <c r="H23" s="2" t="s">
        <v>39</v>
      </c>
      <c r="I23" s="2"/>
      <c r="J23" s="1"/>
      <c r="K23" s="2"/>
      <c r="L23" s="2"/>
      <c r="M23" s="3"/>
      <c r="N23" s="3"/>
      <c r="O23" s="2"/>
      <c r="P23" s="2"/>
    </row>
    <row r="24" spans="1:16" ht="15" customHeight="1">
      <c r="A24" s="1">
        <v>45552</v>
      </c>
      <c r="B24" s="2" t="s">
        <v>1</v>
      </c>
      <c r="C24" s="2" t="s">
        <v>23</v>
      </c>
      <c r="D24" s="3" t="s">
        <v>55</v>
      </c>
      <c r="E24" s="3">
        <v>500</v>
      </c>
      <c r="F24" s="2" t="s">
        <v>38</v>
      </c>
      <c r="G24" s="2">
        <f>MONTH(Tabela13[[#This Row],[DATA]])</f>
        <v>9</v>
      </c>
      <c r="H24" s="2" t="s">
        <v>36</v>
      </c>
      <c r="I24" s="2"/>
      <c r="J24" s="1"/>
      <c r="K24" s="2"/>
      <c r="L24" s="2"/>
      <c r="M24" s="3"/>
      <c r="N24" s="3"/>
      <c r="O24" s="2"/>
      <c r="P24" s="2"/>
    </row>
    <row r="25" spans="1:16" ht="15" customHeight="1">
      <c r="A25" s="1">
        <v>45555</v>
      </c>
      <c r="B25" s="2" t="s">
        <v>2</v>
      </c>
      <c r="C25" s="2" t="s">
        <v>6</v>
      </c>
      <c r="D25" s="2" t="s">
        <v>56</v>
      </c>
      <c r="E25" s="3">
        <v>1200</v>
      </c>
      <c r="F25" s="2" t="s">
        <v>32</v>
      </c>
      <c r="G25" s="2">
        <f>MONTH(Tabela13[[#This Row],[DATA]])</f>
        <v>9</v>
      </c>
      <c r="H25" s="2" t="s">
        <v>33</v>
      </c>
      <c r="I25" s="2"/>
      <c r="J25" s="1"/>
      <c r="K25" s="2"/>
      <c r="L25" s="2"/>
      <c r="M25" s="2"/>
      <c r="N25" s="3"/>
      <c r="O25" s="2"/>
      <c r="P25" s="2"/>
    </row>
    <row r="26" spans="1:16" ht="15" customHeight="1">
      <c r="A26" s="1">
        <v>45555</v>
      </c>
      <c r="B26" s="2" t="s">
        <v>1</v>
      </c>
      <c r="C26" s="2" t="s">
        <v>19</v>
      </c>
      <c r="D26" s="3" t="s">
        <v>57</v>
      </c>
      <c r="E26" s="3">
        <v>800</v>
      </c>
      <c r="F26" s="2" t="s">
        <v>32</v>
      </c>
      <c r="G26" s="2">
        <f>MONTH(Tabela13[[#This Row],[DATA]])</f>
        <v>9</v>
      </c>
      <c r="H26" s="2" t="s">
        <v>39</v>
      </c>
      <c r="I26" s="2"/>
      <c r="J26" s="1"/>
      <c r="K26" s="2"/>
      <c r="L26" s="2"/>
      <c r="M26" s="3"/>
      <c r="N26" s="3"/>
      <c r="O26" s="2"/>
      <c r="P26" s="2"/>
    </row>
    <row r="27" spans="1:16" ht="15" customHeight="1">
      <c r="A27" s="1">
        <v>45558</v>
      </c>
      <c r="B27" s="2" t="s">
        <v>1</v>
      </c>
      <c r="C27" s="2" t="s">
        <v>11</v>
      </c>
      <c r="D27" s="3" t="s">
        <v>58</v>
      </c>
      <c r="E27" s="3">
        <v>1500</v>
      </c>
      <c r="F27" s="2" t="s">
        <v>38</v>
      </c>
      <c r="G27" s="2">
        <f>MONTH(Tabela13[[#This Row],[DATA]])</f>
        <v>9</v>
      </c>
      <c r="H27" s="2" t="s">
        <v>36</v>
      </c>
      <c r="I27" s="2"/>
      <c r="J27" s="1"/>
      <c r="K27" s="2"/>
      <c r="L27" s="2"/>
      <c r="M27" s="3"/>
      <c r="N27" s="3"/>
      <c r="O27" s="2"/>
      <c r="P27" s="2"/>
    </row>
    <row r="28" spans="1:16" ht="15" customHeight="1">
      <c r="A28" s="1">
        <v>45561</v>
      </c>
      <c r="B28" s="2" t="s">
        <v>1</v>
      </c>
      <c r="C28" s="2" t="s">
        <v>21</v>
      </c>
      <c r="D28" s="3" t="s">
        <v>59</v>
      </c>
      <c r="E28" s="3">
        <v>250</v>
      </c>
      <c r="F28" s="2" t="s">
        <v>35</v>
      </c>
      <c r="G28" s="2">
        <f>MONTH(Tabela13[[#This Row],[DATA]])</f>
        <v>9</v>
      </c>
      <c r="H28" s="2" t="s">
        <v>39</v>
      </c>
      <c r="I28" s="2"/>
      <c r="J28" s="1"/>
      <c r="K28" s="2"/>
      <c r="L28" s="2"/>
      <c r="M28" s="3"/>
      <c r="N28" s="3"/>
      <c r="O28" s="2"/>
      <c r="P28" s="2"/>
    </row>
    <row r="29" spans="1:16" ht="15" customHeight="1">
      <c r="A29" s="1">
        <v>45564</v>
      </c>
      <c r="B29" s="2" t="s">
        <v>1</v>
      </c>
      <c r="C29" s="2" t="s">
        <v>17</v>
      </c>
      <c r="D29" s="3" t="s">
        <v>60</v>
      </c>
      <c r="E29" s="3">
        <v>400</v>
      </c>
      <c r="F29" s="2" t="s">
        <v>38</v>
      </c>
      <c r="G29" s="2">
        <f>MONTH(Tabela13[[#This Row],[DATA]])</f>
        <v>9</v>
      </c>
      <c r="H29" s="2" t="s">
        <v>36</v>
      </c>
      <c r="I29" s="2"/>
      <c r="J29" s="1"/>
      <c r="K29" s="2"/>
      <c r="L29" s="2"/>
      <c r="M29" s="3"/>
      <c r="N29" s="3"/>
      <c r="O29" s="2"/>
      <c r="P29" s="2"/>
    </row>
    <row r="30" spans="1:16" ht="15" customHeight="1">
      <c r="A30" s="1">
        <v>45566</v>
      </c>
      <c r="B30" s="2" t="s">
        <v>2</v>
      </c>
      <c r="C30" s="2" t="s">
        <v>10</v>
      </c>
      <c r="D30" s="2" t="s">
        <v>31</v>
      </c>
      <c r="E30" s="3">
        <v>5000</v>
      </c>
      <c r="F30" s="2" t="s">
        <v>32</v>
      </c>
      <c r="G30" s="2">
        <f>MONTH(Tabela13[[#This Row],[DATA]])</f>
        <v>10</v>
      </c>
      <c r="H30" s="2" t="s">
        <v>33</v>
      </c>
      <c r="I30" s="2"/>
      <c r="J30" s="1"/>
      <c r="K30" s="2"/>
      <c r="L30" s="2"/>
      <c r="M30" s="2"/>
      <c r="N30" s="3"/>
      <c r="O30" s="2"/>
      <c r="P30" s="2"/>
    </row>
    <row r="31" spans="1:16" ht="15" customHeight="1">
      <c r="A31" s="1">
        <v>45566</v>
      </c>
      <c r="B31" s="2" t="s">
        <v>1</v>
      </c>
      <c r="C31" s="2" t="s">
        <v>5</v>
      </c>
      <c r="D31" s="2" t="s">
        <v>34</v>
      </c>
      <c r="E31" s="3">
        <v>600</v>
      </c>
      <c r="F31" s="2" t="s">
        <v>35</v>
      </c>
      <c r="G31" s="2">
        <f>MONTH(Tabela13[[#This Row],[DATA]])</f>
        <v>10</v>
      </c>
      <c r="H31" s="2" t="s">
        <v>36</v>
      </c>
      <c r="I31" s="2"/>
      <c r="J31" s="1"/>
      <c r="K31" s="2"/>
      <c r="L31" s="2"/>
      <c r="M31" s="2"/>
      <c r="N31" s="3"/>
      <c r="O31" s="2"/>
      <c r="P31" s="2"/>
    </row>
    <row r="32" spans="1:16" ht="15" customHeight="1">
      <c r="A32" s="1">
        <v>45568</v>
      </c>
      <c r="B32" s="2" t="s">
        <v>1</v>
      </c>
      <c r="C32" s="2" t="s">
        <v>20</v>
      </c>
      <c r="D32" s="2" t="s">
        <v>61</v>
      </c>
      <c r="E32" s="3">
        <v>200</v>
      </c>
      <c r="F32" s="2" t="s">
        <v>38</v>
      </c>
      <c r="G32" s="2">
        <f>MONTH(Tabela13[[#This Row],[DATA]])</f>
        <v>10</v>
      </c>
      <c r="H32" s="2" t="s">
        <v>39</v>
      </c>
      <c r="I32" s="2"/>
      <c r="J32" s="1"/>
      <c r="K32" s="2"/>
      <c r="L32" s="2"/>
      <c r="M32" s="2"/>
      <c r="N32" s="3"/>
      <c r="O32" s="2"/>
      <c r="P32" s="2"/>
    </row>
    <row r="33" spans="1:16" ht="15" customHeight="1">
      <c r="A33" s="1">
        <v>45570</v>
      </c>
      <c r="B33" s="2" t="s">
        <v>1</v>
      </c>
      <c r="C33" s="2" t="s">
        <v>15</v>
      </c>
      <c r="D33" s="2" t="s">
        <v>62</v>
      </c>
      <c r="E33" s="3">
        <v>180</v>
      </c>
      <c r="F33" s="2" t="s">
        <v>32</v>
      </c>
      <c r="G33" s="2">
        <f>MONTH(Tabela13[[#This Row],[DATA]])</f>
        <v>10</v>
      </c>
      <c r="H33" s="2" t="s">
        <v>39</v>
      </c>
      <c r="I33" s="2"/>
      <c r="J33" s="1"/>
      <c r="K33" s="2"/>
      <c r="L33" s="2"/>
      <c r="M33" s="2"/>
      <c r="N33" s="3"/>
      <c r="O33" s="2"/>
      <c r="P33" s="2"/>
    </row>
    <row r="34" spans="1:16" ht="15" customHeight="1">
      <c r="A34" s="1">
        <v>45573</v>
      </c>
      <c r="B34" s="2" t="s">
        <v>1</v>
      </c>
      <c r="C34" s="2" t="s">
        <v>18</v>
      </c>
      <c r="D34" s="2" t="s">
        <v>63</v>
      </c>
      <c r="E34" s="3">
        <v>120</v>
      </c>
      <c r="F34" s="2" t="s">
        <v>35</v>
      </c>
      <c r="G34" s="2">
        <f>MONTH(Tabela13[[#This Row],[DATA]])</f>
        <v>10</v>
      </c>
      <c r="H34" s="2" t="s">
        <v>36</v>
      </c>
      <c r="I34" s="2"/>
      <c r="J34" s="1"/>
      <c r="K34" s="2"/>
      <c r="L34" s="2"/>
      <c r="M34" s="2"/>
      <c r="N34" s="3"/>
      <c r="O34" s="2"/>
      <c r="P34" s="2"/>
    </row>
    <row r="35" spans="1:16" ht="15" customHeight="1">
      <c r="A35" s="1">
        <v>45575</v>
      </c>
      <c r="B35" s="2" t="s">
        <v>1</v>
      </c>
      <c r="C35" s="2" t="s">
        <v>9</v>
      </c>
      <c r="D35" s="2" t="s">
        <v>64</v>
      </c>
      <c r="E35" s="3">
        <v>350</v>
      </c>
      <c r="F35" s="2" t="s">
        <v>38</v>
      </c>
      <c r="G35" s="2">
        <f>MONTH(Tabela13[[#This Row],[DATA]])</f>
        <v>10</v>
      </c>
      <c r="H35" s="2" t="s">
        <v>36</v>
      </c>
      <c r="I35" s="2"/>
      <c r="J35" s="1"/>
      <c r="K35" s="2"/>
      <c r="L35" s="2"/>
      <c r="M35" s="2"/>
      <c r="N35" s="3"/>
      <c r="O35" s="2"/>
      <c r="P35" s="2"/>
    </row>
    <row r="36" spans="1:16" ht="15" customHeight="1">
      <c r="A36" s="1">
        <v>45578</v>
      </c>
      <c r="B36" s="2" t="s">
        <v>1</v>
      </c>
      <c r="C36" s="2" t="s">
        <v>23</v>
      </c>
      <c r="D36" s="2" t="s">
        <v>65</v>
      </c>
      <c r="E36" s="3">
        <v>400</v>
      </c>
      <c r="F36" s="2" t="s">
        <v>32</v>
      </c>
      <c r="G36" s="2">
        <f>MONTH(Tabela13[[#This Row],[DATA]])</f>
        <v>10</v>
      </c>
      <c r="H36" s="2" t="s">
        <v>39</v>
      </c>
      <c r="I36" s="2"/>
      <c r="J36" s="1"/>
      <c r="K36" s="2"/>
      <c r="L36" s="2"/>
      <c r="M36" s="2"/>
      <c r="N36" s="3"/>
      <c r="O36" s="2"/>
      <c r="P36" s="2"/>
    </row>
    <row r="37" spans="1:16" ht="15" customHeight="1">
      <c r="A37" s="1">
        <v>45580</v>
      </c>
      <c r="B37" s="2" t="s">
        <v>1</v>
      </c>
      <c r="C37" s="2" t="s">
        <v>19</v>
      </c>
      <c r="D37" s="2" t="s">
        <v>66</v>
      </c>
      <c r="E37" s="3">
        <v>450</v>
      </c>
      <c r="F37" s="2" t="s">
        <v>35</v>
      </c>
      <c r="G37" s="2">
        <f>MONTH(Tabela13[[#This Row],[DATA]])</f>
        <v>10</v>
      </c>
      <c r="H37" s="2" t="s">
        <v>39</v>
      </c>
      <c r="I37" s="2"/>
      <c r="J37" s="1"/>
      <c r="K37" s="2"/>
      <c r="L37" s="2"/>
      <c r="M37" s="2"/>
      <c r="N37" s="3"/>
      <c r="O37" s="2"/>
      <c r="P37" s="2"/>
    </row>
    <row r="38" spans="1:16" ht="15" customHeight="1">
      <c r="A38" s="1">
        <v>45583</v>
      </c>
      <c r="B38" s="2" t="s">
        <v>2</v>
      </c>
      <c r="C38" s="2" t="s">
        <v>12</v>
      </c>
      <c r="D38" s="2" t="s">
        <v>67</v>
      </c>
      <c r="E38" s="3">
        <v>1500</v>
      </c>
      <c r="F38" s="2" t="s">
        <v>32</v>
      </c>
      <c r="G38" s="2">
        <f>MONTH(Tabela13[[#This Row],[DATA]])</f>
        <v>10</v>
      </c>
      <c r="H38" s="2" t="s">
        <v>33</v>
      </c>
      <c r="I38" s="2"/>
      <c r="J38" s="1"/>
      <c r="K38" s="2"/>
      <c r="L38" s="2"/>
      <c r="M38" s="2"/>
      <c r="N38" s="3"/>
      <c r="O38" s="2"/>
      <c r="P38" s="2"/>
    </row>
    <row r="39" spans="1:16" ht="15" customHeight="1">
      <c r="A39" s="1">
        <v>45583</v>
      </c>
      <c r="B39" s="2" t="s">
        <v>1</v>
      </c>
      <c r="C39" s="2" t="s">
        <v>11</v>
      </c>
      <c r="D39" s="2" t="s">
        <v>68</v>
      </c>
      <c r="E39" s="3">
        <v>300</v>
      </c>
      <c r="F39" s="2" t="s">
        <v>38</v>
      </c>
      <c r="G39" s="2">
        <f>MONTH(Tabela13[[#This Row],[DATA]])</f>
        <v>10</v>
      </c>
      <c r="H39" s="2" t="s">
        <v>36</v>
      </c>
      <c r="I39" s="2"/>
      <c r="J39" s="1"/>
      <c r="K39" s="2"/>
      <c r="L39" s="2"/>
      <c r="M39" s="2"/>
      <c r="N39" s="3"/>
      <c r="O39" s="2"/>
      <c r="P39" s="2"/>
    </row>
    <row r="40" spans="1:16" ht="15" customHeight="1">
      <c r="A40" s="1">
        <v>45585</v>
      </c>
      <c r="B40" s="2" t="s">
        <v>1</v>
      </c>
      <c r="C40" s="2" t="s">
        <v>22</v>
      </c>
      <c r="D40" s="2" t="s">
        <v>69</v>
      </c>
      <c r="E40" s="3">
        <v>800</v>
      </c>
      <c r="F40" s="2" t="s">
        <v>32</v>
      </c>
      <c r="G40" s="2">
        <f>MONTH(Tabela13[[#This Row],[DATA]])</f>
        <v>10</v>
      </c>
      <c r="H40" s="2" t="s">
        <v>39</v>
      </c>
      <c r="I40" s="2"/>
      <c r="J40" s="1"/>
      <c r="K40" s="2"/>
      <c r="L40" s="2"/>
      <c r="M40" s="2"/>
      <c r="N40" s="3"/>
      <c r="O40" s="2"/>
      <c r="P40" s="2"/>
    </row>
    <row r="41" spans="1:16" ht="15" customHeight="1">
      <c r="A41" s="1">
        <v>45587</v>
      </c>
      <c r="B41" s="2" t="s">
        <v>1</v>
      </c>
      <c r="C41" s="2" t="s">
        <v>17</v>
      </c>
      <c r="D41" s="2" t="s">
        <v>70</v>
      </c>
      <c r="E41" s="3">
        <v>250</v>
      </c>
      <c r="F41" s="2" t="s">
        <v>38</v>
      </c>
      <c r="G41" s="2">
        <f>MONTH(Tabela13[[#This Row],[DATA]])</f>
        <v>10</v>
      </c>
      <c r="H41" s="2" t="s">
        <v>36</v>
      </c>
      <c r="I41" s="2"/>
      <c r="J41" s="1"/>
      <c r="K41" s="2"/>
      <c r="L41" s="2"/>
      <c r="M41" s="2"/>
      <c r="N41" s="3"/>
      <c r="O41" s="2"/>
      <c r="P41" s="2"/>
    </row>
    <row r="42" spans="1:16" ht="15" customHeight="1">
      <c r="A42" s="1">
        <v>45589</v>
      </c>
      <c r="B42" s="2" t="s">
        <v>1</v>
      </c>
      <c r="C42" s="2" t="s">
        <v>16</v>
      </c>
      <c r="D42" s="2" t="s">
        <v>71</v>
      </c>
      <c r="E42" s="3">
        <v>150</v>
      </c>
      <c r="F42" s="2" t="s">
        <v>35</v>
      </c>
      <c r="G42" s="2">
        <f>MONTH(Tabela13[[#This Row],[DATA]])</f>
        <v>10</v>
      </c>
      <c r="H42" s="2" t="s">
        <v>39</v>
      </c>
      <c r="I42" s="2"/>
      <c r="J42" s="1"/>
      <c r="K42" s="2"/>
      <c r="L42" s="2"/>
      <c r="M42" s="2"/>
      <c r="N42" s="3"/>
      <c r="O42" s="2"/>
      <c r="P42" s="2"/>
    </row>
    <row r="43" spans="1:16" ht="15" customHeight="1">
      <c r="A43" s="1">
        <v>45591</v>
      </c>
      <c r="B43" s="2" t="s">
        <v>1</v>
      </c>
      <c r="C43" s="2" t="s">
        <v>7</v>
      </c>
      <c r="D43" s="2" t="s">
        <v>72</v>
      </c>
      <c r="E43" s="3">
        <v>250</v>
      </c>
      <c r="F43" s="2" t="s">
        <v>32</v>
      </c>
      <c r="G43" s="2">
        <f>MONTH(Tabela13[[#This Row],[DATA]])</f>
        <v>10</v>
      </c>
      <c r="H43" s="2" t="s">
        <v>36</v>
      </c>
      <c r="I43" s="2"/>
      <c r="J43" s="1"/>
      <c r="K43" s="2"/>
      <c r="L43" s="2"/>
      <c r="M43" s="2"/>
      <c r="N43" s="3"/>
      <c r="O43" s="2"/>
      <c r="P43" s="2"/>
    </row>
    <row r="44" spans="1:16" ht="15" customHeight="1">
      <c r="A44" s="1">
        <v>45595</v>
      </c>
      <c r="B44" s="2" t="s">
        <v>1</v>
      </c>
      <c r="C44" s="2" t="s">
        <v>13</v>
      </c>
      <c r="D44" s="2" t="s">
        <v>73</v>
      </c>
      <c r="E44" s="3">
        <v>220</v>
      </c>
      <c r="F44" s="2" t="s">
        <v>32</v>
      </c>
      <c r="G44" s="2">
        <f>MONTH(Tabela13[[#This Row],[DATA]])</f>
        <v>10</v>
      </c>
      <c r="H44" s="2" t="s">
        <v>36</v>
      </c>
      <c r="I44" s="2"/>
      <c r="J44" s="1"/>
      <c r="K44" s="2"/>
      <c r="L44" s="2"/>
      <c r="M44" s="2"/>
      <c r="N44" s="3"/>
      <c r="O44" s="2"/>
      <c r="P44" s="2"/>
    </row>
    <row r="45" spans="1:16" ht="15" customHeight="1">
      <c r="A45" s="1">
        <v>45596</v>
      </c>
      <c r="B45" s="2" t="s">
        <v>1</v>
      </c>
      <c r="C45" s="2" t="s">
        <v>24</v>
      </c>
      <c r="D45" s="2" t="s">
        <v>74</v>
      </c>
      <c r="E45" s="3">
        <v>500</v>
      </c>
      <c r="F45" s="2" t="s">
        <v>38</v>
      </c>
      <c r="G45" s="2">
        <f>MONTH(Tabela13[[#This Row],[DATA]])</f>
        <v>10</v>
      </c>
      <c r="H45" s="2" t="s">
        <v>36</v>
      </c>
      <c r="I45" s="2"/>
      <c r="J45" s="1"/>
      <c r="K45" s="2"/>
      <c r="L45" s="2"/>
      <c r="M45" s="2"/>
      <c r="N45" s="3"/>
      <c r="O45" s="2"/>
      <c r="P45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TM16410113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2025-01-31T21:01:08Z</dcterms:created>
  <dcterms:modified xsi:type="dcterms:W3CDTF">2025-01-31T22:09:39Z</dcterms:modified>
  <cp:category/>
  <cp:contentStatus/>
</cp:coreProperties>
</file>