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ence C\Documents\"/>
    </mc:Choice>
  </mc:AlternateContent>
  <xr:revisionPtr revIDLastSave="0" documentId="13_ncr:1_{45DF7616-AB3D-4582-B6FB-E9FA09423801}" xr6:coauthVersionLast="47" xr6:coauthVersionMax="47" xr10:uidLastSave="{00000000-0000-0000-0000-000000000000}"/>
  <bookViews>
    <workbookView xWindow="-120" yWindow="-120" windowWidth="29040" windowHeight="15720" activeTab="1" xr2:uid="{3EA76FB9-5343-4D1F-9F7C-18CE6E59B305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2" l="1"/>
  <c r="O9" i="2"/>
  <c r="O10" i="2"/>
  <c r="O12" i="2"/>
  <c r="O13" i="2"/>
  <c r="O14" i="2"/>
  <c r="O16" i="2"/>
  <c r="O17" i="2"/>
  <c r="O18" i="2"/>
  <c r="O19" i="2"/>
  <c r="O20" i="2"/>
  <c r="O21" i="2"/>
  <c r="O26" i="2"/>
  <c r="O30" i="2"/>
  <c r="O33" i="2"/>
  <c r="O34" i="2"/>
  <c r="O37" i="2"/>
  <c r="O38" i="2"/>
  <c r="O40" i="2"/>
  <c r="O41" i="2"/>
  <c r="O42" i="2"/>
  <c r="O44" i="2"/>
  <c r="O45" i="2"/>
  <c r="O46" i="2"/>
  <c r="O47" i="2"/>
  <c r="O48" i="2"/>
  <c r="O49" i="2"/>
  <c r="O54" i="2"/>
  <c r="O58" i="2"/>
  <c r="O61" i="2"/>
  <c r="O62" i="2"/>
  <c r="O65" i="2"/>
  <c r="O66" i="2"/>
  <c r="O68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5" i="2"/>
  <c r="E6" i="2"/>
  <c r="F6" i="2"/>
  <c r="G6" i="2"/>
  <c r="I6" i="2"/>
  <c r="K6" i="2"/>
  <c r="L6" i="2"/>
  <c r="M6" i="2"/>
  <c r="N6" i="2"/>
  <c r="E7" i="2"/>
  <c r="F7" i="2"/>
  <c r="O7" i="2" s="1"/>
  <c r="G7" i="2"/>
  <c r="I7" i="2"/>
  <c r="K7" i="2"/>
  <c r="L7" i="2"/>
  <c r="M7" i="2"/>
  <c r="N7" i="2"/>
  <c r="E8" i="2"/>
  <c r="F8" i="2"/>
  <c r="O8" i="2" s="1"/>
  <c r="G8" i="2"/>
  <c r="I8" i="2"/>
  <c r="K8" i="2"/>
  <c r="L8" i="2"/>
  <c r="M8" i="2"/>
  <c r="N8" i="2"/>
  <c r="E9" i="2"/>
  <c r="F9" i="2"/>
  <c r="G9" i="2"/>
  <c r="I9" i="2"/>
  <c r="K9" i="2"/>
  <c r="L9" i="2"/>
  <c r="M9" i="2"/>
  <c r="N9" i="2"/>
  <c r="E10" i="2"/>
  <c r="F10" i="2"/>
  <c r="G10" i="2"/>
  <c r="I10" i="2"/>
  <c r="K10" i="2"/>
  <c r="L10" i="2"/>
  <c r="M10" i="2"/>
  <c r="N10" i="2"/>
  <c r="E11" i="2"/>
  <c r="F11" i="2"/>
  <c r="O11" i="2" s="1"/>
  <c r="G11" i="2"/>
  <c r="I11" i="2"/>
  <c r="K11" i="2"/>
  <c r="L11" i="2"/>
  <c r="M11" i="2"/>
  <c r="N11" i="2"/>
  <c r="E12" i="2"/>
  <c r="F12" i="2"/>
  <c r="G12" i="2"/>
  <c r="I12" i="2"/>
  <c r="K12" i="2"/>
  <c r="L12" i="2"/>
  <c r="M12" i="2"/>
  <c r="N12" i="2"/>
  <c r="E13" i="2"/>
  <c r="F13" i="2"/>
  <c r="G13" i="2"/>
  <c r="I13" i="2"/>
  <c r="K13" i="2"/>
  <c r="L13" i="2"/>
  <c r="M13" i="2"/>
  <c r="N13" i="2"/>
  <c r="E14" i="2"/>
  <c r="F14" i="2"/>
  <c r="G14" i="2"/>
  <c r="I14" i="2"/>
  <c r="K14" i="2"/>
  <c r="L14" i="2"/>
  <c r="M14" i="2"/>
  <c r="N14" i="2"/>
  <c r="E15" i="2"/>
  <c r="F15" i="2"/>
  <c r="O15" i="2" s="1"/>
  <c r="G15" i="2"/>
  <c r="I15" i="2"/>
  <c r="K15" i="2"/>
  <c r="L15" i="2"/>
  <c r="M15" i="2"/>
  <c r="N15" i="2"/>
  <c r="E16" i="2"/>
  <c r="F16" i="2"/>
  <c r="G16" i="2"/>
  <c r="I16" i="2"/>
  <c r="K16" i="2"/>
  <c r="L16" i="2"/>
  <c r="M16" i="2"/>
  <c r="N16" i="2"/>
  <c r="E17" i="2"/>
  <c r="F17" i="2"/>
  <c r="G17" i="2"/>
  <c r="I17" i="2"/>
  <c r="K17" i="2"/>
  <c r="L17" i="2"/>
  <c r="M17" i="2"/>
  <c r="N17" i="2"/>
  <c r="E18" i="2"/>
  <c r="F18" i="2"/>
  <c r="G18" i="2"/>
  <c r="I18" i="2"/>
  <c r="K18" i="2"/>
  <c r="L18" i="2"/>
  <c r="M18" i="2"/>
  <c r="N18" i="2"/>
  <c r="E19" i="2"/>
  <c r="F19" i="2"/>
  <c r="G19" i="2"/>
  <c r="I19" i="2"/>
  <c r="K19" i="2"/>
  <c r="L19" i="2"/>
  <c r="M19" i="2"/>
  <c r="N19" i="2"/>
  <c r="E20" i="2"/>
  <c r="F20" i="2"/>
  <c r="G20" i="2"/>
  <c r="I20" i="2"/>
  <c r="K20" i="2"/>
  <c r="L20" i="2"/>
  <c r="M20" i="2"/>
  <c r="N20" i="2"/>
  <c r="E21" i="2"/>
  <c r="F21" i="2"/>
  <c r="G21" i="2"/>
  <c r="I21" i="2"/>
  <c r="K21" i="2"/>
  <c r="L21" i="2"/>
  <c r="M21" i="2"/>
  <c r="N21" i="2"/>
  <c r="E22" i="2"/>
  <c r="F22" i="2"/>
  <c r="O22" i="2" s="1"/>
  <c r="G22" i="2"/>
  <c r="I22" i="2"/>
  <c r="K22" i="2"/>
  <c r="L22" i="2"/>
  <c r="M22" i="2"/>
  <c r="N22" i="2"/>
  <c r="E23" i="2"/>
  <c r="F23" i="2"/>
  <c r="O23" i="2" s="1"/>
  <c r="G23" i="2"/>
  <c r="I23" i="2"/>
  <c r="K23" i="2"/>
  <c r="L23" i="2"/>
  <c r="M23" i="2"/>
  <c r="N23" i="2"/>
  <c r="E24" i="2"/>
  <c r="F24" i="2"/>
  <c r="O24" i="2" s="1"/>
  <c r="G24" i="2"/>
  <c r="I24" i="2"/>
  <c r="K24" i="2"/>
  <c r="L24" i="2"/>
  <c r="M24" i="2"/>
  <c r="N24" i="2"/>
  <c r="E25" i="2"/>
  <c r="F25" i="2"/>
  <c r="O25" i="2" s="1"/>
  <c r="G25" i="2"/>
  <c r="I25" i="2"/>
  <c r="K25" i="2"/>
  <c r="L25" i="2"/>
  <c r="M25" i="2"/>
  <c r="N25" i="2"/>
  <c r="E26" i="2"/>
  <c r="F26" i="2"/>
  <c r="G26" i="2"/>
  <c r="I26" i="2"/>
  <c r="K26" i="2"/>
  <c r="L26" i="2"/>
  <c r="M26" i="2"/>
  <c r="N26" i="2"/>
  <c r="E27" i="2"/>
  <c r="F27" i="2"/>
  <c r="O27" i="2" s="1"/>
  <c r="G27" i="2"/>
  <c r="I27" i="2"/>
  <c r="K27" i="2"/>
  <c r="L27" i="2"/>
  <c r="M27" i="2"/>
  <c r="N27" i="2"/>
  <c r="E28" i="2"/>
  <c r="F28" i="2"/>
  <c r="O28" i="2" s="1"/>
  <c r="G28" i="2"/>
  <c r="I28" i="2"/>
  <c r="K28" i="2"/>
  <c r="L28" i="2"/>
  <c r="M28" i="2"/>
  <c r="N28" i="2"/>
  <c r="E29" i="2"/>
  <c r="F29" i="2"/>
  <c r="O29" i="2" s="1"/>
  <c r="G29" i="2"/>
  <c r="I29" i="2"/>
  <c r="K29" i="2"/>
  <c r="L29" i="2"/>
  <c r="M29" i="2"/>
  <c r="N29" i="2"/>
  <c r="E30" i="2"/>
  <c r="F30" i="2"/>
  <c r="G30" i="2"/>
  <c r="I30" i="2"/>
  <c r="K30" i="2"/>
  <c r="L30" i="2"/>
  <c r="M30" i="2"/>
  <c r="N30" i="2"/>
  <c r="E31" i="2"/>
  <c r="F31" i="2"/>
  <c r="O31" i="2" s="1"/>
  <c r="G31" i="2"/>
  <c r="I31" i="2"/>
  <c r="K31" i="2"/>
  <c r="L31" i="2"/>
  <c r="M31" i="2"/>
  <c r="N31" i="2"/>
  <c r="E32" i="2"/>
  <c r="F32" i="2"/>
  <c r="O32" i="2" s="1"/>
  <c r="G32" i="2"/>
  <c r="I32" i="2"/>
  <c r="K32" i="2"/>
  <c r="L32" i="2"/>
  <c r="M32" i="2"/>
  <c r="N32" i="2"/>
  <c r="E33" i="2"/>
  <c r="F33" i="2"/>
  <c r="G33" i="2"/>
  <c r="I33" i="2"/>
  <c r="K33" i="2"/>
  <c r="L33" i="2"/>
  <c r="M33" i="2"/>
  <c r="N33" i="2"/>
  <c r="E34" i="2"/>
  <c r="F34" i="2"/>
  <c r="G34" i="2"/>
  <c r="I34" i="2"/>
  <c r="K34" i="2"/>
  <c r="L34" i="2"/>
  <c r="M34" i="2"/>
  <c r="N34" i="2"/>
  <c r="E35" i="2"/>
  <c r="F35" i="2"/>
  <c r="O35" i="2" s="1"/>
  <c r="G35" i="2"/>
  <c r="I35" i="2"/>
  <c r="K35" i="2"/>
  <c r="L35" i="2"/>
  <c r="M35" i="2"/>
  <c r="N35" i="2"/>
  <c r="E36" i="2"/>
  <c r="F36" i="2"/>
  <c r="O36" i="2" s="1"/>
  <c r="G36" i="2"/>
  <c r="I36" i="2"/>
  <c r="K36" i="2"/>
  <c r="L36" i="2"/>
  <c r="M36" i="2"/>
  <c r="N36" i="2"/>
  <c r="E37" i="2"/>
  <c r="F37" i="2"/>
  <c r="G37" i="2"/>
  <c r="I37" i="2"/>
  <c r="K37" i="2"/>
  <c r="L37" i="2"/>
  <c r="M37" i="2"/>
  <c r="N37" i="2"/>
  <c r="E38" i="2"/>
  <c r="F38" i="2"/>
  <c r="G38" i="2"/>
  <c r="I38" i="2"/>
  <c r="K38" i="2"/>
  <c r="L38" i="2"/>
  <c r="M38" i="2"/>
  <c r="N38" i="2"/>
  <c r="E39" i="2"/>
  <c r="F39" i="2"/>
  <c r="O39" i="2" s="1"/>
  <c r="G39" i="2"/>
  <c r="I39" i="2"/>
  <c r="K39" i="2"/>
  <c r="L39" i="2"/>
  <c r="M39" i="2"/>
  <c r="N39" i="2"/>
  <c r="E40" i="2"/>
  <c r="F40" i="2"/>
  <c r="G40" i="2"/>
  <c r="I40" i="2"/>
  <c r="K40" i="2"/>
  <c r="L40" i="2"/>
  <c r="M40" i="2"/>
  <c r="N40" i="2"/>
  <c r="E41" i="2"/>
  <c r="F41" i="2"/>
  <c r="G41" i="2"/>
  <c r="I41" i="2"/>
  <c r="K41" i="2"/>
  <c r="L41" i="2"/>
  <c r="M41" i="2"/>
  <c r="N41" i="2"/>
  <c r="E42" i="2"/>
  <c r="F42" i="2"/>
  <c r="G42" i="2"/>
  <c r="I42" i="2"/>
  <c r="K42" i="2"/>
  <c r="L42" i="2"/>
  <c r="M42" i="2"/>
  <c r="N42" i="2"/>
  <c r="E43" i="2"/>
  <c r="F43" i="2"/>
  <c r="O43" i="2" s="1"/>
  <c r="G43" i="2"/>
  <c r="I43" i="2"/>
  <c r="K43" i="2"/>
  <c r="L43" i="2"/>
  <c r="M43" i="2"/>
  <c r="N43" i="2"/>
  <c r="E44" i="2"/>
  <c r="F44" i="2"/>
  <c r="G44" i="2"/>
  <c r="I44" i="2"/>
  <c r="K44" i="2"/>
  <c r="L44" i="2"/>
  <c r="M44" i="2"/>
  <c r="N44" i="2"/>
  <c r="E45" i="2"/>
  <c r="F45" i="2"/>
  <c r="G45" i="2"/>
  <c r="I45" i="2"/>
  <c r="K45" i="2"/>
  <c r="L45" i="2"/>
  <c r="M45" i="2"/>
  <c r="N45" i="2"/>
  <c r="E46" i="2"/>
  <c r="F46" i="2"/>
  <c r="G46" i="2"/>
  <c r="I46" i="2"/>
  <c r="K46" i="2"/>
  <c r="L46" i="2"/>
  <c r="M46" i="2"/>
  <c r="N46" i="2"/>
  <c r="E47" i="2"/>
  <c r="F47" i="2"/>
  <c r="G47" i="2"/>
  <c r="I47" i="2"/>
  <c r="K47" i="2"/>
  <c r="L47" i="2"/>
  <c r="M47" i="2"/>
  <c r="N47" i="2"/>
  <c r="E48" i="2"/>
  <c r="F48" i="2"/>
  <c r="G48" i="2"/>
  <c r="I48" i="2"/>
  <c r="K48" i="2"/>
  <c r="L48" i="2"/>
  <c r="M48" i="2"/>
  <c r="N48" i="2"/>
  <c r="E49" i="2"/>
  <c r="F49" i="2"/>
  <c r="G49" i="2"/>
  <c r="I49" i="2"/>
  <c r="K49" i="2"/>
  <c r="L49" i="2"/>
  <c r="M49" i="2"/>
  <c r="N49" i="2"/>
  <c r="E50" i="2"/>
  <c r="F50" i="2"/>
  <c r="O50" i="2" s="1"/>
  <c r="G50" i="2"/>
  <c r="I50" i="2"/>
  <c r="K50" i="2"/>
  <c r="L50" i="2"/>
  <c r="M50" i="2"/>
  <c r="N50" i="2"/>
  <c r="E51" i="2"/>
  <c r="F51" i="2"/>
  <c r="O51" i="2" s="1"/>
  <c r="G51" i="2"/>
  <c r="I51" i="2"/>
  <c r="K51" i="2"/>
  <c r="L51" i="2"/>
  <c r="M51" i="2"/>
  <c r="N51" i="2"/>
  <c r="E52" i="2"/>
  <c r="F52" i="2"/>
  <c r="O52" i="2" s="1"/>
  <c r="G52" i="2"/>
  <c r="I52" i="2"/>
  <c r="K52" i="2"/>
  <c r="L52" i="2"/>
  <c r="M52" i="2"/>
  <c r="N52" i="2"/>
  <c r="E53" i="2"/>
  <c r="F53" i="2"/>
  <c r="O53" i="2" s="1"/>
  <c r="G53" i="2"/>
  <c r="I53" i="2"/>
  <c r="K53" i="2"/>
  <c r="L53" i="2"/>
  <c r="M53" i="2"/>
  <c r="N53" i="2"/>
  <c r="E54" i="2"/>
  <c r="F54" i="2"/>
  <c r="G54" i="2"/>
  <c r="I54" i="2"/>
  <c r="K54" i="2"/>
  <c r="L54" i="2"/>
  <c r="M54" i="2"/>
  <c r="N54" i="2"/>
  <c r="E55" i="2"/>
  <c r="F55" i="2"/>
  <c r="O55" i="2" s="1"/>
  <c r="G55" i="2"/>
  <c r="I55" i="2"/>
  <c r="K55" i="2"/>
  <c r="L55" i="2"/>
  <c r="M55" i="2"/>
  <c r="N55" i="2"/>
  <c r="E56" i="2"/>
  <c r="F56" i="2"/>
  <c r="O56" i="2" s="1"/>
  <c r="G56" i="2"/>
  <c r="I56" i="2"/>
  <c r="K56" i="2"/>
  <c r="L56" i="2"/>
  <c r="M56" i="2"/>
  <c r="N56" i="2"/>
  <c r="E57" i="2"/>
  <c r="F57" i="2"/>
  <c r="O57" i="2" s="1"/>
  <c r="G57" i="2"/>
  <c r="I57" i="2"/>
  <c r="K57" i="2"/>
  <c r="L57" i="2"/>
  <c r="M57" i="2"/>
  <c r="N57" i="2"/>
  <c r="E58" i="2"/>
  <c r="F58" i="2"/>
  <c r="G58" i="2"/>
  <c r="I58" i="2"/>
  <c r="K58" i="2"/>
  <c r="L58" i="2"/>
  <c r="M58" i="2"/>
  <c r="N58" i="2"/>
  <c r="E59" i="2"/>
  <c r="F59" i="2"/>
  <c r="O59" i="2" s="1"/>
  <c r="G59" i="2"/>
  <c r="I59" i="2"/>
  <c r="K59" i="2"/>
  <c r="L59" i="2"/>
  <c r="M59" i="2"/>
  <c r="N59" i="2"/>
  <c r="E60" i="2"/>
  <c r="F60" i="2"/>
  <c r="O60" i="2" s="1"/>
  <c r="G60" i="2"/>
  <c r="I60" i="2"/>
  <c r="K60" i="2"/>
  <c r="L60" i="2"/>
  <c r="M60" i="2"/>
  <c r="N60" i="2"/>
  <c r="E61" i="2"/>
  <c r="F61" i="2"/>
  <c r="G61" i="2"/>
  <c r="I61" i="2"/>
  <c r="K61" i="2"/>
  <c r="L61" i="2"/>
  <c r="M61" i="2"/>
  <c r="N61" i="2"/>
  <c r="E62" i="2"/>
  <c r="F62" i="2"/>
  <c r="G62" i="2"/>
  <c r="I62" i="2"/>
  <c r="K62" i="2"/>
  <c r="L62" i="2"/>
  <c r="M62" i="2"/>
  <c r="N62" i="2"/>
  <c r="E63" i="2"/>
  <c r="F63" i="2"/>
  <c r="O63" i="2" s="1"/>
  <c r="G63" i="2"/>
  <c r="I63" i="2"/>
  <c r="K63" i="2"/>
  <c r="L63" i="2"/>
  <c r="M63" i="2"/>
  <c r="N63" i="2"/>
  <c r="E64" i="2"/>
  <c r="F64" i="2"/>
  <c r="O64" i="2" s="1"/>
  <c r="G64" i="2"/>
  <c r="I64" i="2"/>
  <c r="K64" i="2"/>
  <c r="L64" i="2"/>
  <c r="M64" i="2"/>
  <c r="N64" i="2"/>
  <c r="E65" i="2"/>
  <c r="F65" i="2"/>
  <c r="G65" i="2"/>
  <c r="I65" i="2"/>
  <c r="K65" i="2"/>
  <c r="L65" i="2"/>
  <c r="M65" i="2"/>
  <c r="N65" i="2"/>
  <c r="E66" i="2"/>
  <c r="F66" i="2"/>
  <c r="G66" i="2"/>
  <c r="I66" i="2"/>
  <c r="K66" i="2"/>
  <c r="L66" i="2"/>
  <c r="M66" i="2"/>
  <c r="N66" i="2"/>
  <c r="E67" i="2"/>
  <c r="F67" i="2"/>
  <c r="O67" i="2" s="1"/>
  <c r="G67" i="2"/>
  <c r="I67" i="2"/>
  <c r="K67" i="2"/>
  <c r="L67" i="2"/>
  <c r="M67" i="2"/>
  <c r="N67" i="2"/>
  <c r="E68" i="2"/>
  <c r="F68" i="2"/>
  <c r="G68" i="2"/>
  <c r="I68" i="2"/>
  <c r="K68" i="2"/>
  <c r="L68" i="2"/>
  <c r="M68" i="2"/>
  <c r="N68" i="2"/>
  <c r="N5" i="2"/>
  <c r="M5" i="2"/>
  <c r="L5" i="2"/>
  <c r="G5" i="2"/>
  <c r="K5" i="2"/>
  <c r="I5" i="2"/>
  <c r="E5" i="2"/>
  <c r="F5" i="2"/>
  <c r="O5" i="2" l="1"/>
</calcChain>
</file>

<file path=xl/sharedStrings.xml><?xml version="1.0" encoding="utf-8"?>
<sst xmlns="http://schemas.openxmlformats.org/spreadsheetml/2006/main" count="327" uniqueCount="287">
  <si>
    <r>
      <t xml:space="preserve">qsub -cwd -V -N </t>
    </r>
    <r>
      <rPr>
        <sz val="12"/>
        <color rgb="FFFF0000"/>
        <rFont val="Aptos"/>
      </rPr>
      <t>Pipbet1_1_job</t>
    </r>
    <r>
      <rPr>
        <sz val="12"/>
        <color rgb="FF000000"/>
        <rFont val="Aptos"/>
      </rPr>
      <t xml:space="preserve"> -pe thread 20 -b y "conda activate antismash-8.0.0 &amp;&amp; antismash -t fungi --databases "/db/outils/antismash-8.0.0/" --genefinding-gff3 /home/lconreur/work/antismash/</t>
    </r>
    <r>
      <rPr>
        <sz val="12"/>
        <color rgb="FFFF0000"/>
        <rFont val="Aptos"/>
      </rPr>
      <t>Pipbet1_1_GeneCatalog_20171124.gff3</t>
    </r>
    <r>
      <rPr>
        <sz val="12"/>
        <color rgb="FF000000"/>
        <rFont val="Aptos"/>
      </rPr>
      <t xml:space="preserve"> /home/lconreur/work/antismash/</t>
    </r>
    <r>
      <rPr>
        <sz val="12"/>
        <color rgb="FFFF0000"/>
        <rFont val="Aptos"/>
      </rPr>
      <t>Pipbet1_1_AssemblyScaffolds_Repeatmasked.fasta</t>
    </r>
    <r>
      <rPr>
        <sz val="12"/>
        <color rgb="FF000000"/>
        <rFont val="Aptos"/>
      </rPr>
      <t xml:space="preserve"> &gt;  /home/lconreur/work/antismash/</t>
    </r>
    <r>
      <rPr>
        <sz val="12"/>
        <color rgb="FF00B050"/>
        <rFont val="Aptos"/>
      </rPr>
      <t>Pipbet1_1_output.log</t>
    </r>
    <r>
      <rPr>
        <sz val="12"/>
        <color rgb="FF000000"/>
        <rFont val="Aptos"/>
      </rPr>
      <t xml:space="preserve"> &amp;&amp; conda deactivate"</t>
    </r>
  </si>
  <si>
    <t xml:space="preserve">qsub -cwd -V -N </t>
  </si>
  <si>
    <t>qsub</t>
  </si>
  <si>
    <t>nom du job</t>
  </si>
  <si>
    <t>-pe</t>
  </si>
  <si>
    <t xml:space="preserve"> -pe thread 20 -b y "conda activate antismash-8.0.0 &amp;&amp; antismash -t fungi --databases "/db/outils/antismash-8.0.0/" --genefinding-gff3 /home/lconreur/work/antismash/</t>
  </si>
  <si>
    <t>nom du gff</t>
  </si>
  <si>
    <t>Pipbet1_1_GeneCatalog_20171124.gff3</t>
  </si>
  <si>
    <t>nom du dossier fasta</t>
  </si>
  <si>
    <t xml:space="preserve"> /home/lconreur/work/antismash/</t>
  </si>
  <si>
    <t>nom du fasta</t>
  </si>
  <si>
    <t>Pipbet1_1_AssemblyScaffolds_Repeatmasked.fasta</t>
  </si>
  <si>
    <t>nom du dossier d'output</t>
  </si>
  <si>
    <t xml:space="preserve"> &gt;  /home/lconreur/work/antismash/</t>
  </si>
  <si>
    <t>nom de l'output</t>
  </si>
  <si>
    <t>Pipbet1_1_output.log</t>
  </si>
  <si>
    <t>conda deactivate</t>
  </si>
  <si>
    <t xml:space="preserve"> &amp;&amp; conda deactivate"</t>
  </si>
  <si>
    <t>fixe</t>
  </si>
  <si>
    <t>variable</t>
  </si>
  <si>
    <t>Pipbet1_1_job</t>
  </si>
  <si>
    <t>alias_job_timestamp</t>
  </si>
  <si>
    <t>toujours variable</t>
  </si>
  <si>
    <t>alias_output</t>
  </si>
  <si>
    <t>chemin_complet</t>
  </si>
  <si>
    <t>dossier_contenant</t>
  </si>
  <si>
    <t>fichier_fasta</t>
  </si>
  <si>
    <t>fichier_gff</t>
  </si>
  <si>
    <t>C:/Users/Laurence C/Documents/genomes/Abobie1</t>
  </si>
  <si>
    <t>Abobie1</t>
  </si>
  <si>
    <t>Abobie1_AssemblyScaffolds_Repeatmasked.fasta</t>
  </si>
  <si>
    <t>C:/Users/Laurence C/Documents/genomes/Amylap1_1</t>
  </si>
  <si>
    <t>Amylap1_1</t>
  </si>
  <si>
    <t>Amylap1_1_AssemblyScaffolds_Repeatmasked.fasta</t>
  </si>
  <si>
    <t>C:/Users/Laurence C/Documents/genomes/Antser1</t>
  </si>
  <si>
    <t>Antser1</t>
  </si>
  <si>
    <t>Antser1_AssemblyScaffolds_Repeatmasked.fasta</t>
  </si>
  <si>
    <t>C:/Users/Laurence C/Documents/genomes/Artele1122_1</t>
  </si>
  <si>
    <t>Artele1122_1</t>
  </si>
  <si>
    <t>Artele1122_1_AssemblyScaffolds_Repeatmasked.fasta</t>
  </si>
  <si>
    <t>C:/Users/Laurence C/Documents/genomes/Bjead1_1</t>
  </si>
  <si>
    <t>Bjead1_1</t>
  </si>
  <si>
    <t>Bjead1_1_AssemblyScaffolds_Repeatmasked.fasta</t>
  </si>
  <si>
    <t>C:/Users/Laurence C/Documents/genomes/Cersu1</t>
  </si>
  <si>
    <t>Cersu1</t>
  </si>
  <si>
    <t>Ceriporiopsis_subvermispora.masked.fasta</t>
  </si>
  <si>
    <t>C:/Users/Laurence C/Documents/genomes/Cytmel1</t>
  </si>
  <si>
    <t>Cytmel1</t>
  </si>
  <si>
    <t>Cytmel1_AssemblyScaffolds_Repeatmasked.fasta</t>
  </si>
  <si>
    <t>C:/Users/Laurence C/Documents/genomes/Daequ1</t>
  </si>
  <si>
    <t>Daequ1</t>
  </si>
  <si>
    <t>Daequ1_AssemblyScaffolds_Repeatmasked.fasta</t>
  </si>
  <si>
    <t>C:/Users/Laurence C/Documents/genomes/Dicsq1</t>
  </si>
  <si>
    <t>Dicsq1</t>
  </si>
  <si>
    <t>Dicsq1_AssemblyScaffolds_Repeatmasked.fasta</t>
  </si>
  <si>
    <t>C:/Users/Laurence C/Documents/genomes/Dicsqu18370_1</t>
  </si>
  <si>
    <t>Dicsqu18370_1</t>
  </si>
  <si>
    <t>Dicsqu18370_1_AssemblyScaffolds_Repeatmasked.fasta</t>
  </si>
  <si>
    <t>C:/Users/Laurence C/Documents/genomes/Dicsqu463_1</t>
  </si>
  <si>
    <t>Dicsqu463_1</t>
  </si>
  <si>
    <t>Dicsqu463_1_AssemblyScaffolds_Repeatmasked.fasta</t>
  </si>
  <si>
    <t>C:/Users/Laurence C/Documents/genomes/Dicsqu464_1</t>
  </si>
  <si>
    <t>Dicsqu464_1</t>
  </si>
  <si>
    <t>Dicsqu464_1_AssemblyScaffolds_Repeatmasked.fasta</t>
  </si>
  <si>
    <t>C:/Users/Laurence C/Documents/genomes/Earsca1</t>
  </si>
  <si>
    <t>Earsca1</t>
  </si>
  <si>
    <t>Earsca1_AssemblyScaffolds_Repeatmasked.fasta</t>
  </si>
  <si>
    <t>C:/Users/Laurence C/Documents/genomes/Epityp1</t>
  </si>
  <si>
    <t>Epityp1</t>
  </si>
  <si>
    <t>Epityp1_AssemblyScaffolds_Repeatmasked.fasta</t>
  </si>
  <si>
    <t>C:/Users/Laurence C/Documents/genomes/Fibra1</t>
  </si>
  <si>
    <t>Fibra1</t>
  </si>
  <si>
    <t>Fibra1_AssemblyScaffolds_Repeatmasked.fasta</t>
  </si>
  <si>
    <t>C:/Users/Laurence C/Documents/genomes/Fomfom1</t>
  </si>
  <si>
    <t>Fomfom1</t>
  </si>
  <si>
    <t>Fomfom1_AssemblyScaffolds_Repeatmasked.fasta</t>
  </si>
  <si>
    <t>C:/Users/Laurence C/Documents/genomes/Fompi3</t>
  </si>
  <si>
    <t>Fompi3</t>
  </si>
  <si>
    <t>Fompi3_AssemblyScaffolds_Repeatmasked.fasta</t>
  </si>
  <si>
    <t>C:/Users/Laurence C/Documents/genomes/Fomros1</t>
  </si>
  <si>
    <t>Fomros1</t>
  </si>
  <si>
    <t>Fomros1_AssemblyScaffolds_Repeatmasked.fasta</t>
  </si>
  <si>
    <t>C:/Users/Laurence C/Documents/genomes/Ganbon1</t>
  </si>
  <si>
    <t>Ganbon1</t>
  </si>
  <si>
    <t>Ganbon1_AssemblyScaffolds_Repeatmasked.fasta</t>
  </si>
  <si>
    <t>C:/Users/Laurence C/Documents/genomes/Ganleu1</t>
  </si>
  <si>
    <t>Ganleu1</t>
  </si>
  <si>
    <t>Ganleu1_AssemblyScaffolds_Repeatmasked.fasta</t>
  </si>
  <si>
    <t>C:/Users/Laurence C/Documents/genomes/Ganluc1</t>
  </si>
  <si>
    <t>Ganluc1</t>
  </si>
  <si>
    <t>Ganluc1_AssemblyScaffolds_Repeatmasked.fasta</t>
  </si>
  <si>
    <t>C:/Users/Laurence C/Documents/genomes/Gansi1</t>
  </si>
  <si>
    <t>Gansi1</t>
  </si>
  <si>
    <t>Gansi1_AssemblyScaffolds_Repeatmasked.fasta</t>
  </si>
  <si>
    <t>C:/Users/Laurence C/Documents/genomes/Gansp1</t>
  </si>
  <si>
    <t>Gansp1</t>
  </si>
  <si>
    <t>Gansp1_AssemblyScaffolds_Repeatmasked.fasta</t>
  </si>
  <si>
    <t>C:/Users/Laurence C/Documents/genomes/Hexnit1</t>
  </si>
  <si>
    <t>Hexnit1</t>
  </si>
  <si>
    <t>Hexnit1_AssemblyScaffolds_Repeatmasked.fasta</t>
  </si>
  <si>
    <t>C:/Users/Laurence C/Documents/genomes/Hydfim1</t>
  </si>
  <si>
    <t>Hydfim1</t>
  </si>
  <si>
    <t>Hydfim1_AssemblyScaffolds_Repeatmasked.fasta</t>
  </si>
  <si>
    <t>C:/Users/Laurence C/Documents/genomes/Irplac1</t>
  </si>
  <si>
    <t>Irplac1</t>
  </si>
  <si>
    <t>Irplac1_AssemblyScaffolds_Repeatmasked.fasta</t>
  </si>
  <si>
    <t>C:/Users/Laurence C/Documents/genomes/Laesu1</t>
  </si>
  <si>
    <t>Laesu1</t>
  </si>
  <si>
    <t>Laesu1_AssemblyScaffolds_Repeatmasked.fasta</t>
  </si>
  <si>
    <t>C:/Users/Laurence C/Documents/genomes/Leisp1</t>
  </si>
  <si>
    <t>Leisp1</t>
  </si>
  <si>
    <t>Leisp1_AssemblyScaffolds_Repeatmasked.fasta</t>
  </si>
  <si>
    <t>C:/Users/Laurence C/Documents/genomes/Lenti6_1</t>
  </si>
  <si>
    <t>Lenti6_1</t>
  </si>
  <si>
    <t>Lenti6_1_AssemblyScaffolds_Repeatmasked.fasta</t>
  </si>
  <si>
    <t>C:/Users/Laurence C/Documents/genomes/Lenti7_1</t>
  </si>
  <si>
    <t>Lenti7_1</t>
  </si>
  <si>
    <t>Lenti7_1_AssemblyScaffolds_Repeatmasked.fasta</t>
  </si>
  <si>
    <t>C:/Users/Laurence C/Documents/genomes/Obbri1</t>
  </si>
  <si>
    <t>Obbri1</t>
  </si>
  <si>
    <t>Obbri1_AssemblyScaffolds_Repeatmasked.fasta</t>
  </si>
  <si>
    <t>C:/Users/Laurence C/Documents/genomes/Panru1</t>
  </si>
  <si>
    <t>Panru1</t>
  </si>
  <si>
    <t>Panru1_AssemblyScaffolds_Repeatmasked.fasta</t>
  </si>
  <si>
    <t>C:/Users/Laurence C/Documents/genomes/Phaca1</t>
  </si>
  <si>
    <t>Phaca1</t>
  </si>
  <si>
    <t>Phaca1_AssemblyScaffolds_Repeatmasked.fasta</t>
  </si>
  <si>
    <t>C:/Users/Laurence C/Documents/genomes/Phchr2</t>
  </si>
  <si>
    <t>Phchr2</t>
  </si>
  <si>
    <t>Phchr2_AssemblyScaffolds_Repeatmasked.fasta</t>
  </si>
  <si>
    <t>C:/Users/Laurence C/Documents/genomes/Phlbr1</t>
  </si>
  <si>
    <t>Phlbr1</t>
  </si>
  <si>
    <t>Phlbr1_AssemblyScaffolds_Repeatmasked.fasta</t>
  </si>
  <si>
    <t>C:/Users/Laurence C/Documents/genomes/Phlcen1</t>
  </si>
  <si>
    <t>Phlcen1</t>
  </si>
  <si>
    <t>Phlcen1_AssemblyScaffolds_Repeatmasked.fasta</t>
  </si>
  <si>
    <t>C:/Users/Laurence C/Documents/genomes/Phlgi1</t>
  </si>
  <si>
    <t>Phlgi1</t>
  </si>
  <si>
    <t>Phlgi1_AssemblyScaffolds_Repeatmasked.fasta</t>
  </si>
  <si>
    <t>C:/Users/Laurence C/Documents/genomes/Phlrad1</t>
  </si>
  <si>
    <t>Phlrad1</t>
  </si>
  <si>
    <t>Phlrad1_AssemblyScaffolds_Repeatmasked.fasta</t>
  </si>
  <si>
    <t>C:/Users/Laurence C/Documents/genomes/Pipbet1_1</t>
  </si>
  <si>
    <t>Pipbet1_1</t>
  </si>
  <si>
    <t>C:/Users/Laurence C/Documents/genomes/Polar1</t>
  </si>
  <si>
    <t>Polar1</t>
  </si>
  <si>
    <t>Polar1_AssemblyScaffolds_Repeatmasked.fasta</t>
  </si>
  <si>
    <t>C:/Users/Laurence C/Documents/genomes/Polbr1</t>
  </si>
  <si>
    <t>Polbr1</t>
  </si>
  <si>
    <t>Polbr1_AssemblyScaffolds_Repeatmasked.fasta</t>
  </si>
  <si>
    <t>C:/Users/Laurence C/Documents/genomes/Polsqu1</t>
  </si>
  <si>
    <t>Polsqu1</t>
  </si>
  <si>
    <t>Polsqu1_AssemblyScaffolds_Repeatmasked.fasta</t>
  </si>
  <si>
    <t>C:/Users/Laurence C/Documents/genomes/Porspa1</t>
  </si>
  <si>
    <t>Porspa1</t>
  </si>
  <si>
    <t>Porspa1_AssemblyScaffolds_Repeatmasked.fasta</t>
  </si>
  <si>
    <t>C:/Users/Laurence C/Documents/genomes/Pospl1</t>
  </si>
  <si>
    <t>Pospl1</t>
  </si>
  <si>
    <t>Postia_placenta.allmasked.fasta</t>
  </si>
  <si>
    <t>C:/Users/Laurence C/Documents/genomes/PosplRSB12_1</t>
  </si>
  <si>
    <t>PosplRSB12_1</t>
  </si>
  <si>
    <t>PosplRSB12_1_AssemblyScaffolds_Repeatmasked.fasta</t>
  </si>
  <si>
    <t>C:/Users/Laurence C/Documents/genomes/Pycci1</t>
  </si>
  <si>
    <t>Pycci1</t>
  </si>
  <si>
    <t>Pycci1_AssemblyScaffolds_Repeatmasked.fasta</t>
  </si>
  <si>
    <t>C:/Users/Laurence C/Documents/genomes/Pycco1</t>
  </si>
  <si>
    <t>Pycco1</t>
  </si>
  <si>
    <t>Pycco1_AssemblyScaffolds_Repeatmasked.fasta</t>
  </si>
  <si>
    <t>C:/Users/Laurence C/Documents/genomes/Pycpun1</t>
  </si>
  <si>
    <t>Pycpun1</t>
  </si>
  <si>
    <t>Pycpun1_AssemblyScaffolds_Repeatmasked.fasta</t>
  </si>
  <si>
    <t>C:/Users/Laurence C/Documents/genomes/Pycsa1</t>
  </si>
  <si>
    <t>Pycsa1</t>
  </si>
  <si>
    <t>Pycsa1_AssemblyScaffolds_Repeatmasked.fasta</t>
  </si>
  <si>
    <t>C:/Users/Laurence C/Documents/genomes/Rigmic1</t>
  </si>
  <si>
    <t>Rigmic1</t>
  </si>
  <si>
    <t>Rigmic1_AssemblyScaffolds_Repeatmasked.fasta</t>
  </si>
  <si>
    <t>C:/Users/Laurence C/Documents/genomes/Trabet1</t>
  </si>
  <si>
    <t>Trabet1</t>
  </si>
  <si>
    <t>Trabet1_AssemblyScaffolds_Repeatmasked.fasta</t>
  </si>
  <si>
    <t>C:/Users/Laurence C/Documents/genomes/Trace1</t>
  </si>
  <si>
    <t>Trace1</t>
  </si>
  <si>
    <t>Trace1_AssemblyScaffolds_Repeatmasked.fasta</t>
  </si>
  <si>
    <t>C:/Users/Laurence C/Documents/genomes/Traci1</t>
  </si>
  <si>
    <t>Traci1</t>
  </si>
  <si>
    <t>Traci1_AssemblyScaffolds_Repeatmasked.fasta</t>
  </si>
  <si>
    <t>C:/Users/Laurence C/Documents/genomes/Tragib1</t>
  </si>
  <si>
    <t>Tragib1</t>
  </si>
  <si>
    <t>Tragib1_AssemblyScaffolds_Repeatmasked.fasta</t>
  </si>
  <si>
    <t>C:/Users/Laurence C/Documents/genomes/Tralac1</t>
  </si>
  <si>
    <t>Tralac1</t>
  </si>
  <si>
    <t>Tralac1_AssemblyScaffolds_Repeatmasked.fasta</t>
  </si>
  <si>
    <t>C:/Users/Laurence C/Documents/genomes/Tralj1</t>
  </si>
  <si>
    <t>Tralj1</t>
  </si>
  <si>
    <t>Tralj1_AssemblyScaffolds_Repeatmasked.fasta</t>
  </si>
  <si>
    <t>C:/Users/Laurence C/Documents/genomes/Tramax1</t>
  </si>
  <si>
    <t>Tramax1</t>
  </si>
  <si>
    <t>Tramax1_AssemblyScaffolds_Repeatmasked.fasta</t>
  </si>
  <si>
    <t>C:/Users/Laurence C/Documents/genomes/Tramen1</t>
  </si>
  <si>
    <t>Tramen1</t>
  </si>
  <si>
    <t>Tramen1_AssemblyScaffolds_Repeatmasked.fasta</t>
  </si>
  <si>
    <t>C:/Users/Laurence C/Documents/genomes/Tramey1</t>
  </si>
  <si>
    <t>Tramey1</t>
  </si>
  <si>
    <t>Tramey1_AssemblyScaffolds_Repeatmasked.fasta</t>
  </si>
  <si>
    <t>C:/Users/Laurence C/Documents/genomes/Trapol1</t>
  </si>
  <si>
    <t>Trapol1</t>
  </si>
  <si>
    <t>Trapol1_AssemblyScaffolds_Repeatmasked.fasta</t>
  </si>
  <si>
    <t>C:/Users/Laurence C/Documents/genomes/Trapub1</t>
  </si>
  <si>
    <t>Trapub1</t>
  </si>
  <si>
    <t>Trapub1_AssemblyScaffolds_Repeatmasked.fasta</t>
  </si>
  <si>
    <t>C:/Users/Laurence C/Documents/genomes/Trave1</t>
  </si>
  <si>
    <t>Trave1</t>
  </si>
  <si>
    <t>Trave1_AssemblyScaffolds_Repeatmasked.fasta</t>
  </si>
  <si>
    <t>C:/Users/Laurence C/Documents/genomes/Traver1</t>
  </si>
  <si>
    <t>Traver1</t>
  </si>
  <si>
    <t>Traver1_AssemblyScaffolds_Repeatmasked.fasta</t>
  </si>
  <si>
    <t>C:/Users/Laurence C/Documents/genomes/Wolco1</t>
  </si>
  <si>
    <t>Wolco1</t>
  </si>
  <si>
    <t>Wolco1_AssemblyScaffolds_Repeatmasked.fasta</t>
  </si>
  <si>
    <t>Abobie1_GeneCatalog_genes_20170621.gff</t>
  </si>
  <si>
    <t>Amylap1_1_GeneCatalog_genes_20171107.gff</t>
  </si>
  <si>
    <t>Antser1_GeneCatalog_genes_20170404.gff</t>
  </si>
  <si>
    <t>Artele1122_1_GeneCatalog_genes_20160227.gff</t>
  </si>
  <si>
    <t>Bjead1_1_GeneCatalog_genes_20110614.gff</t>
  </si>
  <si>
    <t>Cersu1_FilteredModels1_deflines.gff3</t>
  </si>
  <si>
    <t>Cytmel1_GeneCatalog_genes_20170103.gff</t>
  </si>
  <si>
    <t>Daequ1_GeneCatalog_genes_20130110.gff</t>
  </si>
  <si>
    <t>Dicsq1_GeneCatalog_genes_20101110.gff</t>
  </si>
  <si>
    <t>Dicsqu18370_1_GeneCatalog_genes_20151202.gff</t>
  </si>
  <si>
    <t>Dicsqu463_1_GeneCatalog_genes_20151203.gff</t>
  </si>
  <si>
    <t>Dicsqu464_1_GeneCatalog_genes_20151220.gff</t>
  </si>
  <si>
    <t>Earsca1_GeneCatalog_genes_20171018.gff</t>
  </si>
  <si>
    <t>Epityp1_GeneCatalog_genes_20180725.gff</t>
  </si>
  <si>
    <t>Fibra1_GeneCatalog_genes_20131030.gff</t>
  </si>
  <si>
    <t>Fomfom1_GeneCatalog_genes_20170620.gff</t>
  </si>
  <si>
    <t>Fompi3_GeneCatalog_genes_20120705.gff</t>
  </si>
  <si>
    <t>Fomros1_GeneCatalog_genes_20171027.gff</t>
  </si>
  <si>
    <t>Ganbon1_GeneCatalog_genes_20210118.gff</t>
  </si>
  <si>
    <t>Ganleu1_GeneCatalog_genes_20210604.gff</t>
  </si>
  <si>
    <t>Ganluc1_GeneCatalog_genes_20200831.gff</t>
  </si>
  <si>
    <t>Gansi1_GeneCatalog_genes_20210227.gff3</t>
  </si>
  <si>
    <t>Gansp1_GeneCatalog_genes_20110326.gff</t>
  </si>
  <si>
    <t>Hexnit1_GeneCatalog_genes_20170619.gff</t>
  </si>
  <si>
    <t>Hydfim1_GeneCatalog_genes_20160510.gff</t>
  </si>
  <si>
    <t>Irplac1_GeneCatalog_genes_20170103.gff</t>
  </si>
  <si>
    <t>Laesu1_GeneCatalog_genes_20130128.gff</t>
  </si>
  <si>
    <t>Leisp1_GeneCatalog_genes_20141127.gff</t>
  </si>
  <si>
    <t>Lenti6_1_GeneModels_FilteredModels1.gff3</t>
  </si>
  <si>
    <t>Lenti7_1_GeneModels_FilteredModels1.gff3</t>
  </si>
  <si>
    <t>Obbri1_GeneCatalog_genes_20140615.gff</t>
  </si>
  <si>
    <t>Panru1_GeneCatalog_genes_20141214.gff</t>
  </si>
  <si>
    <t>Phaca1_GeneCatalog_genes_20101213.gff</t>
  </si>
  <si>
    <t>Phchr2_GeneCatalog_genes_20131210.gff</t>
  </si>
  <si>
    <t>Phlbr1_GeneCatalog_genes_20110325.gff</t>
  </si>
  <si>
    <t>Phlcen1_GeneCatalog_genes_20160929.gff</t>
  </si>
  <si>
    <t>Phlgi1_GeneCatalog_genes_20110614.gff</t>
  </si>
  <si>
    <t>Phlrad1_GeneCatalog_genes_20181020.gff</t>
  </si>
  <si>
    <t>Pipbet1_1_GeneCatalog_genes_20171124.gff</t>
  </si>
  <si>
    <t>Polar1_GeneCatalog_genes_20130201.gff</t>
  </si>
  <si>
    <t>Polbr1_GeneCatalog_genes_20150501.gff</t>
  </si>
  <si>
    <t>Polsqu1_GeneCatalog_genes_20170821.gff</t>
  </si>
  <si>
    <t>Porspa1_GeneCatalog_genes_20220228.gff</t>
  </si>
  <si>
    <t>Pospl1_FrozenGeneCatalog_20090305_deflines.gff3</t>
  </si>
  <si>
    <t>PosplRSB12_1_GeneCatalog_genes_20111103.gff</t>
  </si>
  <si>
    <t>Pycci1_GeneCatalog_genes_20140109.gff</t>
  </si>
  <si>
    <t>Pycco1_GeneCatalog_genes_20140114.gff</t>
  </si>
  <si>
    <t>Pycpun1_GeneCatalog_genes_20160226.gff</t>
  </si>
  <si>
    <t>Pycsa1_GeneCatalog_genes_20140123.gff</t>
  </si>
  <si>
    <t>Rigmic1_GeneCatalog_genes_20170307.gff</t>
  </si>
  <si>
    <t>Trabet1_GeneCatalog_genes_20170925.gff</t>
  </si>
  <si>
    <t>Trace1_GeneCatalog_genes_20150503.gff</t>
  </si>
  <si>
    <t>Traci1_GeneCatalog_genes_20150209.gff</t>
  </si>
  <si>
    <t>Tragib1_GeneCatalog_genes_20161031.gff</t>
  </si>
  <si>
    <t>Tralac1_GeneCatalog_genes_20170620.gff</t>
  </si>
  <si>
    <t>Tralj1_GeneCatalog_genes_20140625.gff</t>
  </si>
  <si>
    <t>Tramax1_GeneCatalog_genes_20170721.gff</t>
  </si>
  <si>
    <t>Tramen1_GeneCatalog_genes_20170906.gff</t>
  </si>
  <si>
    <t>Tramey1_GeneCatalog_genes_20170620.gff</t>
  </si>
  <si>
    <t>Trapol1_GeneCatalog_genes_20170925.gff</t>
  </si>
  <si>
    <t>Trapub1_GeneCatalog_genes_20160929.gff</t>
  </si>
  <si>
    <t>Trave1_GeneCatalog_genes_20101111.gff</t>
  </si>
  <si>
    <t>Traver1_GeneCatalog_genes_20220719.gff3</t>
  </si>
  <si>
    <t>Wolco1_GeneCatalog_genes_20100915.gff</t>
  </si>
  <si>
    <t xml:space="preserve"> /home/lconreur/work/antismash/64genomes/</t>
  </si>
  <si>
    <t>nom du dossier gff</t>
  </si>
  <si>
    <t xml:space="preserve"> -pe thread 20 -b y "conda activate antismash-8.0.0 &amp;&amp; antismash -t fungi --databases "/db/outils/antismash-8.0.0/" --genefinding-gff3</t>
  </si>
  <si>
    <t>fixe + /alias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</si>
</sst>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Aptos"/>
    </font>
    <font>
      <sz val="12"/>
      <color rgb="FFFF0000"/>
      <name val="Aptos"/>
    </font>
    <font>
      <sz val="12"/>
      <color rgb="FF00B050"/>
      <name val="Aptos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 applyAlignment="1">
      <alignment vertical="center" wrapText="1"/>
    </xf>
    <xf numFmtId="0" fontId="5" fillId="0" borderId="0" xfId="0" quotePrefix="1" applyFont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29E4-5D4C-4E84-9910-CC96B381AB64}">
  <dimension ref="A1:I6"/>
  <sheetViews>
    <sheetView workbookViewId="0">
      <selection activeCell="A3" sqref="A3:I6"/>
    </sheetView>
  </sheetViews>
  <sheetFormatPr baseColWidth="10" defaultRowHeight="15"/>
  <sheetData>
    <row r="1" spans="1:9">
      <c r="A1" s="1" t="s">
        <v>0</v>
      </c>
    </row>
    <row r="3" spans="1:9">
      <c r="A3" t="s">
        <v>2</v>
      </c>
      <c r="B3" t="s">
        <v>3</v>
      </c>
      <c r="C3" s="2" t="s">
        <v>4</v>
      </c>
      <c r="D3" t="s">
        <v>6</v>
      </c>
      <c r="E3" t="s">
        <v>8</v>
      </c>
      <c r="F3" t="s">
        <v>10</v>
      </c>
      <c r="G3" t="s">
        <v>12</v>
      </c>
      <c r="H3" t="s">
        <v>14</v>
      </c>
      <c r="I3" t="s">
        <v>16</v>
      </c>
    </row>
    <row r="4" spans="1:9">
      <c r="A4" t="s">
        <v>18</v>
      </c>
      <c r="B4" t="s">
        <v>19</v>
      </c>
      <c r="C4" s="2" t="s">
        <v>18</v>
      </c>
      <c r="D4" t="s">
        <v>19</v>
      </c>
      <c r="E4" s="2" t="s">
        <v>18</v>
      </c>
      <c r="F4" t="s">
        <v>19</v>
      </c>
      <c r="G4" s="2" t="s">
        <v>18</v>
      </c>
      <c r="H4" t="s">
        <v>19</v>
      </c>
      <c r="I4" s="2" t="s">
        <v>18</v>
      </c>
    </row>
    <row r="5" spans="1:9">
      <c r="B5" t="s">
        <v>21</v>
      </c>
      <c r="C5" s="2"/>
      <c r="D5" t="s">
        <v>22</v>
      </c>
      <c r="E5" s="2"/>
      <c r="F5" t="s">
        <v>22</v>
      </c>
      <c r="G5" s="2"/>
      <c r="H5" t="s">
        <v>23</v>
      </c>
      <c r="I5" s="2"/>
    </row>
    <row r="6" spans="1:9">
      <c r="A6" t="s">
        <v>1</v>
      </c>
      <c r="B6" t="s">
        <v>20</v>
      </c>
      <c r="C6" t="s">
        <v>5</v>
      </c>
      <c r="D6" t="s">
        <v>7</v>
      </c>
      <c r="E6" t="s">
        <v>9</v>
      </c>
      <c r="F6" t="s">
        <v>11</v>
      </c>
      <c r="G6" t="s">
        <v>13</v>
      </c>
      <c r="H6" t="s">
        <v>15</v>
      </c>
      <c r="I6" t="s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F3B0-E272-45D5-BA5D-1B27228711A1}">
  <dimension ref="A1:O68"/>
  <sheetViews>
    <sheetView tabSelected="1" topLeftCell="D1" zoomScale="118" workbookViewId="0">
      <selection activeCell="O1" sqref="O1"/>
    </sheetView>
  </sheetViews>
  <sheetFormatPr baseColWidth="10" defaultRowHeight="15"/>
  <cols>
    <col min="4" max="4" width="11.42578125" style="16"/>
    <col min="5" max="5" width="17" style="3" customWidth="1"/>
    <col min="6" max="6" width="31.28515625" style="3" customWidth="1"/>
    <col min="7" max="14" width="17" style="3" customWidth="1"/>
  </cols>
  <sheetData>
    <row r="1" spans="1:15" s="6" customFormat="1" ht="56.25">
      <c r="D1" s="13"/>
      <c r="E1" s="4" t="s">
        <v>2</v>
      </c>
      <c r="F1" s="4" t="s">
        <v>3</v>
      </c>
      <c r="G1" s="5" t="s">
        <v>4</v>
      </c>
      <c r="H1" s="4" t="s">
        <v>284</v>
      </c>
      <c r="I1" s="4" t="s">
        <v>6</v>
      </c>
      <c r="J1" s="4" t="s">
        <v>8</v>
      </c>
      <c r="K1" s="4" t="s">
        <v>10</v>
      </c>
      <c r="L1" s="4" t="s">
        <v>12</v>
      </c>
      <c r="M1" s="4" t="s">
        <v>14</v>
      </c>
      <c r="N1" s="4" t="s">
        <v>16</v>
      </c>
    </row>
    <row r="2" spans="1:15" s="9" customFormat="1">
      <c r="D2" s="14"/>
      <c r="E2" s="7" t="s">
        <v>18</v>
      </c>
      <c r="F2" s="7" t="s">
        <v>19</v>
      </c>
      <c r="G2" s="8" t="s">
        <v>18</v>
      </c>
      <c r="H2" s="8" t="s">
        <v>286</v>
      </c>
      <c r="I2" s="7" t="s">
        <v>19</v>
      </c>
      <c r="J2" s="8" t="s">
        <v>286</v>
      </c>
      <c r="K2" s="7" t="s">
        <v>19</v>
      </c>
      <c r="L2" s="8" t="s">
        <v>18</v>
      </c>
      <c r="M2" s="7" t="s">
        <v>19</v>
      </c>
      <c r="N2" s="8" t="s">
        <v>18</v>
      </c>
    </row>
    <row r="3" spans="1:15" s="9" customFormat="1">
      <c r="D3" s="14"/>
      <c r="E3" s="7"/>
      <c r="F3" s="7" t="s">
        <v>21</v>
      </c>
      <c r="G3" s="8"/>
      <c r="H3" s="7" t="s">
        <v>22</v>
      </c>
      <c r="I3" s="7" t="s">
        <v>22</v>
      </c>
      <c r="J3" s="8"/>
      <c r="K3" s="7" t="s">
        <v>22</v>
      </c>
      <c r="L3" s="8"/>
      <c r="M3" s="7" t="s">
        <v>23</v>
      </c>
      <c r="N3" s="8"/>
    </row>
    <row r="4" spans="1:15" s="12" customFormat="1" ht="75" customHeight="1" thickBot="1">
      <c r="A4" s="10" t="s">
        <v>24</v>
      </c>
      <c r="B4" s="10" t="s">
        <v>25</v>
      </c>
      <c r="C4" s="10" t="s">
        <v>26</v>
      </c>
      <c r="D4" s="15" t="s">
        <v>27</v>
      </c>
      <c r="E4" s="11" t="s">
        <v>1</v>
      </c>
      <c r="F4" s="11" t="s">
        <v>20</v>
      </c>
      <c r="G4" s="11" t="s">
        <v>285</v>
      </c>
      <c r="H4" s="11" t="s">
        <v>283</v>
      </c>
      <c r="I4" s="11" t="s">
        <v>7</v>
      </c>
      <c r="J4" s="11" t="s">
        <v>283</v>
      </c>
      <c r="K4" s="11" t="s">
        <v>11</v>
      </c>
      <c r="L4" s="11" t="s">
        <v>13</v>
      </c>
      <c r="M4" s="11" t="s">
        <v>15</v>
      </c>
      <c r="N4" s="11" t="s">
        <v>17</v>
      </c>
    </row>
    <row r="5" spans="1:15" ht="120">
      <c r="A5" t="s">
        <v>28</v>
      </c>
      <c r="B5" t="s">
        <v>29</v>
      </c>
      <c r="C5" t="s">
        <v>30</v>
      </c>
      <c r="D5" s="16" t="s">
        <v>219</v>
      </c>
      <c r="E5" s="3" t="str">
        <f>$E$4</f>
        <v xml:space="preserve">qsub -cwd -V -N </v>
      </c>
      <c r="F5" s="3" t="str">
        <f ca="1">B5&amp;"_job"&amp;"-"&amp;DAY(TODAY())&amp;"-"&amp;MONTH(TODAY())&amp;"-"&amp;HOUR(NOW())&amp;"h"&amp;MINUTE(NOW())</f>
        <v>Abobie1_job-1-7-16h18</v>
      </c>
      <c r="G5" s="3" t="str">
        <f>$G$4</f>
        <v xml:space="preserve"> -pe thread 20 -b y "conda activate antismash-8.0.0 &amp;&amp; antismash -t fungi --databases "/db/outils/antismash-8.0.0/" --genefinding-gff3</v>
      </c>
      <c r="H5" s="3" t="str">
        <f>$H$4&amp;B5&amp;"/"</f>
        <v xml:space="preserve"> /home/lconreur/work/antismash/64genomes/Abobie1/</v>
      </c>
      <c r="I5" s="3" t="str">
        <f>D5</f>
        <v>Abobie1_GeneCatalog_genes_20170621.gff</v>
      </c>
      <c r="J5" s="3" t="str">
        <f>$J$4&amp;B5&amp;"/"</f>
        <v xml:space="preserve"> /home/lconreur/work/antismash/64genomes/Abobie1/</v>
      </c>
      <c r="K5" s="3" t="str">
        <f>C5</f>
        <v>Abobie1_AssemblyScaffolds_Repeatmasked.fasta</v>
      </c>
      <c r="L5" s="3" t="str">
        <f>$L$4</f>
        <v xml:space="preserve"> &gt;  /home/lconreur/work/antismash/</v>
      </c>
      <c r="M5" s="3" t="str">
        <f>B5&amp;"_output.log"</f>
        <v>Abobie1_output.log</v>
      </c>
      <c r="N5" s="3" t="str">
        <f>$N$4</f>
        <v xml:space="preserve"> &amp;&amp; conda deactivate"</v>
      </c>
      <c r="O5" t="str">
        <f ca="1">E5&amp;F5&amp;G5&amp;H5&amp;I5&amp;J5&amp;K5&amp;L5&amp;M5&amp;N5</f>
        <v>qsub -cwd -V -N Abobie1_job-1-7-16h18 -pe thread 20 -b y "conda activate antismash-8.0.0 &amp;&amp; antismash -t fungi --databases "/db/outils/antismash-8.0.0/" --genefinding-gff3 /home/lconreur/work/antismash/64genomes/Abobie1/Abobie1_GeneCatalog_genes_20170621.gff /home/lconreur/work/antismash/64genomes/Abobie1/Abobie1_AssemblyScaffolds_Repeatmasked.fasta &gt;  /home/lconreur/work/antismash/Abobie1_output.log &amp;&amp; conda deactivate"</v>
      </c>
    </row>
    <row r="6" spans="1:15" ht="120">
      <c r="A6" t="s">
        <v>31</v>
      </c>
      <c r="B6" t="s">
        <v>32</v>
      </c>
      <c r="C6" t="s">
        <v>33</v>
      </c>
      <c r="D6" s="16" t="s">
        <v>220</v>
      </c>
      <c r="E6" s="3" t="str">
        <f t="shared" ref="E6:E68" si="0">$E$4</f>
        <v xml:space="preserve">qsub -cwd -V -N </v>
      </c>
      <c r="F6" s="3" t="str">
        <f t="shared" ref="F6:F68" ca="1" si="1">B6&amp;"_job"&amp;"-"&amp;DAY(TODAY())&amp;"-"&amp;MONTH(TODAY())&amp;"-"&amp;HOUR(NOW())&amp;"h"&amp;MINUTE(NOW())</f>
        <v>Amylap1_1_job-1-7-16h18</v>
      </c>
      <c r="G6" s="3" t="str">
        <f t="shared" ref="G6:G68" si="2">$G$4</f>
        <v xml:space="preserve"> -pe thread 20 -b y "conda activate antismash-8.0.0 &amp;&amp; antismash -t fungi --databases "/db/outils/antismash-8.0.0/" --genefinding-gff3</v>
      </c>
      <c r="H6" s="3" t="str">
        <f t="shared" ref="H6:H68" si="3">$H$4&amp;B6&amp;"/"</f>
        <v xml:space="preserve"> /home/lconreur/work/antismash/64genomes/Amylap1_1/</v>
      </c>
      <c r="I6" s="3" t="str">
        <f t="shared" ref="I6:I68" si="4">D6</f>
        <v>Amylap1_1_GeneCatalog_genes_20171107.gff</v>
      </c>
      <c r="J6" s="3" t="str">
        <f t="shared" ref="J6:J68" si="5">$J$4&amp;B6&amp;"/"</f>
        <v xml:space="preserve"> /home/lconreur/work/antismash/64genomes/Amylap1_1/</v>
      </c>
      <c r="K6" s="3" t="str">
        <f t="shared" ref="K6:K68" si="6">C6</f>
        <v>Amylap1_1_AssemblyScaffolds_Repeatmasked.fasta</v>
      </c>
      <c r="L6" s="3" t="str">
        <f t="shared" ref="L6:L68" si="7">$L$4</f>
        <v xml:space="preserve"> &gt;  /home/lconreur/work/antismash/</v>
      </c>
      <c r="M6" s="3" t="str">
        <f t="shared" ref="M6:M68" si="8">B6&amp;"_output.log"</f>
        <v>Amylap1_1_output.log</v>
      </c>
      <c r="N6" s="3" t="str">
        <f t="shared" ref="N6:N68" si="9">$N$4</f>
        <v xml:space="preserve"> &amp;&amp; conda deactivate"</v>
      </c>
      <c r="O6" t="str">
        <f t="shared" ref="O6:O68" ca="1" si="10">E6&amp;F6&amp;G6&amp;H6&amp;I6&amp;J6&amp;K6&amp;L6&amp;M6&amp;N6</f>
        <v>qsub -cwd -V -N Amylap1_1_job-1-7-16h18 -pe thread 20 -b y "conda activate antismash-8.0.0 &amp;&amp; antismash -t fungi --databases "/db/outils/antismash-8.0.0/" --genefinding-gff3 /home/lconreur/work/antismash/64genomes/Amylap1_1/Amylap1_1_GeneCatalog_genes_20171107.gff /home/lconreur/work/antismash/64genomes/Amylap1_1/Amylap1_1_AssemblyScaffolds_Repeatmasked.fasta &gt;  /home/lconreur/work/antismash/Amylap1_1_output.log &amp;&amp; conda deactivate"</v>
      </c>
    </row>
    <row r="7" spans="1:15" ht="120">
      <c r="A7" t="s">
        <v>34</v>
      </c>
      <c r="B7" t="s">
        <v>35</v>
      </c>
      <c r="C7" t="s">
        <v>36</v>
      </c>
      <c r="D7" s="16" t="s">
        <v>221</v>
      </c>
      <c r="E7" s="3" t="str">
        <f t="shared" si="0"/>
        <v xml:space="preserve">qsub -cwd -V -N </v>
      </c>
      <c r="F7" s="3" t="str">
        <f t="shared" ca="1" si="1"/>
        <v>Antser1_job-1-7-16h18</v>
      </c>
      <c r="G7" s="3" t="str">
        <f t="shared" si="2"/>
        <v xml:space="preserve"> -pe thread 20 -b y "conda activate antismash-8.0.0 &amp;&amp; antismash -t fungi --databases "/db/outils/antismash-8.0.0/" --genefinding-gff3</v>
      </c>
      <c r="H7" s="3" t="str">
        <f t="shared" si="3"/>
        <v xml:space="preserve"> /home/lconreur/work/antismash/64genomes/Antser1/</v>
      </c>
      <c r="I7" s="3" t="str">
        <f t="shared" si="4"/>
        <v>Antser1_GeneCatalog_genes_20170404.gff</v>
      </c>
      <c r="J7" s="3" t="str">
        <f t="shared" si="5"/>
        <v xml:space="preserve"> /home/lconreur/work/antismash/64genomes/Antser1/</v>
      </c>
      <c r="K7" s="3" t="str">
        <f t="shared" si="6"/>
        <v>Antser1_AssemblyScaffolds_Repeatmasked.fasta</v>
      </c>
      <c r="L7" s="3" t="str">
        <f t="shared" si="7"/>
        <v xml:space="preserve"> &gt;  /home/lconreur/work/antismash/</v>
      </c>
      <c r="M7" s="3" t="str">
        <f t="shared" si="8"/>
        <v>Antser1_output.log</v>
      </c>
      <c r="N7" s="3" t="str">
        <f t="shared" si="9"/>
        <v xml:space="preserve"> &amp;&amp; conda deactivate"</v>
      </c>
      <c r="O7" t="str">
        <f t="shared" ca="1" si="10"/>
        <v>qsub -cwd -V -N Antser1_job-1-7-16h18 -pe thread 20 -b y "conda activate antismash-8.0.0 &amp;&amp; antismash -t fungi --databases "/db/outils/antismash-8.0.0/" --genefinding-gff3 /home/lconreur/work/antismash/64genomes/Antser1/Antser1_GeneCatalog_genes_20170404.gff /home/lconreur/work/antismash/64genomes/Antser1/Antser1_AssemblyScaffolds_Repeatmasked.fasta &gt;  /home/lconreur/work/antismash/Antser1_output.log &amp;&amp; conda deactivate"</v>
      </c>
    </row>
    <row r="8" spans="1:15" ht="120">
      <c r="A8" t="s">
        <v>37</v>
      </c>
      <c r="B8" t="s">
        <v>38</v>
      </c>
      <c r="C8" t="s">
        <v>39</v>
      </c>
      <c r="D8" s="16" t="s">
        <v>222</v>
      </c>
      <c r="E8" s="3" t="str">
        <f t="shared" si="0"/>
        <v xml:space="preserve">qsub -cwd -V -N </v>
      </c>
      <c r="F8" s="3" t="str">
        <f t="shared" ca="1" si="1"/>
        <v>Artele1122_1_job-1-7-16h18</v>
      </c>
      <c r="G8" s="3" t="str">
        <f t="shared" si="2"/>
        <v xml:space="preserve"> -pe thread 20 -b y "conda activate antismash-8.0.0 &amp;&amp; antismash -t fungi --databases "/db/outils/antismash-8.0.0/" --genefinding-gff3</v>
      </c>
      <c r="H8" s="3" t="str">
        <f t="shared" si="3"/>
        <v xml:space="preserve"> /home/lconreur/work/antismash/64genomes/Artele1122_1/</v>
      </c>
      <c r="I8" s="3" t="str">
        <f t="shared" si="4"/>
        <v>Artele1122_1_GeneCatalog_genes_20160227.gff</v>
      </c>
      <c r="J8" s="3" t="str">
        <f t="shared" si="5"/>
        <v xml:space="preserve"> /home/lconreur/work/antismash/64genomes/Artele1122_1/</v>
      </c>
      <c r="K8" s="3" t="str">
        <f t="shared" si="6"/>
        <v>Artele1122_1_AssemblyScaffolds_Repeatmasked.fasta</v>
      </c>
      <c r="L8" s="3" t="str">
        <f t="shared" si="7"/>
        <v xml:space="preserve"> &gt;  /home/lconreur/work/antismash/</v>
      </c>
      <c r="M8" s="3" t="str">
        <f t="shared" si="8"/>
        <v>Artele1122_1_output.log</v>
      </c>
      <c r="N8" s="3" t="str">
        <f t="shared" si="9"/>
        <v xml:space="preserve"> &amp;&amp; conda deactivate"</v>
      </c>
      <c r="O8" t="str">
        <f t="shared" ca="1" si="10"/>
        <v>qsub -cwd -V -N Artele1122_1_job-1-7-16h18 -pe thread 20 -b y "conda activate antismash-8.0.0 &amp;&amp; antismash -t fungi --databases "/db/outils/antismash-8.0.0/" --genefinding-gff3 /home/lconreur/work/antismash/64genomes/Artele1122_1/Artele1122_1_GeneCatalog_genes_20160227.gff /home/lconreur/work/antismash/64genomes/Artele1122_1/Artele1122_1_AssemblyScaffolds_Repeatmasked.fasta &gt;  /home/lconreur/work/antismash/Artele1122_1_output.log &amp;&amp; conda deactivate"</v>
      </c>
    </row>
    <row r="9" spans="1:15" ht="120">
      <c r="A9" t="s">
        <v>40</v>
      </c>
      <c r="B9" t="s">
        <v>41</v>
      </c>
      <c r="C9" t="s">
        <v>42</v>
      </c>
      <c r="D9" s="16" t="s">
        <v>223</v>
      </c>
      <c r="E9" s="3" t="str">
        <f t="shared" si="0"/>
        <v xml:space="preserve">qsub -cwd -V -N </v>
      </c>
      <c r="F9" s="3" t="str">
        <f t="shared" ca="1" si="1"/>
        <v>Bjead1_1_job-1-7-16h18</v>
      </c>
      <c r="G9" s="3" t="str">
        <f t="shared" si="2"/>
        <v xml:space="preserve"> -pe thread 20 -b y "conda activate antismash-8.0.0 &amp;&amp; antismash -t fungi --databases "/db/outils/antismash-8.0.0/" --genefinding-gff3</v>
      </c>
      <c r="H9" s="3" t="str">
        <f t="shared" si="3"/>
        <v xml:space="preserve"> /home/lconreur/work/antismash/64genomes/Bjead1_1/</v>
      </c>
      <c r="I9" s="3" t="str">
        <f t="shared" si="4"/>
        <v>Bjead1_1_GeneCatalog_genes_20110614.gff</v>
      </c>
      <c r="J9" s="3" t="str">
        <f t="shared" si="5"/>
        <v xml:space="preserve"> /home/lconreur/work/antismash/64genomes/Bjead1_1/</v>
      </c>
      <c r="K9" s="3" t="str">
        <f t="shared" si="6"/>
        <v>Bjead1_1_AssemblyScaffolds_Repeatmasked.fasta</v>
      </c>
      <c r="L9" s="3" t="str">
        <f t="shared" si="7"/>
        <v xml:space="preserve"> &gt;  /home/lconreur/work/antismash/</v>
      </c>
      <c r="M9" s="3" t="str">
        <f t="shared" si="8"/>
        <v>Bjead1_1_output.log</v>
      </c>
      <c r="N9" s="3" t="str">
        <f t="shared" si="9"/>
        <v xml:space="preserve"> &amp;&amp; conda deactivate"</v>
      </c>
      <c r="O9" t="str">
        <f t="shared" ca="1" si="10"/>
        <v>qsub -cwd -V -N Bjead1_1_job-1-7-16h18 -pe thread 20 -b y "conda activate antismash-8.0.0 &amp;&amp; antismash -t fungi --databases "/db/outils/antismash-8.0.0/" --genefinding-gff3 /home/lconreur/work/antismash/64genomes/Bjead1_1/Bjead1_1_GeneCatalog_genes_20110614.gff /home/lconreur/work/antismash/64genomes/Bjead1_1/Bjead1_1_AssemblyScaffolds_Repeatmasked.fasta &gt;  /home/lconreur/work/antismash/Bjead1_1_output.log &amp;&amp; conda deactivate"</v>
      </c>
    </row>
    <row r="10" spans="1:15" ht="120">
      <c r="A10" t="s">
        <v>43</v>
      </c>
      <c r="B10" t="s">
        <v>44</v>
      </c>
      <c r="C10" t="s">
        <v>45</v>
      </c>
      <c r="D10" s="16" t="s">
        <v>224</v>
      </c>
      <c r="E10" s="3" t="str">
        <f t="shared" si="0"/>
        <v xml:space="preserve">qsub -cwd -V -N </v>
      </c>
      <c r="F10" s="3" t="str">
        <f t="shared" ca="1" si="1"/>
        <v>Cersu1_job-1-7-16h18</v>
      </c>
      <c r="G10" s="3" t="str">
        <f t="shared" si="2"/>
        <v xml:space="preserve"> -pe thread 20 -b y "conda activate antismash-8.0.0 &amp;&amp; antismash -t fungi --databases "/db/outils/antismash-8.0.0/" --genefinding-gff3</v>
      </c>
      <c r="H10" s="3" t="str">
        <f t="shared" si="3"/>
        <v xml:space="preserve"> /home/lconreur/work/antismash/64genomes/Cersu1/</v>
      </c>
      <c r="I10" s="3" t="str">
        <f t="shared" si="4"/>
        <v>Cersu1_FilteredModels1_deflines.gff3</v>
      </c>
      <c r="J10" s="3" t="str">
        <f t="shared" si="5"/>
        <v xml:space="preserve"> /home/lconreur/work/antismash/64genomes/Cersu1/</v>
      </c>
      <c r="K10" s="3" t="str">
        <f t="shared" si="6"/>
        <v>Ceriporiopsis_subvermispora.masked.fasta</v>
      </c>
      <c r="L10" s="3" t="str">
        <f t="shared" si="7"/>
        <v xml:space="preserve"> &gt;  /home/lconreur/work/antismash/</v>
      </c>
      <c r="M10" s="3" t="str">
        <f t="shared" si="8"/>
        <v>Cersu1_output.log</v>
      </c>
      <c r="N10" s="3" t="str">
        <f t="shared" si="9"/>
        <v xml:space="preserve"> &amp;&amp; conda deactivate"</v>
      </c>
      <c r="O10" t="str">
        <f t="shared" ca="1" si="10"/>
        <v>qsub -cwd -V -N Cersu1_job-1-7-16h18 -pe thread 20 -b y "conda activate antismash-8.0.0 &amp;&amp; antismash -t fungi --databases "/db/outils/antismash-8.0.0/" --genefinding-gff3 /home/lconreur/work/antismash/64genomes/Cersu1/Cersu1_FilteredModels1_deflines.gff3 /home/lconreur/work/antismash/64genomes/Cersu1/Ceriporiopsis_subvermispora.masked.fasta &gt;  /home/lconreur/work/antismash/Cersu1_output.log &amp;&amp; conda deactivate"</v>
      </c>
    </row>
    <row r="11" spans="1:15" ht="120">
      <c r="A11" t="s">
        <v>46</v>
      </c>
      <c r="B11" t="s">
        <v>47</v>
      </c>
      <c r="C11" t="s">
        <v>48</v>
      </c>
      <c r="D11" s="16" t="s">
        <v>225</v>
      </c>
      <c r="E11" s="3" t="str">
        <f t="shared" si="0"/>
        <v xml:space="preserve">qsub -cwd -V -N </v>
      </c>
      <c r="F11" s="3" t="str">
        <f t="shared" ca="1" si="1"/>
        <v>Cytmel1_job-1-7-16h18</v>
      </c>
      <c r="G11" s="3" t="str">
        <f t="shared" si="2"/>
        <v xml:space="preserve"> -pe thread 20 -b y "conda activate antismash-8.0.0 &amp;&amp; antismash -t fungi --databases "/db/outils/antismash-8.0.0/" --genefinding-gff3</v>
      </c>
      <c r="H11" s="3" t="str">
        <f t="shared" si="3"/>
        <v xml:space="preserve"> /home/lconreur/work/antismash/64genomes/Cytmel1/</v>
      </c>
      <c r="I11" s="3" t="str">
        <f t="shared" si="4"/>
        <v>Cytmel1_GeneCatalog_genes_20170103.gff</v>
      </c>
      <c r="J11" s="3" t="str">
        <f t="shared" si="5"/>
        <v xml:space="preserve"> /home/lconreur/work/antismash/64genomes/Cytmel1/</v>
      </c>
      <c r="K11" s="3" t="str">
        <f t="shared" si="6"/>
        <v>Cytmel1_AssemblyScaffolds_Repeatmasked.fasta</v>
      </c>
      <c r="L11" s="3" t="str">
        <f t="shared" si="7"/>
        <v xml:space="preserve"> &gt;  /home/lconreur/work/antismash/</v>
      </c>
      <c r="M11" s="3" t="str">
        <f t="shared" si="8"/>
        <v>Cytmel1_output.log</v>
      </c>
      <c r="N11" s="3" t="str">
        <f t="shared" si="9"/>
        <v xml:space="preserve"> &amp;&amp; conda deactivate"</v>
      </c>
      <c r="O11" t="str">
        <f t="shared" ca="1" si="10"/>
        <v>qsub -cwd -V -N Cytmel1_job-1-7-16h18 -pe thread 20 -b y "conda activate antismash-8.0.0 &amp;&amp; antismash -t fungi --databases "/db/outils/antismash-8.0.0/" --genefinding-gff3 /home/lconreur/work/antismash/64genomes/Cytmel1/Cytmel1_GeneCatalog_genes_20170103.gff /home/lconreur/work/antismash/64genomes/Cytmel1/Cytmel1_AssemblyScaffolds_Repeatmasked.fasta &gt;  /home/lconreur/work/antismash/Cytmel1_output.log &amp;&amp; conda deactivate"</v>
      </c>
    </row>
    <row r="12" spans="1:15" ht="120">
      <c r="A12" t="s">
        <v>49</v>
      </c>
      <c r="B12" t="s">
        <v>50</v>
      </c>
      <c r="C12" t="s">
        <v>51</v>
      </c>
      <c r="D12" s="16" t="s">
        <v>226</v>
      </c>
      <c r="E12" s="3" t="str">
        <f t="shared" si="0"/>
        <v xml:space="preserve">qsub -cwd -V -N </v>
      </c>
      <c r="F12" s="3" t="str">
        <f t="shared" ca="1" si="1"/>
        <v>Daequ1_job-1-7-16h18</v>
      </c>
      <c r="G12" s="3" t="str">
        <f t="shared" si="2"/>
        <v xml:space="preserve"> -pe thread 20 -b y "conda activate antismash-8.0.0 &amp;&amp; antismash -t fungi --databases "/db/outils/antismash-8.0.0/" --genefinding-gff3</v>
      </c>
      <c r="H12" s="3" t="str">
        <f t="shared" si="3"/>
        <v xml:space="preserve"> /home/lconreur/work/antismash/64genomes/Daequ1/</v>
      </c>
      <c r="I12" s="3" t="str">
        <f t="shared" si="4"/>
        <v>Daequ1_GeneCatalog_genes_20130110.gff</v>
      </c>
      <c r="J12" s="3" t="str">
        <f t="shared" si="5"/>
        <v xml:space="preserve"> /home/lconreur/work/antismash/64genomes/Daequ1/</v>
      </c>
      <c r="K12" s="3" t="str">
        <f t="shared" si="6"/>
        <v>Daequ1_AssemblyScaffolds_Repeatmasked.fasta</v>
      </c>
      <c r="L12" s="3" t="str">
        <f t="shared" si="7"/>
        <v xml:space="preserve"> &gt;  /home/lconreur/work/antismash/</v>
      </c>
      <c r="M12" s="3" t="str">
        <f t="shared" si="8"/>
        <v>Daequ1_output.log</v>
      </c>
      <c r="N12" s="3" t="str">
        <f t="shared" si="9"/>
        <v xml:space="preserve"> &amp;&amp; conda deactivate"</v>
      </c>
      <c r="O12" t="str">
        <f t="shared" ca="1" si="10"/>
        <v>qsub -cwd -V -N Daequ1_job-1-7-16h18 -pe thread 20 -b y "conda activate antismash-8.0.0 &amp;&amp; antismash -t fungi --databases "/db/outils/antismash-8.0.0/" --genefinding-gff3 /home/lconreur/work/antismash/64genomes/Daequ1/Daequ1_GeneCatalog_genes_20130110.gff /home/lconreur/work/antismash/64genomes/Daequ1/Daequ1_AssemblyScaffolds_Repeatmasked.fasta &gt;  /home/lconreur/work/antismash/Daequ1_output.log &amp;&amp; conda deactivate"</v>
      </c>
    </row>
    <row r="13" spans="1:15" ht="120">
      <c r="A13" t="s">
        <v>52</v>
      </c>
      <c r="B13" t="s">
        <v>53</v>
      </c>
      <c r="C13" t="s">
        <v>54</v>
      </c>
      <c r="D13" s="16" t="s">
        <v>227</v>
      </c>
      <c r="E13" s="3" t="str">
        <f t="shared" si="0"/>
        <v xml:space="preserve">qsub -cwd -V -N </v>
      </c>
      <c r="F13" s="3" t="str">
        <f t="shared" ca="1" si="1"/>
        <v>Dicsq1_job-1-7-16h18</v>
      </c>
      <c r="G13" s="3" t="str">
        <f t="shared" si="2"/>
        <v xml:space="preserve"> -pe thread 20 -b y "conda activate antismash-8.0.0 &amp;&amp; antismash -t fungi --databases "/db/outils/antismash-8.0.0/" --genefinding-gff3</v>
      </c>
      <c r="H13" s="3" t="str">
        <f t="shared" si="3"/>
        <v xml:space="preserve"> /home/lconreur/work/antismash/64genomes/Dicsq1/</v>
      </c>
      <c r="I13" s="3" t="str">
        <f t="shared" si="4"/>
        <v>Dicsq1_GeneCatalog_genes_20101110.gff</v>
      </c>
      <c r="J13" s="3" t="str">
        <f t="shared" si="5"/>
        <v xml:space="preserve"> /home/lconreur/work/antismash/64genomes/Dicsq1/</v>
      </c>
      <c r="K13" s="3" t="str">
        <f t="shared" si="6"/>
        <v>Dicsq1_AssemblyScaffolds_Repeatmasked.fasta</v>
      </c>
      <c r="L13" s="3" t="str">
        <f t="shared" si="7"/>
        <v xml:space="preserve"> &gt;  /home/lconreur/work/antismash/</v>
      </c>
      <c r="M13" s="3" t="str">
        <f t="shared" si="8"/>
        <v>Dicsq1_output.log</v>
      </c>
      <c r="N13" s="3" t="str">
        <f t="shared" si="9"/>
        <v xml:space="preserve"> &amp;&amp; conda deactivate"</v>
      </c>
      <c r="O13" t="str">
        <f t="shared" ca="1" si="10"/>
        <v>qsub -cwd -V -N Dicsq1_job-1-7-16h18 -pe thread 20 -b y "conda activate antismash-8.0.0 &amp;&amp; antismash -t fungi --databases "/db/outils/antismash-8.0.0/" --genefinding-gff3 /home/lconreur/work/antismash/64genomes/Dicsq1/Dicsq1_GeneCatalog_genes_20101110.gff /home/lconreur/work/antismash/64genomes/Dicsq1/Dicsq1_AssemblyScaffolds_Repeatmasked.fasta &gt;  /home/lconreur/work/antismash/Dicsq1_output.log &amp;&amp; conda deactivate"</v>
      </c>
    </row>
    <row r="14" spans="1:15" ht="120">
      <c r="A14" t="s">
        <v>55</v>
      </c>
      <c r="B14" t="s">
        <v>56</v>
      </c>
      <c r="C14" t="s">
        <v>57</v>
      </c>
      <c r="D14" s="16" t="s">
        <v>228</v>
      </c>
      <c r="E14" s="3" t="str">
        <f t="shared" si="0"/>
        <v xml:space="preserve">qsub -cwd -V -N </v>
      </c>
      <c r="F14" s="3" t="str">
        <f t="shared" ca="1" si="1"/>
        <v>Dicsqu18370_1_job-1-7-16h18</v>
      </c>
      <c r="G14" s="3" t="str">
        <f t="shared" si="2"/>
        <v xml:space="preserve"> -pe thread 20 -b y "conda activate antismash-8.0.0 &amp;&amp; antismash -t fungi --databases "/db/outils/antismash-8.0.0/" --genefinding-gff3</v>
      </c>
      <c r="H14" s="3" t="str">
        <f t="shared" si="3"/>
        <v xml:space="preserve"> /home/lconreur/work/antismash/64genomes/Dicsqu18370_1/</v>
      </c>
      <c r="I14" s="3" t="str">
        <f t="shared" si="4"/>
        <v>Dicsqu18370_1_GeneCatalog_genes_20151202.gff</v>
      </c>
      <c r="J14" s="3" t="str">
        <f t="shared" si="5"/>
        <v xml:space="preserve"> /home/lconreur/work/antismash/64genomes/Dicsqu18370_1/</v>
      </c>
      <c r="K14" s="3" t="str">
        <f t="shared" si="6"/>
        <v>Dicsqu18370_1_AssemblyScaffolds_Repeatmasked.fasta</v>
      </c>
      <c r="L14" s="3" t="str">
        <f t="shared" si="7"/>
        <v xml:space="preserve"> &gt;  /home/lconreur/work/antismash/</v>
      </c>
      <c r="M14" s="3" t="str">
        <f t="shared" si="8"/>
        <v>Dicsqu18370_1_output.log</v>
      </c>
      <c r="N14" s="3" t="str">
        <f t="shared" si="9"/>
        <v xml:space="preserve"> &amp;&amp; conda deactivate"</v>
      </c>
      <c r="O14" t="str">
        <f t="shared" ca="1" si="10"/>
        <v>qsub -cwd -V -N Dicsqu18370_1_job-1-7-16h18 -pe thread 20 -b y "conda activate antismash-8.0.0 &amp;&amp; antismash -t fungi --databases "/db/outils/antismash-8.0.0/" --genefinding-gff3 /home/lconreur/work/antismash/64genomes/Dicsqu18370_1/Dicsqu18370_1_GeneCatalog_genes_20151202.gff /home/lconreur/work/antismash/64genomes/Dicsqu18370_1/Dicsqu18370_1_AssemblyScaffolds_Repeatmasked.fasta &gt;  /home/lconreur/work/antismash/Dicsqu18370_1_output.log &amp;&amp; conda deactivate"</v>
      </c>
    </row>
    <row r="15" spans="1:15" ht="120">
      <c r="A15" t="s">
        <v>58</v>
      </c>
      <c r="B15" t="s">
        <v>59</v>
      </c>
      <c r="C15" t="s">
        <v>60</v>
      </c>
      <c r="D15" s="16" t="s">
        <v>229</v>
      </c>
      <c r="E15" s="3" t="str">
        <f t="shared" si="0"/>
        <v xml:space="preserve">qsub -cwd -V -N </v>
      </c>
      <c r="F15" s="3" t="str">
        <f t="shared" ca="1" si="1"/>
        <v>Dicsqu463_1_job-1-7-16h18</v>
      </c>
      <c r="G15" s="3" t="str">
        <f t="shared" si="2"/>
        <v xml:space="preserve"> -pe thread 20 -b y "conda activate antismash-8.0.0 &amp;&amp; antismash -t fungi --databases "/db/outils/antismash-8.0.0/" --genefinding-gff3</v>
      </c>
      <c r="H15" s="3" t="str">
        <f t="shared" si="3"/>
        <v xml:space="preserve"> /home/lconreur/work/antismash/64genomes/Dicsqu463_1/</v>
      </c>
      <c r="I15" s="3" t="str">
        <f t="shared" si="4"/>
        <v>Dicsqu463_1_GeneCatalog_genes_20151203.gff</v>
      </c>
      <c r="J15" s="3" t="str">
        <f t="shared" si="5"/>
        <v xml:space="preserve"> /home/lconreur/work/antismash/64genomes/Dicsqu463_1/</v>
      </c>
      <c r="K15" s="3" t="str">
        <f t="shared" si="6"/>
        <v>Dicsqu463_1_AssemblyScaffolds_Repeatmasked.fasta</v>
      </c>
      <c r="L15" s="3" t="str">
        <f t="shared" si="7"/>
        <v xml:space="preserve"> &gt;  /home/lconreur/work/antismash/</v>
      </c>
      <c r="M15" s="3" t="str">
        <f t="shared" si="8"/>
        <v>Dicsqu463_1_output.log</v>
      </c>
      <c r="N15" s="3" t="str">
        <f t="shared" si="9"/>
        <v xml:space="preserve"> &amp;&amp; conda deactivate"</v>
      </c>
      <c r="O15" t="str">
        <f t="shared" ca="1" si="10"/>
        <v>qsub -cwd -V -N Dicsqu463_1_job-1-7-16h18 -pe thread 20 -b y "conda activate antismash-8.0.0 &amp;&amp; antismash -t fungi --databases "/db/outils/antismash-8.0.0/" --genefinding-gff3 /home/lconreur/work/antismash/64genomes/Dicsqu463_1/Dicsqu463_1_GeneCatalog_genes_20151203.gff /home/lconreur/work/antismash/64genomes/Dicsqu463_1/Dicsqu463_1_AssemblyScaffolds_Repeatmasked.fasta &gt;  /home/lconreur/work/antismash/Dicsqu463_1_output.log &amp;&amp; conda deactivate"</v>
      </c>
    </row>
    <row r="16" spans="1:15" ht="120">
      <c r="A16" t="s">
        <v>61</v>
      </c>
      <c r="B16" t="s">
        <v>62</v>
      </c>
      <c r="C16" t="s">
        <v>63</v>
      </c>
      <c r="D16" s="16" t="s">
        <v>230</v>
      </c>
      <c r="E16" s="3" t="str">
        <f t="shared" si="0"/>
        <v xml:space="preserve">qsub -cwd -V -N </v>
      </c>
      <c r="F16" s="3" t="str">
        <f t="shared" ca="1" si="1"/>
        <v>Dicsqu464_1_job-1-7-16h18</v>
      </c>
      <c r="G16" s="3" t="str">
        <f t="shared" si="2"/>
        <v xml:space="preserve"> -pe thread 20 -b y "conda activate antismash-8.0.0 &amp;&amp; antismash -t fungi --databases "/db/outils/antismash-8.0.0/" --genefinding-gff3</v>
      </c>
      <c r="H16" s="3" t="str">
        <f t="shared" si="3"/>
        <v xml:space="preserve"> /home/lconreur/work/antismash/64genomes/Dicsqu464_1/</v>
      </c>
      <c r="I16" s="3" t="str">
        <f t="shared" si="4"/>
        <v>Dicsqu464_1_GeneCatalog_genes_20151220.gff</v>
      </c>
      <c r="J16" s="3" t="str">
        <f t="shared" si="5"/>
        <v xml:space="preserve"> /home/lconreur/work/antismash/64genomes/Dicsqu464_1/</v>
      </c>
      <c r="K16" s="3" t="str">
        <f t="shared" si="6"/>
        <v>Dicsqu464_1_AssemblyScaffolds_Repeatmasked.fasta</v>
      </c>
      <c r="L16" s="3" t="str">
        <f t="shared" si="7"/>
        <v xml:space="preserve"> &gt;  /home/lconreur/work/antismash/</v>
      </c>
      <c r="M16" s="3" t="str">
        <f t="shared" si="8"/>
        <v>Dicsqu464_1_output.log</v>
      </c>
      <c r="N16" s="3" t="str">
        <f t="shared" si="9"/>
        <v xml:space="preserve"> &amp;&amp; conda deactivate"</v>
      </c>
      <c r="O16" t="str">
        <f t="shared" ca="1" si="10"/>
        <v>qsub -cwd -V -N Dicsqu464_1_job-1-7-16h18 -pe thread 20 -b y "conda activate antismash-8.0.0 &amp;&amp; antismash -t fungi --databases "/db/outils/antismash-8.0.0/" --genefinding-gff3 /home/lconreur/work/antismash/64genomes/Dicsqu464_1/Dicsqu464_1_GeneCatalog_genes_20151220.gff /home/lconreur/work/antismash/64genomes/Dicsqu464_1/Dicsqu464_1_AssemblyScaffolds_Repeatmasked.fasta &gt;  /home/lconreur/work/antismash/Dicsqu464_1_output.log &amp;&amp; conda deactivate"</v>
      </c>
    </row>
    <row r="17" spans="1:15" ht="120">
      <c r="A17" t="s">
        <v>64</v>
      </c>
      <c r="B17" t="s">
        <v>65</v>
      </c>
      <c r="C17" t="s">
        <v>66</v>
      </c>
      <c r="D17" s="16" t="s">
        <v>231</v>
      </c>
      <c r="E17" s="3" t="str">
        <f t="shared" si="0"/>
        <v xml:space="preserve">qsub -cwd -V -N </v>
      </c>
      <c r="F17" s="3" t="str">
        <f t="shared" ca="1" si="1"/>
        <v>Earsca1_job-1-7-16h18</v>
      </c>
      <c r="G17" s="3" t="str">
        <f t="shared" si="2"/>
        <v xml:space="preserve"> -pe thread 20 -b y "conda activate antismash-8.0.0 &amp;&amp; antismash -t fungi --databases "/db/outils/antismash-8.0.0/" --genefinding-gff3</v>
      </c>
      <c r="H17" s="3" t="str">
        <f t="shared" si="3"/>
        <v xml:space="preserve"> /home/lconreur/work/antismash/64genomes/Earsca1/</v>
      </c>
      <c r="I17" s="3" t="str">
        <f t="shared" si="4"/>
        <v>Earsca1_GeneCatalog_genes_20171018.gff</v>
      </c>
      <c r="J17" s="3" t="str">
        <f t="shared" si="5"/>
        <v xml:space="preserve"> /home/lconreur/work/antismash/64genomes/Earsca1/</v>
      </c>
      <c r="K17" s="3" t="str">
        <f t="shared" si="6"/>
        <v>Earsca1_AssemblyScaffolds_Repeatmasked.fasta</v>
      </c>
      <c r="L17" s="3" t="str">
        <f t="shared" si="7"/>
        <v xml:space="preserve"> &gt;  /home/lconreur/work/antismash/</v>
      </c>
      <c r="M17" s="3" t="str">
        <f t="shared" si="8"/>
        <v>Earsca1_output.log</v>
      </c>
      <c r="N17" s="3" t="str">
        <f t="shared" si="9"/>
        <v xml:space="preserve"> &amp;&amp; conda deactivate"</v>
      </c>
      <c r="O17" t="str">
        <f t="shared" ca="1" si="10"/>
        <v>qsub -cwd -V -N Earsca1_job-1-7-16h18 -pe thread 20 -b y "conda activate antismash-8.0.0 &amp;&amp; antismash -t fungi --databases "/db/outils/antismash-8.0.0/" --genefinding-gff3 /home/lconreur/work/antismash/64genomes/Earsca1/Earsca1_GeneCatalog_genes_20171018.gff /home/lconreur/work/antismash/64genomes/Earsca1/Earsca1_AssemblyScaffolds_Repeatmasked.fasta &gt;  /home/lconreur/work/antismash/Earsca1_output.log &amp;&amp; conda deactivate"</v>
      </c>
    </row>
    <row r="18" spans="1:15" ht="120">
      <c r="A18" t="s">
        <v>67</v>
      </c>
      <c r="B18" t="s">
        <v>68</v>
      </c>
      <c r="C18" t="s">
        <v>69</v>
      </c>
      <c r="D18" s="16" t="s">
        <v>232</v>
      </c>
      <c r="E18" s="3" t="str">
        <f t="shared" si="0"/>
        <v xml:space="preserve">qsub -cwd -V -N </v>
      </c>
      <c r="F18" s="3" t="str">
        <f t="shared" ca="1" si="1"/>
        <v>Epityp1_job-1-7-16h18</v>
      </c>
      <c r="G18" s="3" t="str">
        <f t="shared" si="2"/>
        <v xml:space="preserve"> -pe thread 20 -b y "conda activate antismash-8.0.0 &amp;&amp; antismash -t fungi --databases "/db/outils/antismash-8.0.0/" --genefinding-gff3</v>
      </c>
      <c r="H18" s="3" t="str">
        <f t="shared" si="3"/>
        <v xml:space="preserve"> /home/lconreur/work/antismash/64genomes/Epityp1/</v>
      </c>
      <c r="I18" s="3" t="str">
        <f t="shared" si="4"/>
        <v>Epityp1_GeneCatalog_genes_20180725.gff</v>
      </c>
      <c r="J18" s="3" t="str">
        <f t="shared" si="5"/>
        <v xml:space="preserve"> /home/lconreur/work/antismash/64genomes/Epityp1/</v>
      </c>
      <c r="K18" s="3" t="str">
        <f t="shared" si="6"/>
        <v>Epityp1_AssemblyScaffolds_Repeatmasked.fasta</v>
      </c>
      <c r="L18" s="3" t="str">
        <f t="shared" si="7"/>
        <v xml:space="preserve"> &gt;  /home/lconreur/work/antismash/</v>
      </c>
      <c r="M18" s="3" t="str">
        <f t="shared" si="8"/>
        <v>Epityp1_output.log</v>
      </c>
      <c r="N18" s="3" t="str">
        <f t="shared" si="9"/>
        <v xml:space="preserve"> &amp;&amp; conda deactivate"</v>
      </c>
      <c r="O18" t="str">
        <f t="shared" ca="1" si="10"/>
        <v>qsub -cwd -V -N Epityp1_job-1-7-16h18 -pe thread 20 -b y "conda activate antismash-8.0.0 &amp;&amp; antismash -t fungi --databases "/db/outils/antismash-8.0.0/" --genefinding-gff3 /home/lconreur/work/antismash/64genomes/Epityp1/Epityp1_GeneCatalog_genes_20180725.gff /home/lconreur/work/antismash/64genomes/Epityp1/Epityp1_AssemblyScaffolds_Repeatmasked.fasta &gt;  /home/lconreur/work/antismash/Epityp1_output.log &amp;&amp; conda deactivate"</v>
      </c>
    </row>
    <row r="19" spans="1:15" ht="120">
      <c r="A19" t="s">
        <v>70</v>
      </c>
      <c r="B19" t="s">
        <v>71</v>
      </c>
      <c r="C19" t="s">
        <v>72</v>
      </c>
      <c r="D19" s="16" t="s">
        <v>233</v>
      </c>
      <c r="E19" s="3" t="str">
        <f t="shared" si="0"/>
        <v xml:space="preserve">qsub -cwd -V -N </v>
      </c>
      <c r="F19" s="3" t="str">
        <f t="shared" ca="1" si="1"/>
        <v>Fibra1_job-1-7-16h18</v>
      </c>
      <c r="G19" s="3" t="str">
        <f t="shared" si="2"/>
        <v xml:space="preserve"> -pe thread 20 -b y "conda activate antismash-8.0.0 &amp;&amp; antismash -t fungi --databases "/db/outils/antismash-8.0.0/" --genefinding-gff3</v>
      </c>
      <c r="H19" s="3" t="str">
        <f t="shared" si="3"/>
        <v xml:space="preserve"> /home/lconreur/work/antismash/64genomes/Fibra1/</v>
      </c>
      <c r="I19" s="3" t="str">
        <f t="shared" si="4"/>
        <v>Fibra1_GeneCatalog_genes_20131030.gff</v>
      </c>
      <c r="J19" s="3" t="str">
        <f t="shared" si="5"/>
        <v xml:space="preserve"> /home/lconreur/work/antismash/64genomes/Fibra1/</v>
      </c>
      <c r="K19" s="3" t="str">
        <f t="shared" si="6"/>
        <v>Fibra1_AssemblyScaffolds_Repeatmasked.fasta</v>
      </c>
      <c r="L19" s="3" t="str">
        <f t="shared" si="7"/>
        <v xml:space="preserve"> &gt;  /home/lconreur/work/antismash/</v>
      </c>
      <c r="M19" s="3" t="str">
        <f t="shared" si="8"/>
        <v>Fibra1_output.log</v>
      </c>
      <c r="N19" s="3" t="str">
        <f t="shared" si="9"/>
        <v xml:space="preserve"> &amp;&amp; conda deactivate"</v>
      </c>
      <c r="O19" t="str">
        <f t="shared" ca="1" si="10"/>
        <v>qsub -cwd -V -N Fibra1_job-1-7-16h18 -pe thread 20 -b y "conda activate antismash-8.0.0 &amp;&amp; antismash -t fungi --databases "/db/outils/antismash-8.0.0/" --genefinding-gff3 /home/lconreur/work/antismash/64genomes/Fibra1/Fibra1_GeneCatalog_genes_20131030.gff /home/lconreur/work/antismash/64genomes/Fibra1/Fibra1_AssemblyScaffolds_Repeatmasked.fasta &gt;  /home/lconreur/work/antismash/Fibra1_output.log &amp;&amp; conda deactivate"</v>
      </c>
    </row>
    <row r="20" spans="1:15" ht="120">
      <c r="A20" t="s">
        <v>73</v>
      </c>
      <c r="B20" t="s">
        <v>74</v>
      </c>
      <c r="C20" t="s">
        <v>75</v>
      </c>
      <c r="D20" s="16" t="s">
        <v>234</v>
      </c>
      <c r="E20" s="3" t="str">
        <f t="shared" si="0"/>
        <v xml:space="preserve">qsub -cwd -V -N </v>
      </c>
      <c r="F20" s="3" t="str">
        <f t="shared" ca="1" si="1"/>
        <v>Fomfom1_job-1-7-16h18</v>
      </c>
      <c r="G20" s="3" t="str">
        <f t="shared" si="2"/>
        <v xml:space="preserve"> -pe thread 20 -b y "conda activate antismash-8.0.0 &amp;&amp; antismash -t fungi --databases "/db/outils/antismash-8.0.0/" --genefinding-gff3</v>
      </c>
      <c r="H20" s="3" t="str">
        <f t="shared" si="3"/>
        <v xml:space="preserve"> /home/lconreur/work/antismash/64genomes/Fomfom1/</v>
      </c>
      <c r="I20" s="3" t="str">
        <f t="shared" si="4"/>
        <v>Fomfom1_GeneCatalog_genes_20170620.gff</v>
      </c>
      <c r="J20" s="3" t="str">
        <f t="shared" si="5"/>
        <v xml:space="preserve"> /home/lconreur/work/antismash/64genomes/Fomfom1/</v>
      </c>
      <c r="K20" s="3" t="str">
        <f t="shared" si="6"/>
        <v>Fomfom1_AssemblyScaffolds_Repeatmasked.fasta</v>
      </c>
      <c r="L20" s="3" t="str">
        <f t="shared" si="7"/>
        <v xml:space="preserve"> &gt;  /home/lconreur/work/antismash/</v>
      </c>
      <c r="M20" s="3" t="str">
        <f t="shared" si="8"/>
        <v>Fomfom1_output.log</v>
      </c>
      <c r="N20" s="3" t="str">
        <f t="shared" si="9"/>
        <v xml:space="preserve"> &amp;&amp; conda deactivate"</v>
      </c>
      <c r="O20" t="str">
        <f t="shared" ca="1" si="10"/>
        <v>qsub -cwd -V -N Fomfom1_job-1-7-16h18 -pe thread 20 -b y "conda activate antismash-8.0.0 &amp;&amp; antismash -t fungi --databases "/db/outils/antismash-8.0.0/" --genefinding-gff3 /home/lconreur/work/antismash/64genomes/Fomfom1/Fomfom1_GeneCatalog_genes_20170620.gff /home/lconreur/work/antismash/64genomes/Fomfom1/Fomfom1_AssemblyScaffolds_Repeatmasked.fasta &gt;  /home/lconreur/work/antismash/Fomfom1_output.log &amp;&amp; conda deactivate"</v>
      </c>
    </row>
    <row r="21" spans="1:15" ht="120">
      <c r="A21" t="s">
        <v>76</v>
      </c>
      <c r="B21" t="s">
        <v>77</v>
      </c>
      <c r="C21" t="s">
        <v>78</v>
      </c>
      <c r="D21" s="16" t="s">
        <v>235</v>
      </c>
      <c r="E21" s="3" t="str">
        <f t="shared" si="0"/>
        <v xml:space="preserve">qsub -cwd -V -N </v>
      </c>
      <c r="F21" s="3" t="str">
        <f t="shared" ca="1" si="1"/>
        <v>Fompi3_job-1-7-16h18</v>
      </c>
      <c r="G21" s="3" t="str">
        <f t="shared" si="2"/>
        <v xml:space="preserve"> -pe thread 20 -b y "conda activate antismash-8.0.0 &amp;&amp; antismash -t fungi --databases "/db/outils/antismash-8.0.0/" --genefinding-gff3</v>
      </c>
      <c r="H21" s="3" t="str">
        <f t="shared" si="3"/>
        <v xml:space="preserve"> /home/lconreur/work/antismash/64genomes/Fompi3/</v>
      </c>
      <c r="I21" s="3" t="str">
        <f t="shared" si="4"/>
        <v>Fompi3_GeneCatalog_genes_20120705.gff</v>
      </c>
      <c r="J21" s="3" t="str">
        <f t="shared" si="5"/>
        <v xml:space="preserve"> /home/lconreur/work/antismash/64genomes/Fompi3/</v>
      </c>
      <c r="K21" s="3" t="str">
        <f t="shared" si="6"/>
        <v>Fompi3_AssemblyScaffolds_Repeatmasked.fasta</v>
      </c>
      <c r="L21" s="3" t="str">
        <f t="shared" si="7"/>
        <v xml:space="preserve"> &gt;  /home/lconreur/work/antismash/</v>
      </c>
      <c r="M21" s="3" t="str">
        <f t="shared" si="8"/>
        <v>Fompi3_output.log</v>
      </c>
      <c r="N21" s="3" t="str">
        <f t="shared" si="9"/>
        <v xml:space="preserve"> &amp;&amp; conda deactivate"</v>
      </c>
      <c r="O21" t="str">
        <f t="shared" ca="1" si="10"/>
        <v>qsub -cwd -V -N Fompi3_job-1-7-16h18 -pe thread 20 -b y "conda activate antismash-8.0.0 &amp;&amp; antismash -t fungi --databases "/db/outils/antismash-8.0.0/" --genefinding-gff3 /home/lconreur/work/antismash/64genomes/Fompi3/Fompi3_GeneCatalog_genes_20120705.gff /home/lconreur/work/antismash/64genomes/Fompi3/Fompi3_AssemblyScaffolds_Repeatmasked.fasta &gt;  /home/lconreur/work/antismash/Fompi3_output.log &amp;&amp; conda deactivate"</v>
      </c>
    </row>
    <row r="22" spans="1:15" ht="120">
      <c r="A22" t="s">
        <v>79</v>
      </c>
      <c r="B22" t="s">
        <v>80</v>
      </c>
      <c r="C22" t="s">
        <v>81</v>
      </c>
      <c r="D22" s="16" t="s">
        <v>236</v>
      </c>
      <c r="E22" s="3" t="str">
        <f t="shared" si="0"/>
        <v xml:space="preserve">qsub -cwd -V -N </v>
      </c>
      <c r="F22" s="3" t="str">
        <f t="shared" ca="1" si="1"/>
        <v>Fomros1_job-1-7-16h18</v>
      </c>
      <c r="G22" s="3" t="str">
        <f t="shared" si="2"/>
        <v xml:space="preserve"> -pe thread 20 -b y "conda activate antismash-8.0.0 &amp;&amp; antismash -t fungi --databases "/db/outils/antismash-8.0.0/" --genefinding-gff3</v>
      </c>
      <c r="H22" s="3" t="str">
        <f t="shared" si="3"/>
        <v xml:space="preserve"> /home/lconreur/work/antismash/64genomes/Fomros1/</v>
      </c>
      <c r="I22" s="3" t="str">
        <f t="shared" si="4"/>
        <v>Fomros1_GeneCatalog_genes_20171027.gff</v>
      </c>
      <c r="J22" s="3" t="str">
        <f t="shared" si="5"/>
        <v xml:space="preserve"> /home/lconreur/work/antismash/64genomes/Fomros1/</v>
      </c>
      <c r="K22" s="3" t="str">
        <f t="shared" si="6"/>
        <v>Fomros1_AssemblyScaffolds_Repeatmasked.fasta</v>
      </c>
      <c r="L22" s="3" t="str">
        <f t="shared" si="7"/>
        <v xml:space="preserve"> &gt;  /home/lconreur/work/antismash/</v>
      </c>
      <c r="M22" s="3" t="str">
        <f t="shared" si="8"/>
        <v>Fomros1_output.log</v>
      </c>
      <c r="N22" s="3" t="str">
        <f t="shared" si="9"/>
        <v xml:space="preserve"> &amp;&amp; conda deactivate"</v>
      </c>
      <c r="O22" t="str">
        <f t="shared" ca="1" si="10"/>
        <v>qsub -cwd -V -N Fomros1_job-1-7-16h18 -pe thread 20 -b y "conda activate antismash-8.0.0 &amp;&amp; antismash -t fungi --databases "/db/outils/antismash-8.0.0/" --genefinding-gff3 /home/lconreur/work/antismash/64genomes/Fomros1/Fomros1_GeneCatalog_genes_20171027.gff /home/lconreur/work/antismash/64genomes/Fomros1/Fomros1_AssemblyScaffolds_Repeatmasked.fasta &gt;  /home/lconreur/work/antismash/Fomros1_output.log &amp;&amp; conda deactivate"</v>
      </c>
    </row>
    <row r="23" spans="1:15" ht="120">
      <c r="A23" t="s">
        <v>82</v>
      </c>
      <c r="B23" t="s">
        <v>83</v>
      </c>
      <c r="C23" t="s">
        <v>84</v>
      </c>
      <c r="D23" s="16" t="s">
        <v>237</v>
      </c>
      <c r="E23" s="3" t="str">
        <f t="shared" si="0"/>
        <v xml:space="preserve">qsub -cwd -V -N </v>
      </c>
      <c r="F23" s="3" t="str">
        <f t="shared" ca="1" si="1"/>
        <v>Ganbon1_job-1-7-16h18</v>
      </c>
      <c r="G23" s="3" t="str">
        <f t="shared" si="2"/>
        <v xml:space="preserve"> -pe thread 20 -b y "conda activate antismash-8.0.0 &amp;&amp; antismash -t fungi --databases "/db/outils/antismash-8.0.0/" --genefinding-gff3</v>
      </c>
      <c r="H23" s="3" t="str">
        <f t="shared" si="3"/>
        <v xml:space="preserve"> /home/lconreur/work/antismash/64genomes/Ganbon1/</v>
      </c>
      <c r="I23" s="3" t="str">
        <f t="shared" si="4"/>
        <v>Ganbon1_GeneCatalog_genes_20210118.gff</v>
      </c>
      <c r="J23" s="3" t="str">
        <f t="shared" si="5"/>
        <v xml:space="preserve"> /home/lconreur/work/antismash/64genomes/Ganbon1/</v>
      </c>
      <c r="K23" s="3" t="str">
        <f t="shared" si="6"/>
        <v>Ganbon1_AssemblyScaffolds_Repeatmasked.fasta</v>
      </c>
      <c r="L23" s="3" t="str">
        <f t="shared" si="7"/>
        <v xml:space="preserve"> &gt;  /home/lconreur/work/antismash/</v>
      </c>
      <c r="M23" s="3" t="str">
        <f t="shared" si="8"/>
        <v>Ganbon1_output.log</v>
      </c>
      <c r="N23" s="3" t="str">
        <f t="shared" si="9"/>
        <v xml:space="preserve"> &amp;&amp; conda deactivate"</v>
      </c>
      <c r="O23" t="str">
        <f t="shared" ca="1" si="10"/>
        <v>qsub -cwd -V -N Ganbon1_job-1-7-16h18 -pe thread 20 -b y "conda activate antismash-8.0.0 &amp;&amp; antismash -t fungi --databases "/db/outils/antismash-8.0.0/" --genefinding-gff3 /home/lconreur/work/antismash/64genomes/Ganbon1/Ganbon1_GeneCatalog_genes_20210118.gff /home/lconreur/work/antismash/64genomes/Ganbon1/Ganbon1_AssemblyScaffolds_Repeatmasked.fasta &gt;  /home/lconreur/work/antismash/Ganbon1_output.log &amp;&amp; conda deactivate"</v>
      </c>
    </row>
    <row r="24" spans="1:15" ht="120">
      <c r="A24" t="s">
        <v>85</v>
      </c>
      <c r="B24" t="s">
        <v>86</v>
      </c>
      <c r="C24" t="s">
        <v>87</v>
      </c>
      <c r="D24" s="16" t="s">
        <v>238</v>
      </c>
      <c r="E24" s="3" t="str">
        <f t="shared" si="0"/>
        <v xml:space="preserve">qsub -cwd -V -N </v>
      </c>
      <c r="F24" s="3" t="str">
        <f t="shared" ca="1" si="1"/>
        <v>Ganleu1_job-1-7-16h18</v>
      </c>
      <c r="G24" s="3" t="str">
        <f t="shared" si="2"/>
        <v xml:space="preserve"> -pe thread 20 -b y "conda activate antismash-8.0.0 &amp;&amp; antismash -t fungi --databases "/db/outils/antismash-8.0.0/" --genefinding-gff3</v>
      </c>
      <c r="H24" s="3" t="str">
        <f t="shared" si="3"/>
        <v xml:space="preserve"> /home/lconreur/work/antismash/64genomes/Ganleu1/</v>
      </c>
      <c r="I24" s="3" t="str">
        <f t="shared" si="4"/>
        <v>Ganleu1_GeneCatalog_genes_20210604.gff</v>
      </c>
      <c r="J24" s="3" t="str">
        <f t="shared" si="5"/>
        <v xml:space="preserve"> /home/lconreur/work/antismash/64genomes/Ganleu1/</v>
      </c>
      <c r="K24" s="3" t="str">
        <f t="shared" si="6"/>
        <v>Ganleu1_AssemblyScaffolds_Repeatmasked.fasta</v>
      </c>
      <c r="L24" s="3" t="str">
        <f t="shared" si="7"/>
        <v xml:space="preserve"> &gt;  /home/lconreur/work/antismash/</v>
      </c>
      <c r="M24" s="3" t="str">
        <f t="shared" si="8"/>
        <v>Ganleu1_output.log</v>
      </c>
      <c r="N24" s="3" t="str">
        <f t="shared" si="9"/>
        <v xml:space="preserve"> &amp;&amp; conda deactivate"</v>
      </c>
      <c r="O24" t="str">
        <f t="shared" ca="1" si="10"/>
        <v>qsub -cwd -V -N Ganleu1_job-1-7-16h18 -pe thread 20 -b y "conda activate antismash-8.0.0 &amp;&amp; antismash -t fungi --databases "/db/outils/antismash-8.0.0/" --genefinding-gff3 /home/lconreur/work/antismash/64genomes/Ganleu1/Ganleu1_GeneCatalog_genes_20210604.gff /home/lconreur/work/antismash/64genomes/Ganleu1/Ganleu1_AssemblyScaffolds_Repeatmasked.fasta &gt;  /home/lconreur/work/antismash/Ganleu1_output.log &amp;&amp; conda deactivate"</v>
      </c>
    </row>
    <row r="25" spans="1:15" ht="120">
      <c r="A25" t="s">
        <v>88</v>
      </c>
      <c r="B25" t="s">
        <v>89</v>
      </c>
      <c r="C25" t="s">
        <v>90</v>
      </c>
      <c r="D25" s="16" t="s">
        <v>239</v>
      </c>
      <c r="E25" s="3" t="str">
        <f t="shared" si="0"/>
        <v xml:space="preserve">qsub -cwd -V -N </v>
      </c>
      <c r="F25" s="3" t="str">
        <f t="shared" ca="1" si="1"/>
        <v>Ganluc1_job-1-7-16h18</v>
      </c>
      <c r="G25" s="3" t="str">
        <f t="shared" si="2"/>
        <v xml:space="preserve"> -pe thread 20 -b y "conda activate antismash-8.0.0 &amp;&amp; antismash -t fungi --databases "/db/outils/antismash-8.0.0/" --genefinding-gff3</v>
      </c>
      <c r="H25" s="3" t="str">
        <f t="shared" si="3"/>
        <v xml:space="preserve"> /home/lconreur/work/antismash/64genomes/Ganluc1/</v>
      </c>
      <c r="I25" s="3" t="str">
        <f t="shared" si="4"/>
        <v>Ganluc1_GeneCatalog_genes_20200831.gff</v>
      </c>
      <c r="J25" s="3" t="str">
        <f t="shared" si="5"/>
        <v xml:space="preserve"> /home/lconreur/work/antismash/64genomes/Ganluc1/</v>
      </c>
      <c r="K25" s="3" t="str">
        <f t="shared" si="6"/>
        <v>Ganluc1_AssemblyScaffolds_Repeatmasked.fasta</v>
      </c>
      <c r="L25" s="3" t="str">
        <f t="shared" si="7"/>
        <v xml:space="preserve"> &gt;  /home/lconreur/work/antismash/</v>
      </c>
      <c r="M25" s="3" t="str">
        <f t="shared" si="8"/>
        <v>Ganluc1_output.log</v>
      </c>
      <c r="N25" s="3" t="str">
        <f t="shared" si="9"/>
        <v xml:space="preserve"> &amp;&amp; conda deactivate"</v>
      </c>
      <c r="O25" t="str">
        <f t="shared" ca="1" si="10"/>
        <v>qsub -cwd -V -N Ganluc1_job-1-7-16h18 -pe thread 20 -b y "conda activate antismash-8.0.0 &amp;&amp; antismash -t fungi --databases "/db/outils/antismash-8.0.0/" --genefinding-gff3 /home/lconreur/work/antismash/64genomes/Ganluc1/Ganluc1_GeneCatalog_genes_20200831.gff /home/lconreur/work/antismash/64genomes/Ganluc1/Ganluc1_AssemblyScaffolds_Repeatmasked.fasta &gt;  /home/lconreur/work/antismash/Ganluc1_output.log &amp;&amp; conda deactivate"</v>
      </c>
    </row>
    <row r="26" spans="1:15" ht="120">
      <c r="A26" t="s">
        <v>91</v>
      </c>
      <c r="B26" t="s">
        <v>92</v>
      </c>
      <c r="C26" t="s">
        <v>93</v>
      </c>
      <c r="D26" s="16" t="s">
        <v>240</v>
      </c>
      <c r="E26" s="3" t="str">
        <f t="shared" si="0"/>
        <v xml:space="preserve">qsub -cwd -V -N </v>
      </c>
      <c r="F26" s="3" t="str">
        <f t="shared" ca="1" si="1"/>
        <v>Gansi1_job-1-7-16h18</v>
      </c>
      <c r="G26" s="3" t="str">
        <f t="shared" si="2"/>
        <v xml:space="preserve"> -pe thread 20 -b y "conda activate antismash-8.0.0 &amp;&amp; antismash -t fungi --databases "/db/outils/antismash-8.0.0/" --genefinding-gff3</v>
      </c>
      <c r="H26" s="3" t="str">
        <f t="shared" si="3"/>
        <v xml:space="preserve"> /home/lconreur/work/antismash/64genomes/Gansi1/</v>
      </c>
      <c r="I26" s="3" t="str">
        <f t="shared" si="4"/>
        <v>Gansi1_GeneCatalog_genes_20210227.gff3</v>
      </c>
      <c r="J26" s="3" t="str">
        <f t="shared" si="5"/>
        <v xml:space="preserve"> /home/lconreur/work/antismash/64genomes/Gansi1/</v>
      </c>
      <c r="K26" s="3" t="str">
        <f t="shared" si="6"/>
        <v>Gansi1_AssemblyScaffolds_Repeatmasked.fasta</v>
      </c>
      <c r="L26" s="3" t="str">
        <f t="shared" si="7"/>
        <v xml:space="preserve"> &gt;  /home/lconreur/work/antismash/</v>
      </c>
      <c r="M26" s="3" t="str">
        <f t="shared" si="8"/>
        <v>Gansi1_output.log</v>
      </c>
      <c r="N26" s="3" t="str">
        <f t="shared" si="9"/>
        <v xml:space="preserve"> &amp;&amp; conda deactivate"</v>
      </c>
      <c r="O26" t="str">
        <f t="shared" ca="1" si="10"/>
        <v>qsub -cwd -V -N Gansi1_job-1-7-16h18 -pe thread 20 -b y "conda activate antismash-8.0.0 &amp;&amp; antismash -t fungi --databases "/db/outils/antismash-8.0.0/" --genefinding-gff3 /home/lconreur/work/antismash/64genomes/Gansi1/Gansi1_GeneCatalog_genes_20210227.gff3 /home/lconreur/work/antismash/64genomes/Gansi1/Gansi1_AssemblyScaffolds_Repeatmasked.fasta &gt;  /home/lconreur/work/antismash/Gansi1_output.log &amp;&amp; conda deactivate"</v>
      </c>
    </row>
    <row r="27" spans="1:15" ht="120">
      <c r="A27" t="s">
        <v>94</v>
      </c>
      <c r="B27" t="s">
        <v>95</v>
      </c>
      <c r="C27" t="s">
        <v>96</v>
      </c>
      <c r="D27" s="16" t="s">
        <v>241</v>
      </c>
      <c r="E27" s="3" t="str">
        <f t="shared" si="0"/>
        <v xml:space="preserve">qsub -cwd -V -N </v>
      </c>
      <c r="F27" s="3" t="str">
        <f t="shared" ca="1" si="1"/>
        <v>Gansp1_job-1-7-16h18</v>
      </c>
      <c r="G27" s="3" t="str">
        <f t="shared" si="2"/>
        <v xml:space="preserve"> -pe thread 20 -b y "conda activate antismash-8.0.0 &amp;&amp; antismash -t fungi --databases "/db/outils/antismash-8.0.0/" --genefinding-gff3</v>
      </c>
      <c r="H27" s="3" t="str">
        <f t="shared" si="3"/>
        <v xml:space="preserve"> /home/lconreur/work/antismash/64genomes/Gansp1/</v>
      </c>
      <c r="I27" s="3" t="str">
        <f t="shared" si="4"/>
        <v>Gansp1_GeneCatalog_genes_20110326.gff</v>
      </c>
      <c r="J27" s="3" t="str">
        <f t="shared" si="5"/>
        <v xml:space="preserve"> /home/lconreur/work/antismash/64genomes/Gansp1/</v>
      </c>
      <c r="K27" s="3" t="str">
        <f t="shared" si="6"/>
        <v>Gansp1_AssemblyScaffolds_Repeatmasked.fasta</v>
      </c>
      <c r="L27" s="3" t="str">
        <f t="shared" si="7"/>
        <v xml:space="preserve"> &gt;  /home/lconreur/work/antismash/</v>
      </c>
      <c r="M27" s="3" t="str">
        <f t="shared" si="8"/>
        <v>Gansp1_output.log</v>
      </c>
      <c r="N27" s="3" t="str">
        <f t="shared" si="9"/>
        <v xml:space="preserve"> &amp;&amp; conda deactivate"</v>
      </c>
      <c r="O27" t="str">
        <f t="shared" ca="1" si="10"/>
        <v>qsub -cwd -V -N Gansp1_job-1-7-16h18 -pe thread 20 -b y "conda activate antismash-8.0.0 &amp;&amp; antismash -t fungi --databases "/db/outils/antismash-8.0.0/" --genefinding-gff3 /home/lconreur/work/antismash/64genomes/Gansp1/Gansp1_GeneCatalog_genes_20110326.gff /home/lconreur/work/antismash/64genomes/Gansp1/Gansp1_AssemblyScaffolds_Repeatmasked.fasta &gt;  /home/lconreur/work/antismash/Gansp1_output.log &amp;&amp; conda deactivate"</v>
      </c>
    </row>
    <row r="28" spans="1:15" ht="120">
      <c r="A28" t="s">
        <v>97</v>
      </c>
      <c r="B28" t="s">
        <v>98</v>
      </c>
      <c r="C28" t="s">
        <v>99</v>
      </c>
      <c r="D28" s="16" t="s">
        <v>242</v>
      </c>
      <c r="E28" s="3" t="str">
        <f t="shared" si="0"/>
        <v xml:space="preserve">qsub -cwd -V -N </v>
      </c>
      <c r="F28" s="3" t="str">
        <f t="shared" ca="1" si="1"/>
        <v>Hexnit1_job-1-7-16h18</v>
      </c>
      <c r="G28" s="3" t="str">
        <f t="shared" si="2"/>
        <v xml:space="preserve"> -pe thread 20 -b y "conda activate antismash-8.0.0 &amp;&amp; antismash -t fungi --databases "/db/outils/antismash-8.0.0/" --genefinding-gff3</v>
      </c>
      <c r="H28" s="3" t="str">
        <f t="shared" si="3"/>
        <v xml:space="preserve"> /home/lconreur/work/antismash/64genomes/Hexnit1/</v>
      </c>
      <c r="I28" s="3" t="str">
        <f t="shared" si="4"/>
        <v>Hexnit1_GeneCatalog_genes_20170619.gff</v>
      </c>
      <c r="J28" s="3" t="str">
        <f t="shared" si="5"/>
        <v xml:space="preserve"> /home/lconreur/work/antismash/64genomes/Hexnit1/</v>
      </c>
      <c r="K28" s="3" t="str">
        <f t="shared" si="6"/>
        <v>Hexnit1_AssemblyScaffolds_Repeatmasked.fasta</v>
      </c>
      <c r="L28" s="3" t="str">
        <f t="shared" si="7"/>
        <v xml:space="preserve"> &gt;  /home/lconreur/work/antismash/</v>
      </c>
      <c r="M28" s="3" t="str">
        <f t="shared" si="8"/>
        <v>Hexnit1_output.log</v>
      </c>
      <c r="N28" s="3" t="str">
        <f t="shared" si="9"/>
        <v xml:space="preserve"> &amp;&amp; conda deactivate"</v>
      </c>
      <c r="O28" t="str">
        <f t="shared" ca="1" si="10"/>
        <v>qsub -cwd -V -N Hexnit1_job-1-7-16h18 -pe thread 20 -b y "conda activate antismash-8.0.0 &amp;&amp; antismash -t fungi --databases "/db/outils/antismash-8.0.0/" --genefinding-gff3 /home/lconreur/work/antismash/64genomes/Hexnit1/Hexnit1_GeneCatalog_genes_20170619.gff /home/lconreur/work/antismash/64genomes/Hexnit1/Hexnit1_AssemblyScaffolds_Repeatmasked.fasta &gt;  /home/lconreur/work/antismash/Hexnit1_output.log &amp;&amp; conda deactivate"</v>
      </c>
    </row>
    <row r="29" spans="1:15" ht="120">
      <c r="A29" t="s">
        <v>100</v>
      </c>
      <c r="B29" t="s">
        <v>101</v>
      </c>
      <c r="C29" t="s">
        <v>102</v>
      </c>
      <c r="D29" s="16" t="s">
        <v>243</v>
      </c>
      <c r="E29" s="3" t="str">
        <f t="shared" si="0"/>
        <v xml:space="preserve">qsub -cwd -V -N </v>
      </c>
      <c r="F29" s="3" t="str">
        <f t="shared" ca="1" si="1"/>
        <v>Hydfim1_job-1-7-16h18</v>
      </c>
      <c r="G29" s="3" t="str">
        <f t="shared" si="2"/>
        <v xml:space="preserve"> -pe thread 20 -b y "conda activate antismash-8.0.0 &amp;&amp; antismash -t fungi --databases "/db/outils/antismash-8.0.0/" --genefinding-gff3</v>
      </c>
      <c r="H29" s="3" t="str">
        <f t="shared" si="3"/>
        <v xml:space="preserve"> /home/lconreur/work/antismash/64genomes/Hydfim1/</v>
      </c>
      <c r="I29" s="3" t="str">
        <f t="shared" si="4"/>
        <v>Hydfim1_GeneCatalog_genes_20160510.gff</v>
      </c>
      <c r="J29" s="3" t="str">
        <f t="shared" si="5"/>
        <v xml:space="preserve"> /home/lconreur/work/antismash/64genomes/Hydfim1/</v>
      </c>
      <c r="K29" s="3" t="str">
        <f t="shared" si="6"/>
        <v>Hydfim1_AssemblyScaffolds_Repeatmasked.fasta</v>
      </c>
      <c r="L29" s="3" t="str">
        <f t="shared" si="7"/>
        <v xml:space="preserve"> &gt;  /home/lconreur/work/antismash/</v>
      </c>
      <c r="M29" s="3" t="str">
        <f t="shared" si="8"/>
        <v>Hydfim1_output.log</v>
      </c>
      <c r="N29" s="3" t="str">
        <f t="shared" si="9"/>
        <v xml:space="preserve"> &amp;&amp; conda deactivate"</v>
      </c>
      <c r="O29" t="str">
        <f t="shared" ca="1" si="10"/>
        <v>qsub -cwd -V -N Hydfim1_job-1-7-16h18 -pe thread 20 -b y "conda activate antismash-8.0.0 &amp;&amp; antismash -t fungi --databases "/db/outils/antismash-8.0.0/" --genefinding-gff3 /home/lconreur/work/antismash/64genomes/Hydfim1/Hydfim1_GeneCatalog_genes_20160510.gff /home/lconreur/work/antismash/64genomes/Hydfim1/Hydfim1_AssemblyScaffolds_Repeatmasked.fasta &gt;  /home/lconreur/work/antismash/Hydfim1_output.log &amp;&amp; conda deactivate"</v>
      </c>
    </row>
    <row r="30" spans="1:15" ht="120">
      <c r="A30" t="s">
        <v>103</v>
      </c>
      <c r="B30" t="s">
        <v>104</v>
      </c>
      <c r="C30" t="s">
        <v>105</v>
      </c>
      <c r="D30" s="16" t="s">
        <v>244</v>
      </c>
      <c r="E30" s="3" t="str">
        <f t="shared" si="0"/>
        <v xml:space="preserve">qsub -cwd -V -N </v>
      </c>
      <c r="F30" s="3" t="str">
        <f t="shared" ca="1" si="1"/>
        <v>Irplac1_job-1-7-16h18</v>
      </c>
      <c r="G30" s="3" t="str">
        <f t="shared" si="2"/>
        <v xml:space="preserve"> -pe thread 20 -b y "conda activate antismash-8.0.0 &amp;&amp; antismash -t fungi --databases "/db/outils/antismash-8.0.0/" --genefinding-gff3</v>
      </c>
      <c r="H30" s="3" t="str">
        <f t="shared" si="3"/>
        <v xml:space="preserve"> /home/lconreur/work/antismash/64genomes/Irplac1/</v>
      </c>
      <c r="I30" s="3" t="str">
        <f t="shared" si="4"/>
        <v>Irplac1_GeneCatalog_genes_20170103.gff</v>
      </c>
      <c r="J30" s="3" t="str">
        <f t="shared" si="5"/>
        <v xml:space="preserve"> /home/lconreur/work/antismash/64genomes/Irplac1/</v>
      </c>
      <c r="K30" s="3" t="str">
        <f t="shared" si="6"/>
        <v>Irplac1_AssemblyScaffolds_Repeatmasked.fasta</v>
      </c>
      <c r="L30" s="3" t="str">
        <f t="shared" si="7"/>
        <v xml:space="preserve"> &gt;  /home/lconreur/work/antismash/</v>
      </c>
      <c r="M30" s="3" t="str">
        <f t="shared" si="8"/>
        <v>Irplac1_output.log</v>
      </c>
      <c r="N30" s="3" t="str">
        <f t="shared" si="9"/>
        <v xml:space="preserve"> &amp;&amp; conda deactivate"</v>
      </c>
      <c r="O30" t="str">
        <f t="shared" ca="1" si="10"/>
        <v>qsub -cwd -V -N Irplac1_job-1-7-16h18 -pe thread 20 -b y "conda activate antismash-8.0.0 &amp;&amp; antismash -t fungi --databases "/db/outils/antismash-8.0.0/" --genefinding-gff3 /home/lconreur/work/antismash/64genomes/Irplac1/Irplac1_GeneCatalog_genes_20170103.gff /home/lconreur/work/antismash/64genomes/Irplac1/Irplac1_AssemblyScaffolds_Repeatmasked.fasta &gt;  /home/lconreur/work/antismash/Irplac1_output.log &amp;&amp; conda deactivate"</v>
      </c>
    </row>
    <row r="31" spans="1:15" ht="120">
      <c r="A31" t="s">
        <v>106</v>
      </c>
      <c r="B31" t="s">
        <v>107</v>
      </c>
      <c r="C31" t="s">
        <v>108</v>
      </c>
      <c r="D31" s="16" t="s">
        <v>245</v>
      </c>
      <c r="E31" s="3" t="str">
        <f t="shared" si="0"/>
        <v xml:space="preserve">qsub -cwd -V -N </v>
      </c>
      <c r="F31" s="3" t="str">
        <f t="shared" ca="1" si="1"/>
        <v>Laesu1_job-1-7-16h18</v>
      </c>
      <c r="G31" s="3" t="str">
        <f t="shared" si="2"/>
        <v xml:space="preserve"> -pe thread 20 -b y "conda activate antismash-8.0.0 &amp;&amp; antismash -t fungi --databases "/db/outils/antismash-8.0.0/" --genefinding-gff3</v>
      </c>
      <c r="H31" s="3" t="str">
        <f t="shared" si="3"/>
        <v xml:space="preserve"> /home/lconreur/work/antismash/64genomes/Laesu1/</v>
      </c>
      <c r="I31" s="3" t="str">
        <f t="shared" si="4"/>
        <v>Laesu1_GeneCatalog_genes_20130128.gff</v>
      </c>
      <c r="J31" s="3" t="str">
        <f t="shared" si="5"/>
        <v xml:space="preserve"> /home/lconreur/work/antismash/64genomes/Laesu1/</v>
      </c>
      <c r="K31" s="3" t="str">
        <f t="shared" si="6"/>
        <v>Laesu1_AssemblyScaffolds_Repeatmasked.fasta</v>
      </c>
      <c r="L31" s="3" t="str">
        <f t="shared" si="7"/>
        <v xml:space="preserve"> &gt;  /home/lconreur/work/antismash/</v>
      </c>
      <c r="M31" s="3" t="str">
        <f t="shared" si="8"/>
        <v>Laesu1_output.log</v>
      </c>
      <c r="N31" s="3" t="str">
        <f t="shared" si="9"/>
        <v xml:space="preserve"> &amp;&amp; conda deactivate"</v>
      </c>
      <c r="O31" t="str">
        <f t="shared" ca="1" si="10"/>
        <v>qsub -cwd -V -N Laesu1_job-1-7-16h18 -pe thread 20 -b y "conda activate antismash-8.0.0 &amp;&amp; antismash -t fungi --databases "/db/outils/antismash-8.0.0/" --genefinding-gff3 /home/lconreur/work/antismash/64genomes/Laesu1/Laesu1_GeneCatalog_genes_20130128.gff /home/lconreur/work/antismash/64genomes/Laesu1/Laesu1_AssemblyScaffolds_Repeatmasked.fasta &gt;  /home/lconreur/work/antismash/Laesu1_output.log &amp;&amp; conda deactivate"</v>
      </c>
    </row>
    <row r="32" spans="1:15" ht="120">
      <c r="A32" t="s">
        <v>109</v>
      </c>
      <c r="B32" t="s">
        <v>110</v>
      </c>
      <c r="C32" t="s">
        <v>111</v>
      </c>
      <c r="D32" s="16" t="s">
        <v>246</v>
      </c>
      <c r="E32" s="3" t="str">
        <f t="shared" si="0"/>
        <v xml:space="preserve">qsub -cwd -V -N </v>
      </c>
      <c r="F32" s="3" t="str">
        <f t="shared" ca="1" si="1"/>
        <v>Leisp1_job-1-7-16h18</v>
      </c>
      <c r="G32" s="3" t="str">
        <f t="shared" si="2"/>
        <v xml:space="preserve"> -pe thread 20 -b y "conda activate antismash-8.0.0 &amp;&amp; antismash -t fungi --databases "/db/outils/antismash-8.0.0/" --genefinding-gff3</v>
      </c>
      <c r="H32" s="3" t="str">
        <f t="shared" si="3"/>
        <v xml:space="preserve"> /home/lconreur/work/antismash/64genomes/Leisp1/</v>
      </c>
      <c r="I32" s="3" t="str">
        <f t="shared" si="4"/>
        <v>Leisp1_GeneCatalog_genes_20141127.gff</v>
      </c>
      <c r="J32" s="3" t="str">
        <f t="shared" si="5"/>
        <v xml:space="preserve"> /home/lconreur/work/antismash/64genomes/Leisp1/</v>
      </c>
      <c r="K32" s="3" t="str">
        <f t="shared" si="6"/>
        <v>Leisp1_AssemblyScaffolds_Repeatmasked.fasta</v>
      </c>
      <c r="L32" s="3" t="str">
        <f t="shared" si="7"/>
        <v xml:space="preserve"> &gt;  /home/lconreur/work/antismash/</v>
      </c>
      <c r="M32" s="3" t="str">
        <f t="shared" si="8"/>
        <v>Leisp1_output.log</v>
      </c>
      <c r="N32" s="3" t="str">
        <f t="shared" si="9"/>
        <v xml:space="preserve"> &amp;&amp; conda deactivate"</v>
      </c>
      <c r="O32" t="str">
        <f t="shared" ca="1" si="10"/>
        <v>qsub -cwd -V -N Leisp1_job-1-7-16h18 -pe thread 20 -b y "conda activate antismash-8.0.0 &amp;&amp; antismash -t fungi --databases "/db/outils/antismash-8.0.0/" --genefinding-gff3 /home/lconreur/work/antismash/64genomes/Leisp1/Leisp1_GeneCatalog_genes_20141127.gff /home/lconreur/work/antismash/64genomes/Leisp1/Leisp1_AssemblyScaffolds_Repeatmasked.fasta &gt;  /home/lconreur/work/antismash/Leisp1_output.log &amp;&amp; conda deactivate"</v>
      </c>
    </row>
    <row r="33" spans="1:15" ht="120">
      <c r="A33" t="s">
        <v>112</v>
      </c>
      <c r="B33" t="s">
        <v>113</v>
      </c>
      <c r="C33" t="s">
        <v>114</v>
      </c>
      <c r="D33" s="16" t="s">
        <v>247</v>
      </c>
      <c r="E33" s="3" t="str">
        <f t="shared" si="0"/>
        <v xml:space="preserve">qsub -cwd -V -N </v>
      </c>
      <c r="F33" s="3" t="str">
        <f t="shared" ca="1" si="1"/>
        <v>Lenti6_1_job-1-7-16h18</v>
      </c>
      <c r="G33" s="3" t="str">
        <f t="shared" si="2"/>
        <v xml:space="preserve"> -pe thread 20 -b y "conda activate antismash-8.0.0 &amp;&amp; antismash -t fungi --databases "/db/outils/antismash-8.0.0/" --genefinding-gff3</v>
      </c>
      <c r="H33" s="3" t="str">
        <f t="shared" si="3"/>
        <v xml:space="preserve"> /home/lconreur/work/antismash/64genomes/Lenti6_1/</v>
      </c>
      <c r="I33" s="3" t="str">
        <f t="shared" si="4"/>
        <v>Lenti6_1_GeneModels_FilteredModels1.gff3</v>
      </c>
      <c r="J33" s="3" t="str">
        <f t="shared" si="5"/>
        <v xml:space="preserve"> /home/lconreur/work/antismash/64genomes/Lenti6_1/</v>
      </c>
      <c r="K33" s="3" t="str">
        <f t="shared" si="6"/>
        <v>Lenti6_1_AssemblyScaffolds_Repeatmasked.fasta</v>
      </c>
      <c r="L33" s="3" t="str">
        <f t="shared" si="7"/>
        <v xml:space="preserve"> &gt;  /home/lconreur/work/antismash/</v>
      </c>
      <c r="M33" s="3" t="str">
        <f t="shared" si="8"/>
        <v>Lenti6_1_output.log</v>
      </c>
      <c r="N33" s="3" t="str">
        <f t="shared" si="9"/>
        <v xml:space="preserve"> &amp;&amp; conda deactivate"</v>
      </c>
      <c r="O33" t="str">
        <f t="shared" ca="1" si="10"/>
        <v>qsub -cwd -V -N Lenti6_1_job-1-7-16h18 -pe thread 20 -b y "conda activate antismash-8.0.0 &amp;&amp; antismash -t fungi --databases "/db/outils/antismash-8.0.0/" --genefinding-gff3 /home/lconreur/work/antismash/64genomes/Lenti6_1/Lenti6_1_GeneModels_FilteredModels1.gff3 /home/lconreur/work/antismash/64genomes/Lenti6_1/Lenti6_1_AssemblyScaffolds_Repeatmasked.fasta &gt;  /home/lconreur/work/antismash/Lenti6_1_output.log &amp;&amp; conda deactivate"</v>
      </c>
    </row>
    <row r="34" spans="1:15" ht="120">
      <c r="A34" t="s">
        <v>115</v>
      </c>
      <c r="B34" t="s">
        <v>116</v>
      </c>
      <c r="C34" t="s">
        <v>117</v>
      </c>
      <c r="D34" s="16" t="s">
        <v>248</v>
      </c>
      <c r="E34" s="3" t="str">
        <f t="shared" si="0"/>
        <v xml:space="preserve">qsub -cwd -V -N </v>
      </c>
      <c r="F34" s="3" t="str">
        <f t="shared" ca="1" si="1"/>
        <v>Lenti7_1_job-1-7-16h18</v>
      </c>
      <c r="G34" s="3" t="str">
        <f t="shared" si="2"/>
        <v xml:space="preserve"> -pe thread 20 -b y "conda activate antismash-8.0.0 &amp;&amp; antismash -t fungi --databases "/db/outils/antismash-8.0.0/" --genefinding-gff3</v>
      </c>
      <c r="H34" s="3" t="str">
        <f t="shared" si="3"/>
        <v xml:space="preserve"> /home/lconreur/work/antismash/64genomes/Lenti7_1/</v>
      </c>
      <c r="I34" s="3" t="str">
        <f t="shared" si="4"/>
        <v>Lenti7_1_GeneModels_FilteredModels1.gff3</v>
      </c>
      <c r="J34" s="3" t="str">
        <f t="shared" si="5"/>
        <v xml:space="preserve"> /home/lconreur/work/antismash/64genomes/Lenti7_1/</v>
      </c>
      <c r="K34" s="3" t="str">
        <f t="shared" si="6"/>
        <v>Lenti7_1_AssemblyScaffolds_Repeatmasked.fasta</v>
      </c>
      <c r="L34" s="3" t="str">
        <f t="shared" si="7"/>
        <v xml:space="preserve"> &gt;  /home/lconreur/work/antismash/</v>
      </c>
      <c r="M34" s="3" t="str">
        <f t="shared" si="8"/>
        <v>Lenti7_1_output.log</v>
      </c>
      <c r="N34" s="3" t="str">
        <f t="shared" si="9"/>
        <v xml:space="preserve"> &amp;&amp; conda deactivate"</v>
      </c>
      <c r="O34" t="str">
        <f t="shared" ca="1" si="10"/>
        <v>qsub -cwd -V -N Lenti7_1_job-1-7-16h18 -pe thread 20 -b y "conda activate antismash-8.0.0 &amp;&amp; antismash -t fungi --databases "/db/outils/antismash-8.0.0/" --genefinding-gff3 /home/lconreur/work/antismash/64genomes/Lenti7_1/Lenti7_1_GeneModels_FilteredModels1.gff3 /home/lconreur/work/antismash/64genomes/Lenti7_1/Lenti7_1_AssemblyScaffolds_Repeatmasked.fasta &gt;  /home/lconreur/work/antismash/Lenti7_1_output.log &amp;&amp; conda deactivate"</v>
      </c>
    </row>
    <row r="35" spans="1:15" ht="120">
      <c r="A35" t="s">
        <v>118</v>
      </c>
      <c r="B35" t="s">
        <v>119</v>
      </c>
      <c r="C35" t="s">
        <v>120</v>
      </c>
      <c r="D35" s="16" t="s">
        <v>249</v>
      </c>
      <c r="E35" s="3" t="str">
        <f t="shared" si="0"/>
        <v xml:space="preserve">qsub -cwd -V -N </v>
      </c>
      <c r="F35" s="3" t="str">
        <f t="shared" ca="1" si="1"/>
        <v>Obbri1_job-1-7-16h18</v>
      </c>
      <c r="G35" s="3" t="str">
        <f t="shared" si="2"/>
        <v xml:space="preserve"> -pe thread 20 -b y "conda activate antismash-8.0.0 &amp;&amp; antismash -t fungi --databases "/db/outils/antismash-8.0.0/" --genefinding-gff3</v>
      </c>
      <c r="H35" s="3" t="str">
        <f t="shared" si="3"/>
        <v xml:space="preserve"> /home/lconreur/work/antismash/64genomes/Obbri1/</v>
      </c>
      <c r="I35" s="3" t="str">
        <f t="shared" si="4"/>
        <v>Obbri1_GeneCatalog_genes_20140615.gff</v>
      </c>
      <c r="J35" s="3" t="str">
        <f t="shared" si="5"/>
        <v xml:space="preserve"> /home/lconreur/work/antismash/64genomes/Obbri1/</v>
      </c>
      <c r="K35" s="3" t="str">
        <f t="shared" si="6"/>
        <v>Obbri1_AssemblyScaffolds_Repeatmasked.fasta</v>
      </c>
      <c r="L35" s="3" t="str">
        <f t="shared" si="7"/>
        <v xml:space="preserve"> &gt;  /home/lconreur/work/antismash/</v>
      </c>
      <c r="M35" s="3" t="str">
        <f t="shared" si="8"/>
        <v>Obbri1_output.log</v>
      </c>
      <c r="N35" s="3" t="str">
        <f t="shared" si="9"/>
        <v xml:space="preserve"> &amp;&amp; conda deactivate"</v>
      </c>
      <c r="O35" t="str">
        <f t="shared" ca="1" si="10"/>
        <v>qsub -cwd -V -N Obbri1_job-1-7-16h18 -pe thread 20 -b y "conda activate antismash-8.0.0 &amp;&amp; antismash -t fungi --databases "/db/outils/antismash-8.0.0/" --genefinding-gff3 /home/lconreur/work/antismash/64genomes/Obbri1/Obbri1_GeneCatalog_genes_20140615.gff /home/lconreur/work/antismash/64genomes/Obbri1/Obbri1_AssemblyScaffolds_Repeatmasked.fasta &gt;  /home/lconreur/work/antismash/Obbri1_output.log &amp;&amp; conda deactivate"</v>
      </c>
    </row>
    <row r="36" spans="1:15" ht="120">
      <c r="A36" t="s">
        <v>121</v>
      </c>
      <c r="B36" t="s">
        <v>122</v>
      </c>
      <c r="C36" t="s">
        <v>123</v>
      </c>
      <c r="D36" s="16" t="s">
        <v>250</v>
      </c>
      <c r="E36" s="3" t="str">
        <f t="shared" si="0"/>
        <v xml:space="preserve">qsub -cwd -V -N </v>
      </c>
      <c r="F36" s="3" t="str">
        <f t="shared" ca="1" si="1"/>
        <v>Panru1_job-1-7-16h18</v>
      </c>
      <c r="G36" s="3" t="str">
        <f t="shared" si="2"/>
        <v xml:space="preserve"> -pe thread 20 -b y "conda activate antismash-8.0.0 &amp;&amp; antismash -t fungi --databases "/db/outils/antismash-8.0.0/" --genefinding-gff3</v>
      </c>
      <c r="H36" s="3" t="str">
        <f t="shared" si="3"/>
        <v xml:space="preserve"> /home/lconreur/work/antismash/64genomes/Panru1/</v>
      </c>
      <c r="I36" s="3" t="str">
        <f t="shared" si="4"/>
        <v>Panru1_GeneCatalog_genes_20141214.gff</v>
      </c>
      <c r="J36" s="3" t="str">
        <f t="shared" si="5"/>
        <v xml:space="preserve"> /home/lconreur/work/antismash/64genomes/Panru1/</v>
      </c>
      <c r="K36" s="3" t="str">
        <f t="shared" si="6"/>
        <v>Panru1_AssemblyScaffolds_Repeatmasked.fasta</v>
      </c>
      <c r="L36" s="3" t="str">
        <f t="shared" si="7"/>
        <v xml:space="preserve"> &gt;  /home/lconreur/work/antismash/</v>
      </c>
      <c r="M36" s="3" t="str">
        <f t="shared" si="8"/>
        <v>Panru1_output.log</v>
      </c>
      <c r="N36" s="3" t="str">
        <f t="shared" si="9"/>
        <v xml:space="preserve"> &amp;&amp; conda deactivate"</v>
      </c>
      <c r="O36" t="str">
        <f t="shared" ca="1" si="10"/>
        <v>qsub -cwd -V -N Panru1_job-1-7-16h18 -pe thread 20 -b y "conda activate antismash-8.0.0 &amp;&amp; antismash -t fungi --databases "/db/outils/antismash-8.0.0/" --genefinding-gff3 /home/lconreur/work/antismash/64genomes/Panru1/Panru1_GeneCatalog_genes_20141214.gff /home/lconreur/work/antismash/64genomes/Panru1/Panru1_AssemblyScaffolds_Repeatmasked.fasta &gt;  /home/lconreur/work/antismash/Panru1_output.log &amp;&amp; conda deactivate"</v>
      </c>
    </row>
    <row r="37" spans="1:15" ht="120">
      <c r="A37" t="s">
        <v>124</v>
      </c>
      <c r="B37" t="s">
        <v>125</v>
      </c>
      <c r="C37" t="s">
        <v>126</v>
      </c>
      <c r="D37" s="16" t="s">
        <v>251</v>
      </c>
      <c r="E37" s="3" t="str">
        <f t="shared" si="0"/>
        <v xml:space="preserve">qsub -cwd -V -N </v>
      </c>
      <c r="F37" s="3" t="str">
        <f t="shared" ca="1" si="1"/>
        <v>Phaca1_job-1-7-16h18</v>
      </c>
      <c r="G37" s="3" t="str">
        <f t="shared" si="2"/>
        <v xml:space="preserve"> -pe thread 20 -b y "conda activate antismash-8.0.0 &amp;&amp; antismash -t fungi --databases "/db/outils/antismash-8.0.0/" --genefinding-gff3</v>
      </c>
      <c r="H37" s="3" t="str">
        <f t="shared" si="3"/>
        <v xml:space="preserve"> /home/lconreur/work/antismash/64genomes/Phaca1/</v>
      </c>
      <c r="I37" s="3" t="str">
        <f t="shared" si="4"/>
        <v>Phaca1_GeneCatalog_genes_20101213.gff</v>
      </c>
      <c r="J37" s="3" t="str">
        <f t="shared" si="5"/>
        <v xml:space="preserve"> /home/lconreur/work/antismash/64genomes/Phaca1/</v>
      </c>
      <c r="K37" s="3" t="str">
        <f t="shared" si="6"/>
        <v>Phaca1_AssemblyScaffolds_Repeatmasked.fasta</v>
      </c>
      <c r="L37" s="3" t="str">
        <f t="shared" si="7"/>
        <v xml:space="preserve"> &gt;  /home/lconreur/work/antismash/</v>
      </c>
      <c r="M37" s="3" t="str">
        <f t="shared" si="8"/>
        <v>Phaca1_output.log</v>
      </c>
      <c r="N37" s="3" t="str">
        <f t="shared" si="9"/>
        <v xml:space="preserve"> &amp;&amp; conda deactivate"</v>
      </c>
      <c r="O37" t="str">
        <f t="shared" ca="1" si="10"/>
        <v>qsub -cwd -V -N Phaca1_job-1-7-16h18 -pe thread 20 -b y "conda activate antismash-8.0.0 &amp;&amp; antismash -t fungi --databases "/db/outils/antismash-8.0.0/" --genefinding-gff3 /home/lconreur/work/antismash/64genomes/Phaca1/Phaca1_GeneCatalog_genes_20101213.gff /home/lconreur/work/antismash/64genomes/Phaca1/Phaca1_AssemblyScaffolds_Repeatmasked.fasta &gt;  /home/lconreur/work/antismash/Phaca1_output.log &amp;&amp; conda deactivate"</v>
      </c>
    </row>
    <row r="38" spans="1:15" ht="120">
      <c r="A38" t="s">
        <v>127</v>
      </c>
      <c r="B38" t="s">
        <v>128</v>
      </c>
      <c r="C38" t="s">
        <v>129</v>
      </c>
      <c r="D38" s="16" t="s">
        <v>252</v>
      </c>
      <c r="E38" s="3" t="str">
        <f t="shared" si="0"/>
        <v xml:space="preserve">qsub -cwd -V -N </v>
      </c>
      <c r="F38" s="3" t="str">
        <f t="shared" ca="1" si="1"/>
        <v>Phchr2_job-1-7-16h18</v>
      </c>
      <c r="G38" s="3" t="str">
        <f t="shared" si="2"/>
        <v xml:space="preserve"> -pe thread 20 -b y "conda activate antismash-8.0.0 &amp;&amp; antismash -t fungi --databases "/db/outils/antismash-8.0.0/" --genefinding-gff3</v>
      </c>
      <c r="H38" s="3" t="str">
        <f t="shared" si="3"/>
        <v xml:space="preserve"> /home/lconreur/work/antismash/64genomes/Phchr2/</v>
      </c>
      <c r="I38" s="3" t="str">
        <f t="shared" si="4"/>
        <v>Phchr2_GeneCatalog_genes_20131210.gff</v>
      </c>
      <c r="J38" s="3" t="str">
        <f t="shared" si="5"/>
        <v xml:space="preserve"> /home/lconreur/work/antismash/64genomes/Phchr2/</v>
      </c>
      <c r="K38" s="3" t="str">
        <f t="shared" si="6"/>
        <v>Phchr2_AssemblyScaffolds_Repeatmasked.fasta</v>
      </c>
      <c r="L38" s="3" t="str">
        <f t="shared" si="7"/>
        <v xml:space="preserve"> &gt;  /home/lconreur/work/antismash/</v>
      </c>
      <c r="M38" s="3" t="str">
        <f t="shared" si="8"/>
        <v>Phchr2_output.log</v>
      </c>
      <c r="N38" s="3" t="str">
        <f t="shared" si="9"/>
        <v xml:space="preserve"> &amp;&amp; conda deactivate"</v>
      </c>
      <c r="O38" t="str">
        <f t="shared" ca="1" si="10"/>
        <v>qsub -cwd -V -N Phchr2_job-1-7-16h18 -pe thread 20 -b y "conda activate antismash-8.0.0 &amp;&amp; antismash -t fungi --databases "/db/outils/antismash-8.0.0/" --genefinding-gff3 /home/lconreur/work/antismash/64genomes/Phchr2/Phchr2_GeneCatalog_genes_20131210.gff /home/lconreur/work/antismash/64genomes/Phchr2/Phchr2_AssemblyScaffolds_Repeatmasked.fasta &gt;  /home/lconreur/work/antismash/Phchr2_output.log &amp;&amp; conda deactivate"</v>
      </c>
    </row>
    <row r="39" spans="1:15" ht="120">
      <c r="A39" t="s">
        <v>130</v>
      </c>
      <c r="B39" t="s">
        <v>131</v>
      </c>
      <c r="C39" t="s">
        <v>132</v>
      </c>
      <c r="D39" s="16" t="s">
        <v>253</v>
      </c>
      <c r="E39" s="3" t="str">
        <f t="shared" si="0"/>
        <v xml:space="preserve">qsub -cwd -V -N </v>
      </c>
      <c r="F39" s="3" t="str">
        <f t="shared" ca="1" si="1"/>
        <v>Phlbr1_job-1-7-16h18</v>
      </c>
      <c r="G39" s="3" t="str">
        <f t="shared" si="2"/>
        <v xml:space="preserve"> -pe thread 20 -b y "conda activate antismash-8.0.0 &amp;&amp; antismash -t fungi --databases "/db/outils/antismash-8.0.0/" --genefinding-gff3</v>
      </c>
      <c r="H39" s="3" t="str">
        <f t="shared" si="3"/>
        <v xml:space="preserve"> /home/lconreur/work/antismash/64genomes/Phlbr1/</v>
      </c>
      <c r="I39" s="3" t="str">
        <f t="shared" si="4"/>
        <v>Phlbr1_GeneCatalog_genes_20110325.gff</v>
      </c>
      <c r="J39" s="3" t="str">
        <f t="shared" si="5"/>
        <v xml:space="preserve"> /home/lconreur/work/antismash/64genomes/Phlbr1/</v>
      </c>
      <c r="K39" s="3" t="str">
        <f t="shared" si="6"/>
        <v>Phlbr1_AssemblyScaffolds_Repeatmasked.fasta</v>
      </c>
      <c r="L39" s="3" t="str">
        <f t="shared" si="7"/>
        <v xml:space="preserve"> &gt;  /home/lconreur/work/antismash/</v>
      </c>
      <c r="M39" s="3" t="str">
        <f t="shared" si="8"/>
        <v>Phlbr1_output.log</v>
      </c>
      <c r="N39" s="3" t="str">
        <f t="shared" si="9"/>
        <v xml:space="preserve"> &amp;&amp; conda deactivate"</v>
      </c>
      <c r="O39" t="str">
        <f t="shared" ca="1" si="10"/>
        <v>qsub -cwd -V -N Phlbr1_job-1-7-16h18 -pe thread 20 -b y "conda activate antismash-8.0.0 &amp;&amp; antismash -t fungi --databases "/db/outils/antismash-8.0.0/" --genefinding-gff3 /home/lconreur/work/antismash/64genomes/Phlbr1/Phlbr1_GeneCatalog_genes_20110325.gff /home/lconreur/work/antismash/64genomes/Phlbr1/Phlbr1_AssemblyScaffolds_Repeatmasked.fasta &gt;  /home/lconreur/work/antismash/Phlbr1_output.log &amp;&amp; conda deactivate"</v>
      </c>
    </row>
    <row r="40" spans="1:15" ht="120">
      <c r="A40" t="s">
        <v>133</v>
      </c>
      <c r="B40" t="s">
        <v>134</v>
      </c>
      <c r="C40" t="s">
        <v>135</v>
      </c>
      <c r="D40" s="16" t="s">
        <v>254</v>
      </c>
      <c r="E40" s="3" t="str">
        <f t="shared" si="0"/>
        <v xml:space="preserve">qsub -cwd -V -N </v>
      </c>
      <c r="F40" s="3" t="str">
        <f t="shared" ca="1" si="1"/>
        <v>Phlcen1_job-1-7-16h18</v>
      </c>
      <c r="G40" s="3" t="str">
        <f t="shared" si="2"/>
        <v xml:space="preserve"> -pe thread 20 -b y "conda activate antismash-8.0.0 &amp;&amp; antismash -t fungi --databases "/db/outils/antismash-8.0.0/" --genefinding-gff3</v>
      </c>
      <c r="H40" s="3" t="str">
        <f t="shared" si="3"/>
        <v xml:space="preserve"> /home/lconreur/work/antismash/64genomes/Phlcen1/</v>
      </c>
      <c r="I40" s="3" t="str">
        <f t="shared" si="4"/>
        <v>Phlcen1_GeneCatalog_genes_20160929.gff</v>
      </c>
      <c r="J40" s="3" t="str">
        <f t="shared" si="5"/>
        <v xml:space="preserve"> /home/lconreur/work/antismash/64genomes/Phlcen1/</v>
      </c>
      <c r="K40" s="3" t="str">
        <f t="shared" si="6"/>
        <v>Phlcen1_AssemblyScaffolds_Repeatmasked.fasta</v>
      </c>
      <c r="L40" s="3" t="str">
        <f t="shared" si="7"/>
        <v xml:space="preserve"> &gt;  /home/lconreur/work/antismash/</v>
      </c>
      <c r="M40" s="3" t="str">
        <f t="shared" si="8"/>
        <v>Phlcen1_output.log</v>
      </c>
      <c r="N40" s="3" t="str">
        <f t="shared" si="9"/>
        <v xml:space="preserve"> &amp;&amp; conda deactivate"</v>
      </c>
      <c r="O40" t="str">
        <f t="shared" ca="1" si="10"/>
        <v>qsub -cwd -V -N Phlcen1_job-1-7-16h18 -pe thread 20 -b y "conda activate antismash-8.0.0 &amp;&amp; antismash -t fungi --databases "/db/outils/antismash-8.0.0/" --genefinding-gff3 /home/lconreur/work/antismash/64genomes/Phlcen1/Phlcen1_GeneCatalog_genes_20160929.gff /home/lconreur/work/antismash/64genomes/Phlcen1/Phlcen1_AssemblyScaffolds_Repeatmasked.fasta &gt;  /home/lconreur/work/antismash/Phlcen1_output.log &amp;&amp; conda deactivate"</v>
      </c>
    </row>
    <row r="41" spans="1:15" ht="120">
      <c r="A41" t="s">
        <v>136</v>
      </c>
      <c r="B41" t="s">
        <v>137</v>
      </c>
      <c r="C41" t="s">
        <v>138</v>
      </c>
      <c r="D41" s="16" t="s">
        <v>255</v>
      </c>
      <c r="E41" s="3" t="str">
        <f t="shared" si="0"/>
        <v xml:space="preserve">qsub -cwd -V -N </v>
      </c>
      <c r="F41" s="3" t="str">
        <f t="shared" ca="1" si="1"/>
        <v>Phlgi1_job-1-7-16h18</v>
      </c>
      <c r="G41" s="3" t="str">
        <f t="shared" si="2"/>
        <v xml:space="preserve"> -pe thread 20 -b y "conda activate antismash-8.0.0 &amp;&amp; antismash -t fungi --databases "/db/outils/antismash-8.0.0/" --genefinding-gff3</v>
      </c>
      <c r="H41" s="3" t="str">
        <f t="shared" si="3"/>
        <v xml:space="preserve"> /home/lconreur/work/antismash/64genomes/Phlgi1/</v>
      </c>
      <c r="I41" s="3" t="str">
        <f t="shared" si="4"/>
        <v>Phlgi1_GeneCatalog_genes_20110614.gff</v>
      </c>
      <c r="J41" s="3" t="str">
        <f t="shared" si="5"/>
        <v xml:space="preserve"> /home/lconreur/work/antismash/64genomes/Phlgi1/</v>
      </c>
      <c r="K41" s="3" t="str">
        <f t="shared" si="6"/>
        <v>Phlgi1_AssemblyScaffolds_Repeatmasked.fasta</v>
      </c>
      <c r="L41" s="3" t="str">
        <f t="shared" si="7"/>
        <v xml:space="preserve"> &gt;  /home/lconreur/work/antismash/</v>
      </c>
      <c r="M41" s="3" t="str">
        <f t="shared" si="8"/>
        <v>Phlgi1_output.log</v>
      </c>
      <c r="N41" s="3" t="str">
        <f t="shared" si="9"/>
        <v xml:space="preserve"> &amp;&amp; conda deactivate"</v>
      </c>
      <c r="O41" t="str">
        <f t="shared" ca="1" si="10"/>
        <v>qsub -cwd -V -N Phlgi1_job-1-7-16h18 -pe thread 20 -b y "conda activate antismash-8.0.0 &amp;&amp; antismash -t fungi --databases "/db/outils/antismash-8.0.0/" --genefinding-gff3 /home/lconreur/work/antismash/64genomes/Phlgi1/Phlgi1_GeneCatalog_genes_20110614.gff /home/lconreur/work/antismash/64genomes/Phlgi1/Phlgi1_AssemblyScaffolds_Repeatmasked.fasta &gt;  /home/lconreur/work/antismash/Phlgi1_output.log &amp;&amp; conda deactivate"</v>
      </c>
    </row>
    <row r="42" spans="1:15" ht="120">
      <c r="A42" t="s">
        <v>139</v>
      </c>
      <c r="B42" t="s">
        <v>140</v>
      </c>
      <c r="C42" t="s">
        <v>141</v>
      </c>
      <c r="D42" s="16" t="s">
        <v>256</v>
      </c>
      <c r="E42" s="3" t="str">
        <f t="shared" si="0"/>
        <v xml:space="preserve">qsub -cwd -V -N </v>
      </c>
      <c r="F42" s="3" t="str">
        <f t="shared" ca="1" si="1"/>
        <v>Phlrad1_job-1-7-16h18</v>
      </c>
      <c r="G42" s="3" t="str">
        <f t="shared" si="2"/>
        <v xml:space="preserve"> -pe thread 20 -b y "conda activate antismash-8.0.0 &amp;&amp; antismash -t fungi --databases "/db/outils/antismash-8.0.0/" --genefinding-gff3</v>
      </c>
      <c r="H42" s="3" t="str">
        <f t="shared" si="3"/>
        <v xml:space="preserve"> /home/lconreur/work/antismash/64genomes/Phlrad1/</v>
      </c>
      <c r="I42" s="3" t="str">
        <f t="shared" si="4"/>
        <v>Phlrad1_GeneCatalog_genes_20181020.gff</v>
      </c>
      <c r="J42" s="3" t="str">
        <f t="shared" si="5"/>
        <v xml:space="preserve"> /home/lconreur/work/antismash/64genomes/Phlrad1/</v>
      </c>
      <c r="K42" s="3" t="str">
        <f t="shared" si="6"/>
        <v>Phlrad1_AssemblyScaffolds_Repeatmasked.fasta</v>
      </c>
      <c r="L42" s="3" t="str">
        <f t="shared" si="7"/>
        <v xml:space="preserve"> &gt;  /home/lconreur/work/antismash/</v>
      </c>
      <c r="M42" s="3" t="str">
        <f t="shared" si="8"/>
        <v>Phlrad1_output.log</v>
      </c>
      <c r="N42" s="3" t="str">
        <f t="shared" si="9"/>
        <v xml:space="preserve"> &amp;&amp; conda deactivate"</v>
      </c>
      <c r="O42" t="str">
        <f t="shared" ca="1" si="10"/>
        <v>qsub -cwd -V -N Phlrad1_job-1-7-16h18 -pe thread 20 -b y "conda activate antismash-8.0.0 &amp;&amp; antismash -t fungi --databases "/db/outils/antismash-8.0.0/" --genefinding-gff3 /home/lconreur/work/antismash/64genomes/Phlrad1/Phlrad1_GeneCatalog_genes_20181020.gff /home/lconreur/work/antismash/64genomes/Phlrad1/Phlrad1_AssemblyScaffolds_Repeatmasked.fasta &gt;  /home/lconreur/work/antismash/Phlrad1_output.log &amp;&amp; conda deactivate"</v>
      </c>
    </row>
    <row r="43" spans="1:15" ht="120">
      <c r="A43" t="s">
        <v>142</v>
      </c>
      <c r="B43" t="s">
        <v>143</v>
      </c>
      <c r="C43" t="s">
        <v>11</v>
      </c>
      <c r="D43" s="16" t="s">
        <v>257</v>
      </c>
      <c r="E43" s="3" t="str">
        <f t="shared" si="0"/>
        <v xml:space="preserve">qsub -cwd -V -N </v>
      </c>
      <c r="F43" s="3" t="str">
        <f t="shared" ca="1" si="1"/>
        <v>Pipbet1_1_job-1-7-16h18</v>
      </c>
      <c r="G43" s="3" t="str">
        <f t="shared" si="2"/>
        <v xml:space="preserve"> -pe thread 20 -b y "conda activate antismash-8.0.0 &amp;&amp; antismash -t fungi --databases "/db/outils/antismash-8.0.0/" --genefinding-gff3</v>
      </c>
      <c r="H43" s="3" t="str">
        <f t="shared" si="3"/>
        <v xml:space="preserve"> /home/lconreur/work/antismash/64genomes/Pipbet1_1/</v>
      </c>
      <c r="I43" s="3" t="str">
        <f t="shared" si="4"/>
        <v>Pipbet1_1_GeneCatalog_genes_20171124.gff</v>
      </c>
      <c r="J43" s="3" t="str">
        <f t="shared" si="5"/>
        <v xml:space="preserve"> /home/lconreur/work/antismash/64genomes/Pipbet1_1/</v>
      </c>
      <c r="K43" s="3" t="str">
        <f t="shared" si="6"/>
        <v>Pipbet1_1_AssemblyScaffolds_Repeatmasked.fasta</v>
      </c>
      <c r="L43" s="3" t="str">
        <f t="shared" si="7"/>
        <v xml:space="preserve"> &gt;  /home/lconreur/work/antismash/</v>
      </c>
      <c r="M43" s="3" t="str">
        <f t="shared" si="8"/>
        <v>Pipbet1_1_output.log</v>
      </c>
      <c r="N43" s="3" t="str">
        <f t="shared" si="9"/>
        <v xml:space="preserve"> &amp;&amp; conda deactivate"</v>
      </c>
      <c r="O43" t="str">
        <f t="shared" ca="1" si="10"/>
        <v>qsub -cwd -V -N Pipbet1_1_job-1-7-16h18 -pe thread 20 -b y "conda activate antismash-8.0.0 &amp;&amp; antismash -t fungi --databases "/db/outils/antismash-8.0.0/" --genefinding-gff3 /home/lconreur/work/antismash/64genomes/Pipbet1_1/Pipbet1_1_GeneCatalog_genes_20171124.gff /home/lconreur/work/antismash/64genomes/Pipbet1_1/Pipbet1_1_AssemblyScaffolds_Repeatmasked.fasta &gt;  /home/lconreur/work/antismash/Pipbet1_1_output.log &amp;&amp; conda deactivate"</v>
      </c>
    </row>
    <row r="44" spans="1:15" ht="120">
      <c r="A44" t="s">
        <v>144</v>
      </c>
      <c r="B44" t="s">
        <v>145</v>
      </c>
      <c r="C44" t="s">
        <v>146</v>
      </c>
      <c r="D44" s="16" t="s">
        <v>258</v>
      </c>
      <c r="E44" s="3" t="str">
        <f t="shared" si="0"/>
        <v xml:space="preserve">qsub -cwd -V -N </v>
      </c>
      <c r="F44" s="3" t="str">
        <f t="shared" ca="1" si="1"/>
        <v>Polar1_job-1-7-16h18</v>
      </c>
      <c r="G44" s="3" t="str">
        <f t="shared" si="2"/>
        <v xml:space="preserve"> -pe thread 20 -b y "conda activate antismash-8.0.0 &amp;&amp; antismash -t fungi --databases "/db/outils/antismash-8.0.0/" --genefinding-gff3</v>
      </c>
      <c r="H44" s="3" t="str">
        <f t="shared" si="3"/>
        <v xml:space="preserve"> /home/lconreur/work/antismash/64genomes/Polar1/</v>
      </c>
      <c r="I44" s="3" t="str">
        <f t="shared" si="4"/>
        <v>Polar1_GeneCatalog_genes_20130201.gff</v>
      </c>
      <c r="J44" s="3" t="str">
        <f t="shared" si="5"/>
        <v xml:space="preserve"> /home/lconreur/work/antismash/64genomes/Polar1/</v>
      </c>
      <c r="K44" s="3" t="str">
        <f t="shared" si="6"/>
        <v>Polar1_AssemblyScaffolds_Repeatmasked.fasta</v>
      </c>
      <c r="L44" s="3" t="str">
        <f t="shared" si="7"/>
        <v xml:space="preserve"> &gt;  /home/lconreur/work/antismash/</v>
      </c>
      <c r="M44" s="3" t="str">
        <f t="shared" si="8"/>
        <v>Polar1_output.log</v>
      </c>
      <c r="N44" s="3" t="str">
        <f t="shared" si="9"/>
        <v xml:space="preserve"> &amp;&amp; conda deactivate"</v>
      </c>
      <c r="O44" t="str">
        <f t="shared" ca="1" si="10"/>
        <v>qsub -cwd -V -N Polar1_job-1-7-16h18 -pe thread 20 -b y "conda activate antismash-8.0.0 &amp;&amp; antismash -t fungi --databases "/db/outils/antismash-8.0.0/" --genefinding-gff3 /home/lconreur/work/antismash/64genomes/Polar1/Polar1_GeneCatalog_genes_20130201.gff /home/lconreur/work/antismash/64genomes/Polar1/Polar1_AssemblyScaffolds_Repeatmasked.fasta &gt;  /home/lconreur/work/antismash/Polar1_output.log &amp;&amp; conda deactivate"</v>
      </c>
    </row>
    <row r="45" spans="1:15" ht="120">
      <c r="A45" t="s">
        <v>147</v>
      </c>
      <c r="B45" t="s">
        <v>148</v>
      </c>
      <c r="C45" t="s">
        <v>149</v>
      </c>
      <c r="D45" s="16" t="s">
        <v>259</v>
      </c>
      <c r="E45" s="3" t="str">
        <f t="shared" si="0"/>
        <v xml:space="preserve">qsub -cwd -V -N </v>
      </c>
      <c r="F45" s="3" t="str">
        <f t="shared" ca="1" si="1"/>
        <v>Polbr1_job-1-7-16h18</v>
      </c>
      <c r="G45" s="3" t="str">
        <f t="shared" si="2"/>
        <v xml:space="preserve"> -pe thread 20 -b y "conda activate antismash-8.0.0 &amp;&amp; antismash -t fungi --databases "/db/outils/antismash-8.0.0/" --genefinding-gff3</v>
      </c>
      <c r="H45" s="3" t="str">
        <f t="shared" si="3"/>
        <v xml:space="preserve"> /home/lconreur/work/antismash/64genomes/Polbr1/</v>
      </c>
      <c r="I45" s="3" t="str">
        <f t="shared" si="4"/>
        <v>Polbr1_GeneCatalog_genes_20150501.gff</v>
      </c>
      <c r="J45" s="3" t="str">
        <f t="shared" si="5"/>
        <v xml:space="preserve"> /home/lconreur/work/antismash/64genomes/Polbr1/</v>
      </c>
      <c r="K45" s="3" t="str">
        <f t="shared" si="6"/>
        <v>Polbr1_AssemblyScaffolds_Repeatmasked.fasta</v>
      </c>
      <c r="L45" s="3" t="str">
        <f t="shared" si="7"/>
        <v xml:space="preserve"> &gt;  /home/lconreur/work/antismash/</v>
      </c>
      <c r="M45" s="3" t="str">
        <f t="shared" si="8"/>
        <v>Polbr1_output.log</v>
      </c>
      <c r="N45" s="3" t="str">
        <f t="shared" si="9"/>
        <v xml:space="preserve"> &amp;&amp; conda deactivate"</v>
      </c>
      <c r="O45" t="str">
        <f t="shared" ca="1" si="10"/>
        <v>qsub -cwd -V -N Polbr1_job-1-7-16h18 -pe thread 20 -b y "conda activate antismash-8.0.0 &amp;&amp; antismash -t fungi --databases "/db/outils/antismash-8.0.0/" --genefinding-gff3 /home/lconreur/work/antismash/64genomes/Polbr1/Polbr1_GeneCatalog_genes_20150501.gff /home/lconreur/work/antismash/64genomes/Polbr1/Polbr1_AssemblyScaffolds_Repeatmasked.fasta &gt;  /home/lconreur/work/antismash/Polbr1_output.log &amp;&amp; conda deactivate"</v>
      </c>
    </row>
    <row r="46" spans="1:15" ht="120">
      <c r="A46" t="s">
        <v>150</v>
      </c>
      <c r="B46" t="s">
        <v>151</v>
      </c>
      <c r="C46" t="s">
        <v>152</v>
      </c>
      <c r="D46" s="16" t="s">
        <v>260</v>
      </c>
      <c r="E46" s="3" t="str">
        <f t="shared" si="0"/>
        <v xml:space="preserve">qsub -cwd -V -N </v>
      </c>
      <c r="F46" s="3" t="str">
        <f t="shared" ca="1" si="1"/>
        <v>Polsqu1_job-1-7-16h18</v>
      </c>
      <c r="G46" s="3" t="str">
        <f t="shared" si="2"/>
        <v xml:space="preserve"> -pe thread 20 -b y "conda activate antismash-8.0.0 &amp;&amp; antismash -t fungi --databases "/db/outils/antismash-8.0.0/" --genefinding-gff3</v>
      </c>
      <c r="H46" s="3" t="str">
        <f t="shared" si="3"/>
        <v xml:space="preserve"> /home/lconreur/work/antismash/64genomes/Polsqu1/</v>
      </c>
      <c r="I46" s="3" t="str">
        <f t="shared" si="4"/>
        <v>Polsqu1_GeneCatalog_genes_20170821.gff</v>
      </c>
      <c r="J46" s="3" t="str">
        <f t="shared" si="5"/>
        <v xml:space="preserve"> /home/lconreur/work/antismash/64genomes/Polsqu1/</v>
      </c>
      <c r="K46" s="3" t="str">
        <f t="shared" si="6"/>
        <v>Polsqu1_AssemblyScaffolds_Repeatmasked.fasta</v>
      </c>
      <c r="L46" s="3" t="str">
        <f t="shared" si="7"/>
        <v xml:space="preserve"> &gt;  /home/lconreur/work/antismash/</v>
      </c>
      <c r="M46" s="3" t="str">
        <f t="shared" si="8"/>
        <v>Polsqu1_output.log</v>
      </c>
      <c r="N46" s="3" t="str">
        <f t="shared" si="9"/>
        <v xml:space="preserve"> &amp;&amp; conda deactivate"</v>
      </c>
      <c r="O46" t="str">
        <f t="shared" ca="1" si="10"/>
        <v>qsub -cwd -V -N Polsqu1_job-1-7-16h18 -pe thread 20 -b y "conda activate antismash-8.0.0 &amp;&amp; antismash -t fungi --databases "/db/outils/antismash-8.0.0/" --genefinding-gff3 /home/lconreur/work/antismash/64genomes/Polsqu1/Polsqu1_GeneCatalog_genes_20170821.gff /home/lconreur/work/antismash/64genomes/Polsqu1/Polsqu1_AssemblyScaffolds_Repeatmasked.fasta &gt;  /home/lconreur/work/antismash/Polsqu1_output.log &amp;&amp; conda deactivate"</v>
      </c>
    </row>
    <row r="47" spans="1:15" ht="120">
      <c r="A47" t="s">
        <v>153</v>
      </c>
      <c r="B47" t="s">
        <v>154</v>
      </c>
      <c r="C47" t="s">
        <v>155</v>
      </c>
      <c r="D47" s="16" t="s">
        <v>261</v>
      </c>
      <c r="E47" s="3" t="str">
        <f t="shared" si="0"/>
        <v xml:space="preserve">qsub -cwd -V -N </v>
      </c>
      <c r="F47" s="3" t="str">
        <f t="shared" ca="1" si="1"/>
        <v>Porspa1_job-1-7-16h18</v>
      </c>
      <c r="G47" s="3" t="str">
        <f t="shared" si="2"/>
        <v xml:space="preserve"> -pe thread 20 -b y "conda activate antismash-8.0.0 &amp;&amp; antismash -t fungi --databases "/db/outils/antismash-8.0.0/" --genefinding-gff3</v>
      </c>
      <c r="H47" s="3" t="str">
        <f t="shared" si="3"/>
        <v xml:space="preserve"> /home/lconreur/work/antismash/64genomes/Porspa1/</v>
      </c>
      <c r="I47" s="3" t="str">
        <f t="shared" si="4"/>
        <v>Porspa1_GeneCatalog_genes_20220228.gff</v>
      </c>
      <c r="J47" s="3" t="str">
        <f t="shared" si="5"/>
        <v xml:space="preserve"> /home/lconreur/work/antismash/64genomes/Porspa1/</v>
      </c>
      <c r="K47" s="3" t="str">
        <f t="shared" si="6"/>
        <v>Porspa1_AssemblyScaffolds_Repeatmasked.fasta</v>
      </c>
      <c r="L47" s="3" t="str">
        <f t="shared" si="7"/>
        <v xml:space="preserve"> &gt;  /home/lconreur/work/antismash/</v>
      </c>
      <c r="M47" s="3" t="str">
        <f t="shared" si="8"/>
        <v>Porspa1_output.log</v>
      </c>
      <c r="N47" s="3" t="str">
        <f t="shared" si="9"/>
        <v xml:space="preserve"> &amp;&amp; conda deactivate"</v>
      </c>
      <c r="O47" t="str">
        <f t="shared" ca="1" si="10"/>
        <v>qsub -cwd -V -N Porspa1_job-1-7-16h18 -pe thread 20 -b y "conda activate antismash-8.0.0 &amp;&amp; antismash -t fungi --databases "/db/outils/antismash-8.0.0/" --genefinding-gff3 /home/lconreur/work/antismash/64genomes/Porspa1/Porspa1_GeneCatalog_genes_20220228.gff /home/lconreur/work/antismash/64genomes/Porspa1/Porspa1_AssemblyScaffolds_Repeatmasked.fasta &gt;  /home/lconreur/work/antismash/Porspa1_output.log &amp;&amp; conda deactivate"</v>
      </c>
    </row>
    <row r="48" spans="1:15" ht="120">
      <c r="A48" t="s">
        <v>156</v>
      </c>
      <c r="B48" t="s">
        <v>157</v>
      </c>
      <c r="C48" t="s">
        <v>158</v>
      </c>
      <c r="D48" s="16" t="s">
        <v>262</v>
      </c>
      <c r="E48" s="3" t="str">
        <f t="shared" si="0"/>
        <v xml:space="preserve">qsub -cwd -V -N </v>
      </c>
      <c r="F48" s="3" t="str">
        <f t="shared" ca="1" si="1"/>
        <v>Pospl1_job-1-7-16h18</v>
      </c>
      <c r="G48" s="3" t="str">
        <f t="shared" si="2"/>
        <v xml:space="preserve"> -pe thread 20 -b y "conda activate antismash-8.0.0 &amp;&amp; antismash -t fungi --databases "/db/outils/antismash-8.0.0/" --genefinding-gff3</v>
      </c>
      <c r="H48" s="3" t="str">
        <f t="shared" si="3"/>
        <v xml:space="preserve"> /home/lconreur/work/antismash/64genomes/Pospl1/</v>
      </c>
      <c r="I48" s="3" t="str">
        <f t="shared" si="4"/>
        <v>Pospl1_FrozenGeneCatalog_20090305_deflines.gff3</v>
      </c>
      <c r="J48" s="3" t="str">
        <f t="shared" si="5"/>
        <v xml:space="preserve"> /home/lconreur/work/antismash/64genomes/Pospl1/</v>
      </c>
      <c r="K48" s="3" t="str">
        <f t="shared" si="6"/>
        <v>Postia_placenta.allmasked.fasta</v>
      </c>
      <c r="L48" s="3" t="str">
        <f t="shared" si="7"/>
        <v xml:space="preserve"> &gt;  /home/lconreur/work/antismash/</v>
      </c>
      <c r="M48" s="3" t="str">
        <f t="shared" si="8"/>
        <v>Pospl1_output.log</v>
      </c>
      <c r="N48" s="3" t="str">
        <f t="shared" si="9"/>
        <v xml:space="preserve"> &amp;&amp; conda deactivate"</v>
      </c>
      <c r="O48" t="str">
        <f t="shared" ca="1" si="10"/>
        <v>qsub -cwd -V -N Pospl1_job-1-7-16h18 -pe thread 20 -b y "conda activate antismash-8.0.0 &amp;&amp; antismash -t fungi --databases "/db/outils/antismash-8.0.0/" --genefinding-gff3 /home/lconreur/work/antismash/64genomes/Pospl1/Pospl1_FrozenGeneCatalog_20090305_deflines.gff3 /home/lconreur/work/antismash/64genomes/Pospl1/Postia_placenta.allmasked.fasta &gt;  /home/lconreur/work/antismash/Pospl1_output.log &amp;&amp; conda deactivate"</v>
      </c>
    </row>
    <row r="49" spans="1:15" ht="120">
      <c r="A49" t="s">
        <v>159</v>
      </c>
      <c r="B49" t="s">
        <v>160</v>
      </c>
      <c r="C49" t="s">
        <v>161</v>
      </c>
      <c r="D49" s="16" t="s">
        <v>263</v>
      </c>
      <c r="E49" s="3" t="str">
        <f t="shared" si="0"/>
        <v xml:space="preserve">qsub -cwd -V -N </v>
      </c>
      <c r="F49" s="3" t="str">
        <f t="shared" ca="1" si="1"/>
        <v>PosplRSB12_1_job-1-7-16h18</v>
      </c>
      <c r="G49" s="3" t="str">
        <f t="shared" si="2"/>
        <v xml:space="preserve"> -pe thread 20 -b y "conda activate antismash-8.0.0 &amp;&amp; antismash -t fungi --databases "/db/outils/antismash-8.0.0/" --genefinding-gff3</v>
      </c>
      <c r="H49" s="3" t="str">
        <f t="shared" si="3"/>
        <v xml:space="preserve"> /home/lconreur/work/antismash/64genomes/PosplRSB12_1/</v>
      </c>
      <c r="I49" s="3" t="str">
        <f t="shared" si="4"/>
        <v>PosplRSB12_1_GeneCatalog_genes_20111103.gff</v>
      </c>
      <c r="J49" s="3" t="str">
        <f t="shared" si="5"/>
        <v xml:space="preserve"> /home/lconreur/work/antismash/64genomes/PosplRSB12_1/</v>
      </c>
      <c r="K49" s="3" t="str">
        <f t="shared" si="6"/>
        <v>PosplRSB12_1_AssemblyScaffolds_Repeatmasked.fasta</v>
      </c>
      <c r="L49" s="3" t="str">
        <f t="shared" si="7"/>
        <v xml:space="preserve"> &gt;  /home/lconreur/work/antismash/</v>
      </c>
      <c r="M49" s="3" t="str">
        <f t="shared" si="8"/>
        <v>PosplRSB12_1_output.log</v>
      </c>
      <c r="N49" s="3" t="str">
        <f t="shared" si="9"/>
        <v xml:space="preserve"> &amp;&amp; conda deactivate"</v>
      </c>
      <c r="O49" t="str">
        <f t="shared" ca="1" si="10"/>
        <v>qsub -cwd -V -N PosplRSB12_1_job-1-7-16h18 -pe thread 20 -b y "conda activate antismash-8.0.0 &amp;&amp; antismash -t fungi --databases "/db/outils/antismash-8.0.0/" --genefinding-gff3 /home/lconreur/work/antismash/64genomes/PosplRSB12_1/PosplRSB12_1_GeneCatalog_genes_20111103.gff /home/lconreur/work/antismash/64genomes/PosplRSB12_1/PosplRSB12_1_AssemblyScaffolds_Repeatmasked.fasta &gt;  /home/lconreur/work/antismash/PosplRSB12_1_output.log &amp;&amp; conda deactivate"</v>
      </c>
    </row>
    <row r="50" spans="1:15" ht="120">
      <c r="A50" t="s">
        <v>162</v>
      </c>
      <c r="B50" t="s">
        <v>163</v>
      </c>
      <c r="C50" t="s">
        <v>164</v>
      </c>
      <c r="D50" s="16" t="s">
        <v>264</v>
      </c>
      <c r="E50" s="3" t="str">
        <f t="shared" si="0"/>
        <v xml:space="preserve">qsub -cwd -V -N </v>
      </c>
      <c r="F50" s="3" t="str">
        <f t="shared" ca="1" si="1"/>
        <v>Pycci1_job-1-7-16h18</v>
      </c>
      <c r="G50" s="3" t="str">
        <f t="shared" si="2"/>
        <v xml:space="preserve"> -pe thread 20 -b y "conda activate antismash-8.0.0 &amp;&amp; antismash -t fungi --databases "/db/outils/antismash-8.0.0/" --genefinding-gff3</v>
      </c>
      <c r="H50" s="3" t="str">
        <f t="shared" si="3"/>
        <v xml:space="preserve"> /home/lconreur/work/antismash/64genomes/Pycci1/</v>
      </c>
      <c r="I50" s="3" t="str">
        <f t="shared" si="4"/>
        <v>Pycci1_GeneCatalog_genes_20140109.gff</v>
      </c>
      <c r="J50" s="3" t="str">
        <f t="shared" si="5"/>
        <v xml:space="preserve"> /home/lconreur/work/antismash/64genomes/Pycci1/</v>
      </c>
      <c r="K50" s="3" t="str">
        <f t="shared" si="6"/>
        <v>Pycci1_AssemblyScaffolds_Repeatmasked.fasta</v>
      </c>
      <c r="L50" s="3" t="str">
        <f t="shared" si="7"/>
        <v xml:space="preserve"> &gt;  /home/lconreur/work/antismash/</v>
      </c>
      <c r="M50" s="3" t="str">
        <f t="shared" si="8"/>
        <v>Pycci1_output.log</v>
      </c>
      <c r="N50" s="3" t="str">
        <f t="shared" si="9"/>
        <v xml:space="preserve"> &amp;&amp; conda deactivate"</v>
      </c>
      <c r="O50" t="str">
        <f t="shared" ca="1" si="10"/>
        <v>qsub -cwd -V -N Pycci1_job-1-7-16h18 -pe thread 20 -b y "conda activate antismash-8.0.0 &amp;&amp; antismash -t fungi --databases "/db/outils/antismash-8.0.0/" --genefinding-gff3 /home/lconreur/work/antismash/64genomes/Pycci1/Pycci1_GeneCatalog_genes_20140109.gff /home/lconreur/work/antismash/64genomes/Pycci1/Pycci1_AssemblyScaffolds_Repeatmasked.fasta &gt;  /home/lconreur/work/antismash/Pycci1_output.log &amp;&amp; conda deactivate"</v>
      </c>
    </row>
    <row r="51" spans="1:15" ht="120">
      <c r="A51" t="s">
        <v>165</v>
      </c>
      <c r="B51" t="s">
        <v>166</v>
      </c>
      <c r="C51" t="s">
        <v>167</v>
      </c>
      <c r="D51" s="16" t="s">
        <v>265</v>
      </c>
      <c r="E51" s="3" t="str">
        <f t="shared" si="0"/>
        <v xml:space="preserve">qsub -cwd -V -N </v>
      </c>
      <c r="F51" s="3" t="str">
        <f t="shared" ca="1" si="1"/>
        <v>Pycco1_job-1-7-16h18</v>
      </c>
      <c r="G51" s="3" t="str">
        <f t="shared" si="2"/>
        <v xml:space="preserve"> -pe thread 20 -b y "conda activate antismash-8.0.0 &amp;&amp; antismash -t fungi --databases "/db/outils/antismash-8.0.0/" --genefinding-gff3</v>
      </c>
      <c r="H51" s="3" t="str">
        <f t="shared" si="3"/>
        <v xml:space="preserve"> /home/lconreur/work/antismash/64genomes/Pycco1/</v>
      </c>
      <c r="I51" s="3" t="str">
        <f t="shared" si="4"/>
        <v>Pycco1_GeneCatalog_genes_20140114.gff</v>
      </c>
      <c r="J51" s="3" t="str">
        <f t="shared" si="5"/>
        <v xml:space="preserve"> /home/lconreur/work/antismash/64genomes/Pycco1/</v>
      </c>
      <c r="K51" s="3" t="str">
        <f t="shared" si="6"/>
        <v>Pycco1_AssemblyScaffolds_Repeatmasked.fasta</v>
      </c>
      <c r="L51" s="3" t="str">
        <f t="shared" si="7"/>
        <v xml:space="preserve"> &gt;  /home/lconreur/work/antismash/</v>
      </c>
      <c r="M51" s="3" t="str">
        <f t="shared" si="8"/>
        <v>Pycco1_output.log</v>
      </c>
      <c r="N51" s="3" t="str">
        <f t="shared" si="9"/>
        <v xml:space="preserve"> &amp;&amp; conda deactivate"</v>
      </c>
      <c r="O51" t="str">
        <f t="shared" ca="1" si="10"/>
        <v>qsub -cwd -V -N Pycco1_job-1-7-16h18 -pe thread 20 -b y "conda activate antismash-8.0.0 &amp;&amp; antismash -t fungi --databases "/db/outils/antismash-8.0.0/" --genefinding-gff3 /home/lconreur/work/antismash/64genomes/Pycco1/Pycco1_GeneCatalog_genes_20140114.gff /home/lconreur/work/antismash/64genomes/Pycco1/Pycco1_AssemblyScaffolds_Repeatmasked.fasta &gt;  /home/lconreur/work/antismash/Pycco1_output.log &amp;&amp; conda deactivate"</v>
      </c>
    </row>
    <row r="52" spans="1:15" ht="120">
      <c r="A52" t="s">
        <v>168</v>
      </c>
      <c r="B52" t="s">
        <v>169</v>
      </c>
      <c r="C52" t="s">
        <v>170</v>
      </c>
      <c r="D52" s="16" t="s">
        <v>266</v>
      </c>
      <c r="E52" s="3" t="str">
        <f t="shared" si="0"/>
        <v xml:space="preserve">qsub -cwd -V -N </v>
      </c>
      <c r="F52" s="3" t="str">
        <f t="shared" ca="1" si="1"/>
        <v>Pycpun1_job-1-7-16h18</v>
      </c>
      <c r="G52" s="3" t="str">
        <f t="shared" si="2"/>
        <v xml:space="preserve"> -pe thread 20 -b y "conda activate antismash-8.0.0 &amp;&amp; antismash -t fungi --databases "/db/outils/antismash-8.0.0/" --genefinding-gff3</v>
      </c>
      <c r="H52" s="3" t="str">
        <f t="shared" si="3"/>
        <v xml:space="preserve"> /home/lconreur/work/antismash/64genomes/Pycpun1/</v>
      </c>
      <c r="I52" s="3" t="str">
        <f t="shared" si="4"/>
        <v>Pycpun1_GeneCatalog_genes_20160226.gff</v>
      </c>
      <c r="J52" s="3" t="str">
        <f t="shared" si="5"/>
        <v xml:space="preserve"> /home/lconreur/work/antismash/64genomes/Pycpun1/</v>
      </c>
      <c r="K52" s="3" t="str">
        <f t="shared" si="6"/>
        <v>Pycpun1_AssemblyScaffolds_Repeatmasked.fasta</v>
      </c>
      <c r="L52" s="3" t="str">
        <f t="shared" si="7"/>
        <v xml:space="preserve"> &gt;  /home/lconreur/work/antismash/</v>
      </c>
      <c r="M52" s="3" t="str">
        <f t="shared" si="8"/>
        <v>Pycpun1_output.log</v>
      </c>
      <c r="N52" s="3" t="str">
        <f t="shared" si="9"/>
        <v xml:space="preserve"> &amp;&amp; conda deactivate"</v>
      </c>
      <c r="O52" t="str">
        <f t="shared" ca="1" si="10"/>
        <v>qsub -cwd -V -N Pycpun1_job-1-7-16h18 -pe thread 20 -b y "conda activate antismash-8.0.0 &amp;&amp; antismash -t fungi --databases "/db/outils/antismash-8.0.0/" --genefinding-gff3 /home/lconreur/work/antismash/64genomes/Pycpun1/Pycpun1_GeneCatalog_genes_20160226.gff /home/lconreur/work/antismash/64genomes/Pycpun1/Pycpun1_AssemblyScaffolds_Repeatmasked.fasta &gt;  /home/lconreur/work/antismash/Pycpun1_output.log &amp;&amp; conda deactivate"</v>
      </c>
    </row>
    <row r="53" spans="1:15" ht="120">
      <c r="A53" t="s">
        <v>171</v>
      </c>
      <c r="B53" t="s">
        <v>172</v>
      </c>
      <c r="C53" t="s">
        <v>173</v>
      </c>
      <c r="D53" s="16" t="s">
        <v>267</v>
      </c>
      <c r="E53" s="3" t="str">
        <f t="shared" si="0"/>
        <v xml:space="preserve">qsub -cwd -V -N </v>
      </c>
      <c r="F53" s="3" t="str">
        <f t="shared" ca="1" si="1"/>
        <v>Pycsa1_job-1-7-16h18</v>
      </c>
      <c r="G53" s="3" t="str">
        <f t="shared" si="2"/>
        <v xml:space="preserve"> -pe thread 20 -b y "conda activate antismash-8.0.0 &amp;&amp; antismash -t fungi --databases "/db/outils/antismash-8.0.0/" --genefinding-gff3</v>
      </c>
      <c r="H53" s="3" t="str">
        <f t="shared" si="3"/>
        <v xml:space="preserve"> /home/lconreur/work/antismash/64genomes/Pycsa1/</v>
      </c>
      <c r="I53" s="3" t="str">
        <f t="shared" si="4"/>
        <v>Pycsa1_GeneCatalog_genes_20140123.gff</v>
      </c>
      <c r="J53" s="3" t="str">
        <f t="shared" si="5"/>
        <v xml:space="preserve"> /home/lconreur/work/antismash/64genomes/Pycsa1/</v>
      </c>
      <c r="K53" s="3" t="str">
        <f t="shared" si="6"/>
        <v>Pycsa1_AssemblyScaffolds_Repeatmasked.fasta</v>
      </c>
      <c r="L53" s="3" t="str">
        <f t="shared" si="7"/>
        <v xml:space="preserve"> &gt;  /home/lconreur/work/antismash/</v>
      </c>
      <c r="M53" s="3" t="str">
        <f t="shared" si="8"/>
        <v>Pycsa1_output.log</v>
      </c>
      <c r="N53" s="3" t="str">
        <f t="shared" si="9"/>
        <v xml:space="preserve"> &amp;&amp; conda deactivate"</v>
      </c>
      <c r="O53" t="str">
        <f t="shared" ca="1" si="10"/>
        <v>qsub -cwd -V -N Pycsa1_job-1-7-16h18 -pe thread 20 -b y "conda activate antismash-8.0.0 &amp;&amp; antismash -t fungi --databases "/db/outils/antismash-8.0.0/" --genefinding-gff3 /home/lconreur/work/antismash/64genomes/Pycsa1/Pycsa1_GeneCatalog_genes_20140123.gff /home/lconreur/work/antismash/64genomes/Pycsa1/Pycsa1_AssemblyScaffolds_Repeatmasked.fasta &gt;  /home/lconreur/work/antismash/Pycsa1_output.log &amp;&amp; conda deactivate"</v>
      </c>
    </row>
    <row r="54" spans="1:15" ht="120">
      <c r="A54" t="s">
        <v>174</v>
      </c>
      <c r="B54" t="s">
        <v>175</v>
      </c>
      <c r="C54" t="s">
        <v>176</v>
      </c>
      <c r="D54" s="16" t="s">
        <v>268</v>
      </c>
      <c r="E54" s="3" t="str">
        <f t="shared" si="0"/>
        <v xml:space="preserve">qsub -cwd -V -N </v>
      </c>
      <c r="F54" s="3" t="str">
        <f t="shared" ca="1" si="1"/>
        <v>Rigmic1_job-1-7-16h18</v>
      </c>
      <c r="G54" s="3" t="str">
        <f t="shared" si="2"/>
        <v xml:space="preserve"> -pe thread 20 -b y "conda activate antismash-8.0.0 &amp;&amp; antismash -t fungi --databases "/db/outils/antismash-8.0.0/" --genefinding-gff3</v>
      </c>
      <c r="H54" s="3" t="str">
        <f t="shared" si="3"/>
        <v xml:space="preserve"> /home/lconreur/work/antismash/64genomes/Rigmic1/</v>
      </c>
      <c r="I54" s="3" t="str">
        <f t="shared" si="4"/>
        <v>Rigmic1_GeneCatalog_genes_20170307.gff</v>
      </c>
      <c r="J54" s="3" t="str">
        <f t="shared" si="5"/>
        <v xml:space="preserve"> /home/lconreur/work/antismash/64genomes/Rigmic1/</v>
      </c>
      <c r="K54" s="3" t="str">
        <f t="shared" si="6"/>
        <v>Rigmic1_AssemblyScaffolds_Repeatmasked.fasta</v>
      </c>
      <c r="L54" s="3" t="str">
        <f t="shared" si="7"/>
        <v xml:space="preserve"> &gt;  /home/lconreur/work/antismash/</v>
      </c>
      <c r="M54" s="3" t="str">
        <f t="shared" si="8"/>
        <v>Rigmic1_output.log</v>
      </c>
      <c r="N54" s="3" t="str">
        <f t="shared" si="9"/>
        <v xml:space="preserve"> &amp;&amp; conda deactivate"</v>
      </c>
      <c r="O54" t="str">
        <f t="shared" ca="1" si="10"/>
        <v>qsub -cwd -V -N Rigmic1_job-1-7-16h18 -pe thread 20 -b y "conda activate antismash-8.0.0 &amp;&amp; antismash -t fungi --databases "/db/outils/antismash-8.0.0/" --genefinding-gff3 /home/lconreur/work/antismash/64genomes/Rigmic1/Rigmic1_GeneCatalog_genes_20170307.gff /home/lconreur/work/antismash/64genomes/Rigmic1/Rigmic1_AssemblyScaffolds_Repeatmasked.fasta &gt;  /home/lconreur/work/antismash/Rigmic1_output.log &amp;&amp; conda deactivate"</v>
      </c>
    </row>
    <row r="55" spans="1:15" ht="120">
      <c r="A55" t="s">
        <v>177</v>
      </c>
      <c r="B55" t="s">
        <v>178</v>
      </c>
      <c r="C55" t="s">
        <v>179</v>
      </c>
      <c r="D55" s="16" t="s">
        <v>269</v>
      </c>
      <c r="E55" s="3" t="str">
        <f t="shared" si="0"/>
        <v xml:space="preserve">qsub -cwd -V -N </v>
      </c>
      <c r="F55" s="3" t="str">
        <f t="shared" ca="1" si="1"/>
        <v>Trabet1_job-1-7-16h18</v>
      </c>
      <c r="G55" s="3" t="str">
        <f t="shared" si="2"/>
        <v xml:space="preserve"> -pe thread 20 -b y "conda activate antismash-8.0.0 &amp;&amp; antismash -t fungi --databases "/db/outils/antismash-8.0.0/" --genefinding-gff3</v>
      </c>
      <c r="H55" s="3" t="str">
        <f t="shared" si="3"/>
        <v xml:space="preserve"> /home/lconreur/work/antismash/64genomes/Trabet1/</v>
      </c>
      <c r="I55" s="3" t="str">
        <f t="shared" si="4"/>
        <v>Trabet1_GeneCatalog_genes_20170925.gff</v>
      </c>
      <c r="J55" s="3" t="str">
        <f t="shared" si="5"/>
        <v xml:space="preserve"> /home/lconreur/work/antismash/64genomes/Trabet1/</v>
      </c>
      <c r="K55" s="3" t="str">
        <f t="shared" si="6"/>
        <v>Trabet1_AssemblyScaffolds_Repeatmasked.fasta</v>
      </c>
      <c r="L55" s="3" t="str">
        <f t="shared" si="7"/>
        <v xml:space="preserve"> &gt;  /home/lconreur/work/antismash/</v>
      </c>
      <c r="M55" s="3" t="str">
        <f t="shared" si="8"/>
        <v>Trabet1_output.log</v>
      </c>
      <c r="N55" s="3" t="str">
        <f t="shared" si="9"/>
        <v xml:space="preserve"> &amp;&amp; conda deactivate"</v>
      </c>
      <c r="O55" t="str">
        <f t="shared" ca="1" si="10"/>
        <v>qsub -cwd -V -N Trabet1_job-1-7-16h18 -pe thread 20 -b y "conda activate antismash-8.0.0 &amp;&amp; antismash -t fungi --databases "/db/outils/antismash-8.0.0/" --genefinding-gff3 /home/lconreur/work/antismash/64genomes/Trabet1/Trabet1_GeneCatalog_genes_20170925.gff /home/lconreur/work/antismash/64genomes/Trabet1/Trabet1_AssemblyScaffolds_Repeatmasked.fasta &gt;  /home/lconreur/work/antismash/Trabet1_output.log &amp;&amp; conda deactivate"</v>
      </c>
    </row>
    <row r="56" spans="1:15" ht="120">
      <c r="A56" t="s">
        <v>180</v>
      </c>
      <c r="B56" t="s">
        <v>181</v>
      </c>
      <c r="C56" t="s">
        <v>182</v>
      </c>
      <c r="D56" s="16" t="s">
        <v>270</v>
      </c>
      <c r="E56" s="3" t="str">
        <f t="shared" si="0"/>
        <v xml:space="preserve">qsub -cwd -V -N </v>
      </c>
      <c r="F56" s="3" t="str">
        <f t="shared" ca="1" si="1"/>
        <v>Trace1_job-1-7-16h18</v>
      </c>
      <c r="G56" s="3" t="str">
        <f t="shared" si="2"/>
        <v xml:space="preserve"> -pe thread 20 -b y "conda activate antismash-8.0.0 &amp;&amp; antismash -t fungi --databases "/db/outils/antismash-8.0.0/" --genefinding-gff3</v>
      </c>
      <c r="H56" s="3" t="str">
        <f t="shared" si="3"/>
        <v xml:space="preserve"> /home/lconreur/work/antismash/64genomes/Trace1/</v>
      </c>
      <c r="I56" s="3" t="str">
        <f t="shared" si="4"/>
        <v>Trace1_GeneCatalog_genes_20150503.gff</v>
      </c>
      <c r="J56" s="3" t="str">
        <f t="shared" si="5"/>
        <v xml:space="preserve"> /home/lconreur/work/antismash/64genomes/Trace1/</v>
      </c>
      <c r="K56" s="3" t="str">
        <f t="shared" si="6"/>
        <v>Trace1_AssemblyScaffolds_Repeatmasked.fasta</v>
      </c>
      <c r="L56" s="3" t="str">
        <f t="shared" si="7"/>
        <v xml:space="preserve"> &gt;  /home/lconreur/work/antismash/</v>
      </c>
      <c r="M56" s="3" t="str">
        <f t="shared" si="8"/>
        <v>Trace1_output.log</v>
      </c>
      <c r="N56" s="3" t="str">
        <f t="shared" si="9"/>
        <v xml:space="preserve"> &amp;&amp; conda deactivate"</v>
      </c>
      <c r="O56" t="str">
        <f t="shared" ca="1" si="10"/>
        <v>qsub -cwd -V -N Trace1_job-1-7-16h18 -pe thread 20 -b y "conda activate antismash-8.0.0 &amp;&amp; antismash -t fungi --databases "/db/outils/antismash-8.0.0/" --genefinding-gff3 /home/lconreur/work/antismash/64genomes/Trace1/Trace1_GeneCatalog_genes_20150503.gff /home/lconreur/work/antismash/64genomes/Trace1/Trace1_AssemblyScaffolds_Repeatmasked.fasta &gt;  /home/lconreur/work/antismash/Trace1_output.log &amp;&amp; conda deactivate"</v>
      </c>
    </row>
    <row r="57" spans="1:15" ht="120">
      <c r="A57" t="s">
        <v>183</v>
      </c>
      <c r="B57" t="s">
        <v>184</v>
      </c>
      <c r="C57" t="s">
        <v>185</v>
      </c>
      <c r="D57" s="16" t="s">
        <v>271</v>
      </c>
      <c r="E57" s="3" t="str">
        <f t="shared" si="0"/>
        <v xml:space="preserve">qsub -cwd -V -N </v>
      </c>
      <c r="F57" s="3" t="str">
        <f t="shared" ca="1" si="1"/>
        <v>Traci1_job-1-7-16h18</v>
      </c>
      <c r="G57" s="3" t="str">
        <f t="shared" si="2"/>
        <v xml:space="preserve"> -pe thread 20 -b y "conda activate antismash-8.0.0 &amp;&amp; antismash -t fungi --databases "/db/outils/antismash-8.0.0/" --genefinding-gff3</v>
      </c>
      <c r="H57" s="3" t="str">
        <f t="shared" si="3"/>
        <v xml:space="preserve"> /home/lconreur/work/antismash/64genomes/Traci1/</v>
      </c>
      <c r="I57" s="3" t="str">
        <f t="shared" si="4"/>
        <v>Traci1_GeneCatalog_genes_20150209.gff</v>
      </c>
      <c r="J57" s="3" t="str">
        <f t="shared" si="5"/>
        <v xml:space="preserve"> /home/lconreur/work/antismash/64genomes/Traci1/</v>
      </c>
      <c r="K57" s="3" t="str">
        <f t="shared" si="6"/>
        <v>Traci1_AssemblyScaffolds_Repeatmasked.fasta</v>
      </c>
      <c r="L57" s="3" t="str">
        <f t="shared" si="7"/>
        <v xml:space="preserve"> &gt;  /home/lconreur/work/antismash/</v>
      </c>
      <c r="M57" s="3" t="str">
        <f t="shared" si="8"/>
        <v>Traci1_output.log</v>
      </c>
      <c r="N57" s="3" t="str">
        <f t="shared" si="9"/>
        <v xml:space="preserve"> &amp;&amp; conda deactivate"</v>
      </c>
      <c r="O57" t="str">
        <f t="shared" ca="1" si="10"/>
        <v>qsub -cwd -V -N Traci1_job-1-7-16h18 -pe thread 20 -b y "conda activate antismash-8.0.0 &amp;&amp; antismash -t fungi --databases "/db/outils/antismash-8.0.0/" --genefinding-gff3 /home/lconreur/work/antismash/64genomes/Traci1/Traci1_GeneCatalog_genes_20150209.gff /home/lconreur/work/antismash/64genomes/Traci1/Traci1_AssemblyScaffolds_Repeatmasked.fasta &gt;  /home/lconreur/work/antismash/Traci1_output.log &amp;&amp; conda deactivate"</v>
      </c>
    </row>
    <row r="58" spans="1:15" ht="120">
      <c r="A58" t="s">
        <v>186</v>
      </c>
      <c r="B58" t="s">
        <v>187</v>
      </c>
      <c r="C58" t="s">
        <v>188</v>
      </c>
      <c r="D58" s="16" t="s">
        <v>272</v>
      </c>
      <c r="E58" s="3" t="str">
        <f t="shared" si="0"/>
        <v xml:space="preserve">qsub -cwd -V -N </v>
      </c>
      <c r="F58" s="3" t="str">
        <f t="shared" ca="1" si="1"/>
        <v>Tragib1_job-1-7-16h18</v>
      </c>
      <c r="G58" s="3" t="str">
        <f t="shared" si="2"/>
        <v xml:space="preserve"> -pe thread 20 -b y "conda activate antismash-8.0.0 &amp;&amp; antismash -t fungi --databases "/db/outils/antismash-8.0.0/" --genefinding-gff3</v>
      </c>
      <c r="H58" s="3" t="str">
        <f t="shared" si="3"/>
        <v xml:space="preserve"> /home/lconreur/work/antismash/64genomes/Tragib1/</v>
      </c>
      <c r="I58" s="3" t="str">
        <f t="shared" si="4"/>
        <v>Tragib1_GeneCatalog_genes_20161031.gff</v>
      </c>
      <c r="J58" s="3" t="str">
        <f t="shared" si="5"/>
        <v xml:space="preserve"> /home/lconreur/work/antismash/64genomes/Tragib1/</v>
      </c>
      <c r="K58" s="3" t="str">
        <f t="shared" si="6"/>
        <v>Tragib1_AssemblyScaffolds_Repeatmasked.fasta</v>
      </c>
      <c r="L58" s="3" t="str">
        <f t="shared" si="7"/>
        <v xml:space="preserve"> &gt;  /home/lconreur/work/antismash/</v>
      </c>
      <c r="M58" s="3" t="str">
        <f t="shared" si="8"/>
        <v>Tragib1_output.log</v>
      </c>
      <c r="N58" s="3" t="str">
        <f t="shared" si="9"/>
        <v xml:space="preserve"> &amp;&amp; conda deactivate"</v>
      </c>
      <c r="O58" t="str">
        <f t="shared" ca="1" si="10"/>
        <v>qsub -cwd -V -N Tragib1_job-1-7-16h18 -pe thread 20 -b y "conda activate antismash-8.0.0 &amp;&amp; antismash -t fungi --databases "/db/outils/antismash-8.0.0/" --genefinding-gff3 /home/lconreur/work/antismash/64genomes/Tragib1/Tragib1_GeneCatalog_genes_20161031.gff /home/lconreur/work/antismash/64genomes/Tragib1/Tragib1_AssemblyScaffolds_Repeatmasked.fasta &gt;  /home/lconreur/work/antismash/Tragib1_output.log &amp;&amp; conda deactivate"</v>
      </c>
    </row>
    <row r="59" spans="1:15" ht="120">
      <c r="A59" t="s">
        <v>189</v>
      </c>
      <c r="B59" t="s">
        <v>190</v>
      </c>
      <c r="C59" t="s">
        <v>191</v>
      </c>
      <c r="D59" s="16" t="s">
        <v>273</v>
      </c>
      <c r="E59" s="3" t="str">
        <f t="shared" si="0"/>
        <v xml:space="preserve">qsub -cwd -V -N </v>
      </c>
      <c r="F59" s="3" t="str">
        <f t="shared" ca="1" si="1"/>
        <v>Tralac1_job-1-7-16h18</v>
      </c>
      <c r="G59" s="3" t="str">
        <f t="shared" si="2"/>
        <v xml:space="preserve"> -pe thread 20 -b y "conda activate antismash-8.0.0 &amp;&amp; antismash -t fungi --databases "/db/outils/antismash-8.0.0/" --genefinding-gff3</v>
      </c>
      <c r="H59" s="3" t="str">
        <f t="shared" si="3"/>
        <v xml:space="preserve"> /home/lconreur/work/antismash/64genomes/Tralac1/</v>
      </c>
      <c r="I59" s="3" t="str">
        <f t="shared" si="4"/>
        <v>Tralac1_GeneCatalog_genes_20170620.gff</v>
      </c>
      <c r="J59" s="3" t="str">
        <f t="shared" si="5"/>
        <v xml:space="preserve"> /home/lconreur/work/antismash/64genomes/Tralac1/</v>
      </c>
      <c r="K59" s="3" t="str">
        <f t="shared" si="6"/>
        <v>Tralac1_AssemblyScaffolds_Repeatmasked.fasta</v>
      </c>
      <c r="L59" s="3" t="str">
        <f t="shared" si="7"/>
        <v xml:space="preserve"> &gt;  /home/lconreur/work/antismash/</v>
      </c>
      <c r="M59" s="3" t="str">
        <f t="shared" si="8"/>
        <v>Tralac1_output.log</v>
      </c>
      <c r="N59" s="3" t="str">
        <f t="shared" si="9"/>
        <v xml:space="preserve"> &amp;&amp; conda deactivate"</v>
      </c>
      <c r="O59" t="str">
        <f t="shared" ca="1" si="10"/>
        <v>qsub -cwd -V -N Tralac1_job-1-7-16h18 -pe thread 20 -b y "conda activate antismash-8.0.0 &amp;&amp; antismash -t fungi --databases "/db/outils/antismash-8.0.0/" --genefinding-gff3 /home/lconreur/work/antismash/64genomes/Tralac1/Tralac1_GeneCatalog_genes_20170620.gff /home/lconreur/work/antismash/64genomes/Tralac1/Tralac1_AssemblyScaffolds_Repeatmasked.fasta &gt;  /home/lconreur/work/antismash/Tralac1_output.log &amp;&amp; conda deactivate"</v>
      </c>
    </row>
    <row r="60" spans="1:15" ht="120">
      <c r="A60" t="s">
        <v>192</v>
      </c>
      <c r="B60" t="s">
        <v>193</v>
      </c>
      <c r="C60" t="s">
        <v>194</v>
      </c>
      <c r="D60" s="16" t="s">
        <v>274</v>
      </c>
      <c r="E60" s="3" t="str">
        <f t="shared" si="0"/>
        <v xml:space="preserve">qsub -cwd -V -N </v>
      </c>
      <c r="F60" s="3" t="str">
        <f t="shared" ca="1" si="1"/>
        <v>Tralj1_job-1-7-16h18</v>
      </c>
      <c r="G60" s="3" t="str">
        <f t="shared" si="2"/>
        <v xml:space="preserve"> -pe thread 20 -b y "conda activate antismash-8.0.0 &amp;&amp; antismash -t fungi --databases "/db/outils/antismash-8.0.0/" --genefinding-gff3</v>
      </c>
      <c r="H60" s="3" t="str">
        <f t="shared" si="3"/>
        <v xml:space="preserve"> /home/lconreur/work/antismash/64genomes/Tralj1/</v>
      </c>
      <c r="I60" s="3" t="str">
        <f t="shared" si="4"/>
        <v>Tralj1_GeneCatalog_genes_20140625.gff</v>
      </c>
      <c r="J60" s="3" t="str">
        <f t="shared" si="5"/>
        <v xml:space="preserve"> /home/lconreur/work/antismash/64genomes/Tralj1/</v>
      </c>
      <c r="K60" s="3" t="str">
        <f t="shared" si="6"/>
        <v>Tralj1_AssemblyScaffolds_Repeatmasked.fasta</v>
      </c>
      <c r="L60" s="3" t="str">
        <f t="shared" si="7"/>
        <v xml:space="preserve"> &gt;  /home/lconreur/work/antismash/</v>
      </c>
      <c r="M60" s="3" t="str">
        <f t="shared" si="8"/>
        <v>Tralj1_output.log</v>
      </c>
      <c r="N60" s="3" t="str">
        <f t="shared" si="9"/>
        <v xml:space="preserve"> &amp;&amp; conda deactivate"</v>
      </c>
      <c r="O60" t="str">
        <f t="shared" ca="1" si="10"/>
        <v>qsub -cwd -V -N Tralj1_job-1-7-16h18 -pe thread 20 -b y "conda activate antismash-8.0.0 &amp;&amp; antismash -t fungi --databases "/db/outils/antismash-8.0.0/" --genefinding-gff3 /home/lconreur/work/antismash/64genomes/Tralj1/Tralj1_GeneCatalog_genes_20140625.gff /home/lconreur/work/antismash/64genomes/Tralj1/Tralj1_AssemblyScaffolds_Repeatmasked.fasta &gt;  /home/lconreur/work/antismash/Tralj1_output.log &amp;&amp; conda deactivate"</v>
      </c>
    </row>
    <row r="61" spans="1:15" ht="120">
      <c r="A61" t="s">
        <v>195</v>
      </c>
      <c r="B61" t="s">
        <v>196</v>
      </c>
      <c r="C61" t="s">
        <v>197</v>
      </c>
      <c r="D61" s="16" t="s">
        <v>275</v>
      </c>
      <c r="E61" s="3" t="str">
        <f t="shared" si="0"/>
        <v xml:space="preserve">qsub -cwd -V -N </v>
      </c>
      <c r="F61" s="3" t="str">
        <f t="shared" ca="1" si="1"/>
        <v>Tramax1_job-1-7-16h18</v>
      </c>
      <c r="G61" s="3" t="str">
        <f t="shared" si="2"/>
        <v xml:space="preserve"> -pe thread 20 -b y "conda activate antismash-8.0.0 &amp;&amp; antismash -t fungi --databases "/db/outils/antismash-8.0.0/" --genefinding-gff3</v>
      </c>
      <c r="H61" s="3" t="str">
        <f t="shared" si="3"/>
        <v xml:space="preserve"> /home/lconreur/work/antismash/64genomes/Tramax1/</v>
      </c>
      <c r="I61" s="3" t="str">
        <f t="shared" si="4"/>
        <v>Tramax1_GeneCatalog_genes_20170721.gff</v>
      </c>
      <c r="J61" s="3" t="str">
        <f t="shared" si="5"/>
        <v xml:space="preserve"> /home/lconreur/work/antismash/64genomes/Tramax1/</v>
      </c>
      <c r="K61" s="3" t="str">
        <f t="shared" si="6"/>
        <v>Tramax1_AssemblyScaffolds_Repeatmasked.fasta</v>
      </c>
      <c r="L61" s="3" t="str">
        <f t="shared" si="7"/>
        <v xml:space="preserve"> &gt;  /home/lconreur/work/antismash/</v>
      </c>
      <c r="M61" s="3" t="str">
        <f t="shared" si="8"/>
        <v>Tramax1_output.log</v>
      </c>
      <c r="N61" s="3" t="str">
        <f t="shared" si="9"/>
        <v xml:space="preserve"> &amp;&amp; conda deactivate"</v>
      </c>
      <c r="O61" t="str">
        <f t="shared" ca="1" si="10"/>
        <v>qsub -cwd -V -N Tramax1_job-1-7-16h18 -pe thread 20 -b y "conda activate antismash-8.0.0 &amp;&amp; antismash -t fungi --databases "/db/outils/antismash-8.0.0/" --genefinding-gff3 /home/lconreur/work/antismash/64genomes/Tramax1/Tramax1_GeneCatalog_genes_20170721.gff /home/lconreur/work/antismash/64genomes/Tramax1/Tramax1_AssemblyScaffolds_Repeatmasked.fasta &gt;  /home/lconreur/work/antismash/Tramax1_output.log &amp;&amp; conda deactivate"</v>
      </c>
    </row>
    <row r="62" spans="1:15" ht="120">
      <c r="A62" t="s">
        <v>198</v>
      </c>
      <c r="B62" t="s">
        <v>199</v>
      </c>
      <c r="C62" t="s">
        <v>200</v>
      </c>
      <c r="D62" s="16" t="s">
        <v>276</v>
      </c>
      <c r="E62" s="3" t="str">
        <f t="shared" si="0"/>
        <v xml:space="preserve">qsub -cwd -V -N </v>
      </c>
      <c r="F62" s="3" t="str">
        <f t="shared" ca="1" si="1"/>
        <v>Tramen1_job-1-7-16h18</v>
      </c>
      <c r="G62" s="3" t="str">
        <f t="shared" si="2"/>
        <v xml:space="preserve"> -pe thread 20 -b y "conda activate antismash-8.0.0 &amp;&amp; antismash -t fungi --databases "/db/outils/antismash-8.0.0/" --genefinding-gff3</v>
      </c>
      <c r="H62" s="3" t="str">
        <f t="shared" si="3"/>
        <v xml:space="preserve"> /home/lconreur/work/antismash/64genomes/Tramen1/</v>
      </c>
      <c r="I62" s="3" t="str">
        <f t="shared" si="4"/>
        <v>Tramen1_GeneCatalog_genes_20170906.gff</v>
      </c>
      <c r="J62" s="3" t="str">
        <f t="shared" si="5"/>
        <v xml:space="preserve"> /home/lconreur/work/antismash/64genomes/Tramen1/</v>
      </c>
      <c r="K62" s="3" t="str">
        <f t="shared" si="6"/>
        <v>Tramen1_AssemblyScaffolds_Repeatmasked.fasta</v>
      </c>
      <c r="L62" s="3" t="str">
        <f t="shared" si="7"/>
        <v xml:space="preserve"> &gt;  /home/lconreur/work/antismash/</v>
      </c>
      <c r="M62" s="3" t="str">
        <f t="shared" si="8"/>
        <v>Tramen1_output.log</v>
      </c>
      <c r="N62" s="3" t="str">
        <f t="shared" si="9"/>
        <v xml:space="preserve"> &amp;&amp; conda deactivate"</v>
      </c>
      <c r="O62" t="str">
        <f t="shared" ca="1" si="10"/>
        <v>qsub -cwd -V -N Tramen1_job-1-7-16h18 -pe thread 20 -b y "conda activate antismash-8.0.0 &amp;&amp; antismash -t fungi --databases "/db/outils/antismash-8.0.0/" --genefinding-gff3 /home/lconreur/work/antismash/64genomes/Tramen1/Tramen1_GeneCatalog_genes_20170906.gff /home/lconreur/work/antismash/64genomes/Tramen1/Tramen1_AssemblyScaffolds_Repeatmasked.fasta &gt;  /home/lconreur/work/antismash/Tramen1_output.log &amp;&amp; conda deactivate"</v>
      </c>
    </row>
    <row r="63" spans="1:15" ht="120">
      <c r="A63" t="s">
        <v>201</v>
      </c>
      <c r="B63" t="s">
        <v>202</v>
      </c>
      <c r="C63" t="s">
        <v>203</v>
      </c>
      <c r="D63" s="16" t="s">
        <v>277</v>
      </c>
      <c r="E63" s="3" t="str">
        <f t="shared" si="0"/>
        <v xml:space="preserve">qsub -cwd -V -N </v>
      </c>
      <c r="F63" s="3" t="str">
        <f t="shared" ca="1" si="1"/>
        <v>Tramey1_job-1-7-16h18</v>
      </c>
      <c r="G63" s="3" t="str">
        <f t="shared" si="2"/>
        <v xml:space="preserve"> -pe thread 20 -b y "conda activate antismash-8.0.0 &amp;&amp; antismash -t fungi --databases "/db/outils/antismash-8.0.0/" --genefinding-gff3</v>
      </c>
      <c r="H63" s="3" t="str">
        <f t="shared" si="3"/>
        <v xml:space="preserve"> /home/lconreur/work/antismash/64genomes/Tramey1/</v>
      </c>
      <c r="I63" s="3" t="str">
        <f t="shared" si="4"/>
        <v>Tramey1_GeneCatalog_genes_20170620.gff</v>
      </c>
      <c r="J63" s="3" t="str">
        <f t="shared" si="5"/>
        <v xml:space="preserve"> /home/lconreur/work/antismash/64genomes/Tramey1/</v>
      </c>
      <c r="K63" s="3" t="str">
        <f t="shared" si="6"/>
        <v>Tramey1_AssemblyScaffolds_Repeatmasked.fasta</v>
      </c>
      <c r="L63" s="3" t="str">
        <f t="shared" si="7"/>
        <v xml:space="preserve"> &gt;  /home/lconreur/work/antismash/</v>
      </c>
      <c r="M63" s="3" t="str">
        <f t="shared" si="8"/>
        <v>Tramey1_output.log</v>
      </c>
      <c r="N63" s="3" t="str">
        <f t="shared" si="9"/>
        <v xml:space="preserve"> &amp;&amp; conda deactivate"</v>
      </c>
      <c r="O63" t="str">
        <f t="shared" ca="1" si="10"/>
        <v>qsub -cwd -V -N Tramey1_job-1-7-16h18 -pe thread 20 -b y "conda activate antismash-8.0.0 &amp;&amp; antismash -t fungi --databases "/db/outils/antismash-8.0.0/" --genefinding-gff3 /home/lconreur/work/antismash/64genomes/Tramey1/Tramey1_GeneCatalog_genes_20170620.gff /home/lconreur/work/antismash/64genomes/Tramey1/Tramey1_AssemblyScaffolds_Repeatmasked.fasta &gt;  /home/lconreur/work/antismash/Tramey1_output.log &amp;&amp; conda deactivate"</v>
      </c>
    </row>
    <row r="64" spans="1:15" ht="120">
      <c r="A64" t="s">
        <v>204</v>
      </c>
      <c r="B64" t="s">
        <v>205</v>
      </c>
      <c r="C64" t="s">
        <v>206</v>
      </c>
      <c r="D64" s="16" t="s">
        <v>278</v>
      </c>
      <c r="E64" s="3" t="str">
        <f t="shared" si="0"/>
        <v xml:space="preserve">qsub -cwd -V -N </v>
      </c>
      <c r="F64" s="3" t="str">
        <f t="shared" ca="1" si="1"/>
        <v>Trapol1_job-1-7-16h18</v>
      </c>
      <c r="G64" s="3" t="str">
        <f t="shared" si="2"/>
        <v xml:space="preserve"> -pe thread 20 -b y "conda activate antismash-8.0.0 &amp;&amp; antismash -t fungi --databases "/db/outils/antismash-8.0.0/" --genefinding-gff3</v>
      </c>
      <c r="H64" s="3" t="str">
        <f t="shared" si="3"/>
        <v xml:space="preserve"> /home/lconreur/work/antismash/64genomes/Trapol1/</v>
      </c>
      <c r="I64" s="3" t="str">
        <f t="shared" si="4"/>
        <v>Trapol1_GeneCatalog_genes_20170925.gff</v>
      </c>
      <c r="J64" s="3" t="str">
        <f t="shared" si="5"/>
        <v xml:space="preserve"> /home/lconreur/work/antismash/64genomes/Trapol1/</v>
      </c>
      <c r="K64" s="3" t="str">
        <f t="shared" si="6"/>
        <v>Trapol1_AssemblyScaffolds_Repeatmasked.fasta</v>
      </c>
      <c r="L64" s="3" t="str">
        <f t="shared" si="7"/>
        <v xml:space="preserve"> &gt;  /home/lconreur/work/antismash/</v>
      </c>
      <c r="M64" s="3" t="str">
        <f t="shared" si="8"/>
        <v>Trapol1_output.log</v>
      </c>
      <c r="N64" s="3" t="str">
        <f t="shared" si="9"/>
        <v xml:space="preserve"> &amp;&amp; conda deactivate"</v>
      </c>
      <c r="O64" t="str">
        <f t="shared" ca="1" si="10"/>
        <v>qsub -cwd -V -N Trapol1_job-1-7-16h18 -pe thread 20 -b y "conda activate antismash-8.0.0 &amp;&amp; antismash -t fungi --databases "/db/outils/antismash-8.0.0/" --genefinding-gff3 /home/lconreur/work/antismash/64genomes/Trapol1/Trapol1_GeneCatalog_genes_20170925.gff /home/lconreur/work/antismash/64genomes/Trapol1/Trapol1_AssemblyScaffolds_Repeatmasked.fasta &gt;  /home/lconreur/work/antismash/Trapol1_output.log &amp;&amp; conda deactivate"</v>
      </c>
    </row>
    <row r="65" spans="1:15" ht="120">
      <c r="A65" t="s">
        <v>207</v>
      </c>
      <c r="B65" t="s">
        <v>208</v>
      </c>
      <c r="C65" t="s">
        <v>209</v>
      </c>
      <c r="D65" s="16" t="s">
        <v>279</v>
      </c>
      <c r="E65" s="3" t="str">
        <f t="shared" si="0"/>
        <v xml:space="preserve">qsub -cwd -V -N </v>
      </c>
      <c r="F65" s="3" t="str">
        <f t="shared" ca="1" si="1"/>
        <v>Trapub1_job-1-7-16h18</v>
      </c>
      <c r="G65" s="3" t="str">
        <f t="shared" si="2"/>
        <v xml:space="preserve"> -pe thread 20 -b y "conda activate antismash-8.0.0 &amp;&amp; antismash -t fungi --databases "/db/outils/antismash-8.0.0/" --genefinding-gff3</v>
      </c>
      <c r="H65" s="3" t="str">
        <f t="shared" si="3"/>
        <v xml:space="preserve"> /home/lconreur/work/antismash/64genomes/Trapub1/</v>
      </c>
      <c r="I65" s="3" t="str">
        <f t="shared" si="4"/>
        <v>Trapub1_GeneCatalog_genes_20160929.gff</v>
      </c>
      <c r="J65" s="3" t="str">
        <f t="shared" si="5"/>
        <v xml:space="preserve"> /home/lconreur/work/antismash/64genomes/Trapub1/</v>
      </c>
      <c r="K65" s="3" t="str">
        <f t="shared" si="6"/>
        <v>Trapub1_AssemblyScaffolds_Repeatmasked.fasta</v>
      </c>
      <c r="L65" s="3" t="str">
        <f t="shared" si="7"/>
        <v xml:space="preserve"> &gt;  /home/lconreur/work/antismash/</v>
      </c>
      <c r="M65" s="3" t="str">
        <f t="shared" si="8"/>
        <v>Trapub1_output.log</v>
      </c>
      <c r="N65" s="3" t="str">
        <f t="shared" si="9"/>
        <v xml:space="preserve"> &amp;&amp; conda deactivate"</v>
      </c>
      <c r="O65" t="str">
        <f t="shared" ca="1" si="10"/>
        <v>qsub -cwd -V -N Trapub1_job-1-7-16h18 -pe thread 20 -b y "conda activate antismash-8.0.0 &amp;&amp; antismash -t fungi --databases "/db/outils/antismash-8.0.0/" --genefinding-gff3 /home/lconreur/work/antismash/64genomes/Trapub1/Trapub1_GeneCatalog_genes_20160929.gff /home/lconreur/work/antismash/64genomes/Trapub1/Trapub1_AssemblyScaffolds_Repeatmasked.fasta &gt;  /home/lconreur/work/antismash/Trapub1_output.log &amp;&amp; conda deactivate"</v>
      </c>
    </row>
    <row r="66" spans="1:15" ht="120">
      <c r="A66" t="s">
        <v>210</v>
      </c>
      <c r="B66" t="s">
        <v>211</v>
      </c>
      <c r="C66" t="s">
        <v>212</v>
      </c>
      <c r="D66" s="16" t="s">
        <v>280</v>
      </c>
      <c r="E66" s="3" t="str">
        <f t="shared" si="0"/>
        <v xml:space="preserve">qsub -cwd -V -N </v>
      </c>
      <c r="F66" s="3" t="str">
        <f t="shared" ca="1" si="1"/>
        <v>Trave1_job-1-7-16h18</v>
      </c>
      <c r="G66" s="3" t="str">
        <f t="shared" si="2"/>
        <v xml:space="preserve"> -pe thread 20 -b y "conda activate antismash-8.0.0 &amp;&amp; antismash -t fungi --databases "/db/outils/antismash-8.0.0/" --genefinding-gff3</v>
      </c>
      <c r="H66" s="3" t="str">
        <f t="shared" si="3"/>
        <v xml:space="preserve"> /home/lconreur/work/antismash/64genomes/Trave1/</v>
      </c>
      <c r="I66" s="3" t="str">
        <f t="shared" si="4"/>
        <v>Trave1_GeneCatalog_genes_20101111.gff</v>
      </c>
      <c r="J66" s="3" t="str">
        <f t="shared" si="5"/>
        <v xml:space="preserve"> /home/lconreur/work/antismash/64genomes/Trave1/</v>
      </c>
      <c r="K66" s="3" t="str">
        <f t="shared" si="6"/>
        <v>Trave1_AssemblyScaffolds_Repeatmasked.fasta</v>
      </c>
      <c r="L66" s="3" t="str">
        <f t="shared" si="7"/>
        <v xml:space="preserve"> &gt;  /home/lconreur/work/antismash/</v>
      </c>
      <c r="M66" s="3" t="str">
        <f t="shared" si="8"/>
        <v>Trave1_output.log</v>
      </c>
      <c r="N66" s="3" t="str">
        <f t="shared" si="9"/>
        <v xml:space="preserve"> &amp;&amp; conda deactivate"</v>
      </c>
      <c r="O66" t="str">
        <f t="shared" ca="1" si="10"/>
        <v>qsub -cwd -V -N Trave1_job-1-7-16h18 -pe thread 20 -b y "conda activate antismash-8.0.0 &amp;&amp; antismash -t fungi --databases "/db/outils/antismash-8.0.0/" --genefinding-gff3 /home/lconreur/work/antismash/64genomes/Trave1/Trave1_GeneCatalog_genes_20101111.gff /home/lconreur/work/antismash/64genomes/Trave1/Trave1_AssemblyScaffolds_Repeatmasked.fasta &gt;  /home/lconreur/work/antismash/Trave1_output.log &amp;&amp; conda deactivate"</v>
      </c>
    </row>
    <row r="67" spans="1:15" ht="120">
      <c r="A67" t="s">
        <v>213</v>
      </c>
      <c r="B67" t="s">
        <v>214</v>
      </c>
      <c r="C67" t="s">
        <v>215</v>
      </c>
      <c r="D67" s="16" t="s">
        <v>281</v>
      </c>
      <c r="E67" s="3" t="str">
        <f t="shared" si="0"/>
        <v xml:space="preserve">qsub -cwd -V -N </v>
      </c>
      <c r="F67" s="3" t="str">
        <f t="shared" ca="1" si="1"/>
        <v>Traver1_job-1-7-16h18</v>
      </c>
      <c r="G67" s="3" t="str">
        <f t="shared" si="2"/>
        <v xml:space="preserve"> -pe thread 20 -b y "conda activate antismash-8.0.0 &amp;&amp; antismash -t fungi --databases "/db/outils/antismash-8.0.0/" --genefinding-gff3</v>
      </c>
      <c r="H67" s="3" t="str">
        <f t="shared" si="3"/>
        <v xml:space="preserve"> /home/lconreur/work/antismash/64genomes/Traver1/</v>
      </c>
      <c r="I67" s="3" t="str">
        <f t="shared" si="4"/>
        <v>Traver1_GeneCatalog_genes_20220719.gff3</v>
      </c>
      <c r="J67" s="3" t="str">
        <f t="shared" si="5"/>
        <v xml:space="preserve"> /home/lconreur/work/antismash/64genomes/Traver1/</v>
      </c>
      <c r="K67" s="3" t="str">
        <f t="shared" si="6"/>
        <v>Traver1_AssemblyScaffolds_Repeatmasked.fasta</v>
      </c>
      <c r="L67" s="3" t="str">
        <f t="shared" si="7"/>
        <v xml:space="preserve"> &gt;  /home/lconreur/work/antismash/</v>
      </c>
      <c r="M67" s="3" t="str">
        <f t="shared" si="8"/>
        <v>Traver1_output.log</v>
      </c>
      <c r="N67" s="3" t="str">
        <f t="shared" si="9"/>
        <v xml:space="preserve"> &amp;&amp; conda deactivate"</v>
      </c>
      <c r="O67" t="str">
        <f t="shared" ca="1" si="10"/>
        <v>qsub -cwd -V -N Traver1_job-1-7-16h18 -pe thread 20 -b y "conda activate antismash-8.0.0 &amp;&amp; antismash -t fungi --databases "/db/outils/antismash-8.0.0/" --genefinding-gff3 /home/lconreur/work/antismash/64genomes/Traver1/Traver1_GeneCatalog_genes_20220719.gff3 /home/lconreur/work/antismash/64genomes/Traver1/Traver1_AssemblyScaffolds_Repeatmasked.fasta &gt;  /home/lconreur/work/antismash/Traver1_output.log &amp;&amp; conda deactivate"</v>
      </c>
    </row>
    <row r="68" spans="1:15" ht="120">
      <c r="A68" t="s">
        <v>216</v>
      </c>
      <c r="B68" t="s">
        <v>217</v>
      </c>
      <c r="C68" t="s">
        <v>218</v>
      </c>
      <c r="D68" s="16" t="s">
        <v>282</v>
      </c>
      <c r="E68" s="3" t="str">
        <f t="shared" si="0"/>
        <v xml:space="preserve">qsub -cwd -V -N </v>
      </c>
      <c r="F68" s="3" t="str">
        <f t="shared" ca="1" si="1"/>
        <v>Wolco1_job-1-7-16h18</v>
      </c>
      <c r="G68" s="3" t="str">
        <f t="shared" si="2"/>
        <v xml:space="preserve"> -pe thread 20 -b y "conda activate antismash-8.0.0 &amp;&amp; antismash -t fungi --databases "/db/outils/antismash-8.0.0/" --genefinding-gff3</v>
      </c>
      <c r="H68" s="3" t="str">
        <f t="shared" si="3"/>
        <v xml:space="preserve"> /home/lconreur/work/antismash/64genomes/Wolco1/</v>
      </c>
      <c r="I68" s="3" t="str">
        <f t="shared" si="4"/>
        <v>Wolco1_GeneCatalog_genes_20100915.gff</v>
      </c>
      <c r="J68" s="3" t="str">
        <f t="shared" si="5"/>
        <v xml:space="preserve"> /home/lconreur/work/antismash/64genomes/Wolco1/</v>
      </c>
      <c r="K68" s="3" t="str">
        <f t="shared" si="6"/>
        <v>Wolco1_AssemblyScaffolds_Repeatmasked.fasta</v>
      </c>
      <c r="L68" s="3" t="str">
        <f t="shared" si="7"/>
        <v xml:space="preserve"> &gt;  /home/lconreur/work/antismash/</v>
      </c>
      <c r="M68" s="3" t="str">
        <f t="shared" si="8"/>
        <v>Wolco1_output.log</v>
      </c>
      <c r="N68" s="3" t="str">
        <f t="shared" si="9"/>
        <v xml:space="preserve"> &amp;&amp; conda deactivate"</v>
      </c>
      <c r="O68" t="str">
        <f t="shared" ca="1" si="10"/>
        <v>qsub -cwd -V -N Wolco1_job-1-7-16h18 -pe thread 20 -b y "conda activate antismash-8.0.0 &amp;&amp; antismash -t fungi --databases "/db/outils/antismash-8.0.0/" --genefinding-gff3 /home/lconreur/work/antismash/64genomes/Wolco1/Wolco1_GeneCatalog_genes_20100915.gff /home/lconreur/work/antismash/64genomes/Wolco1/Wolco1_AssemblyScaffolds_Repeatmasked.fasta &gt;  /home/lconreur/work/antismash/Wolco1_output.log &amp;&amp; conda deactivate"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CONREUR Laurence</dc:creator>
  <cp:lastModifiedBy>CONREUR Laurence</cp:lastModifiedBy>
  <dcterms:created xsi:type="dcterms:W3CDTF">2025-07-01T08:10:23Z</dcterms:created>
  <dcterms:modified xsi:type="dcterms:W3CDTF">2025-07-01T15:35:48Z</dcterms:modified>
</cp:coreProperties>
</file>