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zaledl-admin/Desktop/RAWDATA_25042024/8-EXT.DATA.FIG3/"/>
    </mc:Choice>
  </mc:AlternateContent>
  <xr:revisionPtr revIDLastSave="0" documentId="13_ncr:1_{9268408B-39F1-6F4D-B74D-B089148AA67C}" xr6:coauthVersionLast="47" xr6:coauthVersionMax="47" xr10:uidLastSave="{00000000-0000-0000-0000-000000000000}"/>
  <bookViews>
    <workbookView xWindow="33380" yWindow="2020" windowWidth="28800" windowHeight="15820" xr2:uid="{8EFECF55-6B7B-6249-9FFB-0F7EFA9AEFB5}"/>
  </bookViews>
  <sheets>
    <sheet name="Sheet3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3" l="1"/>
  <c r="F42" i="3" s="1"/>
  <c r="D43" i="3"/>
  <c r="F43" i="3" s="1"/>
  <c r="D44" i="3"/>
  <c r="F44" i="3" s="1"/>
  <c r="D45" i="3"/>
  <c r="F45" i="3" s="1"/>
  <c r="D46" i="3"/>
  <c r="F46" i="3" s="1"/>
  <c r="D47" i="3"/>
  <c r="F47" i="3" s="1"/>
  <c r="D48" i="3"/>
  <c r="F48" i="3" s="1"/>
  <c r="D49" i="3"/>
  <c r="F49" i="3" s="1"/>
  <c r="D50" i="3"/>
  <c r="F50" i="3" s="1"/>
  <c r="D51" i="3"/>
  <c r="F51" i="3" s="1"/>
  <c r="D52" i="3"/>
  <c r="F52" i="3" s="1"/>
  <c r="D53" i="3"/>
  <c r="F53" i="3" s="1"/>
  <c r="D54" i="3"/>
  <c r="F54" i="3" s="1"/>
  <c r="D55" i="3"/>
  <c r="F55" i="3" s="1"/>
  <c r="D41" i="3"/>
  <c r="F41" i="3" s="1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41" i="3"/>
</calcChain>
</file>

<file path=xl/sharedStrings.xml><?xml version="1.0" encoding="utf-8"?>
<sst xmlns="http://schemas.openxmlformats.org/spreadsheetml/2006/main" count="114" uniqueCount="11">
  <si>
    <t>line</t>
  </si>
  <si>
    <t>threat</t>
  </si>
  <si>
    <t>defbehav</t>
  </si>
  <si>
    <t>t_court</t>
  </si>
  <si>
    <t>CI</t>
  </si>
  <si>
    <t>DI</t>
  </si>
  <si>
    <t>ET</t>
  </si>
  <si>
    <t>P1SPLITGAL4_PLUS</t>
  </si>
  <si>
    <t>UASGALPHAi_RNAi_PLUS</t>
  </si>
  <si>
    <t>P1SPLITGAL4_GALPHAORNAi</t>
  </si>
  <si>
    <t>P1_UASRNAiGalphai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</si>
</sst>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1C22D-8D44-6F40-961F-4EE1FA95C705}" name="Table1" displayName="Table1" ref="A1:F55" totalsRowShown="0" headerRowDxfId="9" dataDxfId="7" headerRowBorderDxfId="8" tableBorderDxfId="6">
  <autoFilter ref="A1:F55" xr:uid="{FF81C22D-8D44-6F40-961F-4EE1FA95C705}"/>
  <tableColumns count="6">
    <tableColumn id="2" xr3:uid="{C7089370-9BF0-B748-868A-996417172A6B}" name="line" dataDxfId="5"/>
    <tableColumn id="5" xr3:uid="{B18C8BB9-5124-F841-A97A-04EEDAEEF0CC}" name="threat" dataDxfId="4"/>
    <tableColumn id="8" xr3:uid="{78B9B7ED-85A0-294E-AC05-E89CC03D6C93}" name="t_court" dataDxfId="3"/>
    <tableColumn id="12" xr3:uid="{14341C4A-96BF-7F49-99DD-6A4D4F88FC09}" name="defbehav" dataDxfId="2"/>
    <tableColumn id="17" xr3:uid="{F6D5441C-3B11-2247-AA13-760C0A2FA93A}" name="CI" dataDxfId="1"/>
    <tableColumn id="16" xr3:uid="{316B7049-B659-3941-822C-A8F688BA5F56}" name="DI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F2965-AB6A-7A4C-BF92-E9524D0157F6}">
  <dimension ref="A1:F55"/>
  <sheetViews>
    <sheetView tabSelected="1" topLeftCell="A32" zoomScaleNormal="110" workbookViewId="0">
      <selection activeCell="A44" sqref="A44"/>
    </sheetView>
  </sheetViews>
  <sheetFormatPr baseColWidth="10" defaultRowHeight="19" x14ac:dyDescent="0.25"/>
  <cols>
    <col min="1" max="1" width="32.5703125" customWidth="1"/>
    <col min="5" max="5" width="15.42578125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2" t="s">
        <v>5</v>
      </c>
    </row>
    <row r="2" spans="1:6" x14ac:dyDescent="0.25">
      <c r="A2" s="3" t="s">
        <v>10</v>
      </c>
      <c r="B2" s="3" t="s">
        <v>6</v>
      </c>
      <c r="C2" s="3">
        <v>14.997</v>
      </c>
      <c r="D2" s="3">
        <v>4.7519999999999998</v>
      </c>
      <c r="E2" s="3">
        <v>49.99</v>
      </c>
      <c r="F2" s="3">
        <v>15.84</v>
      </c>
    </row>
    <row r="3" spans="1:6" x14ac:dyDescent="0.25">
      <c r="A3" s="3" t="s">
        <v>10</v>
      </c>
      <c r="B3" s="3" t="s">
        <v>6</v>
      </c>
      <c r="C3" s="3">
        <v>25.79</v>
      </c>
      <c r="D3" s="3">
        <v>2.7389999999999999</v>
      </c>
      <c r="E3" s="3">
        <v>85.966666666666669</v>
      </c>
      <c r="F3" s="3">
        <v>9.129999999999999</v>
      </c>
    </row>
    <row r="4" spans="1:6" x14ac:dyDescent="0.25">
      <c r="A4" s="3" t="s">
        <v>10</v>
      </c>
      <c r="B4" s="3" t="s">
        <v>6</v>
      </c>
      <c r="C4" s="3">
        <v>16</v>
      </c>
      <c r="D4" s="3">
        <v>6.532</v>
      </c>
      <c r="E4" s="3">
        <v>53.333333333333336</v>
      </c>
      <c r="F4" s="3">
        <v>21.773333333333333</v>
      </c>
    </row>
    <row r="5" spans="1:6" x14ac:dyDescent="0.25">
      <c r="A5" s="3" t="s">
        <v>10</v>
      </c>
      <c r="B5" s="3" t="s">
        <v>6</v>
      </c>
      <c r="C5" s="3">
        <v>12.250999999999999</v>
      </c>
      <c r="D5" s="3">
        <v>6.5</v>
      </c>
      <c r="E5" s="3">
        <v>40.836666666666666</v>
      </c>
      <c r="F5" s="3">
        <v>21.666666666666668</v>
      </c>
    </row>
    <row r="6" spans="1:6" x14ac:dyDescent="0.25">
      <c r="A6" s="3" t="s">
        <v>10</v>
      </c>
      <c r="B6" s="3" t="s">
        <v>6</v>
      </c>
      <c r="C6" s="3">
        <v>18.789000000000001</v>
      </c>
      <c r="D6" s="3">
        <v>3.2949999999999999</v>
      </c>
      <c r="E6" s="3">
        <v>62.63</v>
      </c>
      <c r="F6" s="3">
        <v>10.983333333333333</v>
      </c>
    </row>
    <row r="7" spans="1:6" x14ac:dyDescent="0.25">
      <c r="A7" s="3" t="s">
        <v>10</v>
      </c>
      <c r="B7" s="3" t="s">
        <v>6</v>
      </c>
      <c r="C7" s="3">
        <v>13.004</v>
      </c>
      <c r="D7" s="3">
        <v>10.981999999999999</v>
      </c>
      <c r="E7" s="3">
        <v>43.346666666666664</v>
      </c>
      <c r="F7" s="3">
        <v>36.606666666666662</v>
      </c>
    </row>
    <row r="8" spans="1:6" x14ac:dyDescent="0.25">
      <c r="A8" s="3" t="s">
        <v>10</v>
      </c>
      <c r="B8" s="3" t="s">
        <v>6</v>
      </c>
      <c r="C8" s="3">
        <v>15.632999999999999</v>
      </c>
      <c r="D8" s="3">
        <v>17.471</v>
      </c>
      <c r="E8" s="3">
        <v>52.11</v>
      </c>
      <c r="F8" s="3">
        <v>58.236666666666665</v>
      </c>
    </row>
    <row r="9" spans="1:6" x14ac:dyDescent="0.25">
      <c r="A9" s="3" t="s">
        <v>10</v>
      </c>
      <c r="B9" s="3" t="s">
        <v>6</v>
      </c>
      <c r="C9" s="3">
        <v>4.25</v>
      </c>
      <c r="D9" s="3">
        <v>25.001999999999999</v>
      </c>
      <c r="E9" s="3">
        <v>14.166666666666666</v>
      </c>
      <c r="F9" s="3">
        <v>83.339999999999989</v>
      </c>
    </row>
    <row r="10" spans="1:6" x14ac:dyDescent="0.25">
      <c r="A10" s="3" t="s">
        <v>10</v>
      </c>
      <c r="B10" s="3" t="s">
        <v>6</v>
      </c>
      <c r="C10" s="3">
        <v>22.25</v>
      </c>
      <c r="D10" s="3">
        <v>4.9969999999999999</v>
      </c>
      <c r="E10" s="3">
        <v>74.166666666666671</v>
      </c>
      <c r="F10" s="3">
        <v>16.656666666666666</v>
      </c>
    </row>
    <row r="11" spans="1:6" x14ac:dyDescent="0.25">
      <c r="A11" s="3" t="s">
        <v>10</v>
      </c>
      <c r="B11" s="3" t="s">
        <v>6</v>
      </c>
      <c r="C11" s="3">
        <v>18.244</v>
      </c>
      <c r="D11" s="3">
        <v>10.030000000000001</v>
      </c>
      <c r="E11" s="3">
        <v>60.81333333333334</v>
      </c>
      <c r="F11" s="3">
        <v>33.433333333333337</v>
      </c>
    </row>
    <row r="12" spans="1:6" x14ac:dyDescent="0.25">
      <c r="A12" s="3" t="s">
        <v>10</v>
      </c>
      <c r="B12" s="3" t="s">
        <v>6</v>
      </c>
      <c r="C12" s="3">
        <v>24.274000000000001</v>
      </c>
      <c r="D12" s="3">
        <v>2.9950000000000001</v>
      </c>
      <c r="E12" s="3">
        <v>80.913333333333341</v>
      </c>
      <c r="F12" s="3">
        <v>9.9833333333333325</v>
      </c>
    </row>
    <row r="13" spans="1:6" x14ac:dyDescent="0.25">
      <c r="A13" s="3" t="s">
        <v>10</v>
      </c>
      <c r="B13" s="3" t="s">
        <v>6</v>
      </c>
      <c r="C13" s="3">
        <v>0.754</v>
      </c>
      <c r="D13" s="3">
        <v>27.195</v>
      </c>
      <c r="E13" s="3">
        <v>2.5133333333333336</v>
      </c>
      <c r="F13" s="3">
        <v>90.65</v>
      </c>
    </row>
    <row r="14" spans="1:6" x14ac:dyDescent="0.25">
      <c r="A14" s="3" t="s">
        <v>7</v>
      </c>
      <c r="B14" s="3" t="s">
        <v>6</v>
      </c>
      <c r="C14" s="3">
        <v>11.456</v>
      </c>
      <c r="D14" s="3">
        <v>14.79</v>
      </c>
      <c r="E14" s="3">
        <v>38.18666666666666</v>
      </c>
      <c r="F14" s="3">
        <v>49.3</v>
      </c>
    </row>
    <row r="15" spans="1:6" x14ac:dyDescent="0.25">
      <c r="A15" s="3" t="s">
        <v>7</v>
      </c>
      <c r="B15" s="3" t="s">
        <v>6</v>
      </c>
      <c r="C15" s="3">
        <v>12.32</v>
      </c>
      <c r="D15" s="3">
        <v>12.926</v>
      </c>
      <c r="E15" s="3">
        <v>41.06666666666667</v>
      </c>
      <c r="F15" s="3">
        <v>43.086666666666666</v>
      </c>
    </row>
    <row r="16" spans="1:6" x14ac:dyDescent="0.25">
      <c r="A16" s="3" t="s">
        <v>7</v>
      </c>
      <c r="B16" s="3" t="s">
        <v>6</v>
      </c>
      <c r="C16" s="3">
        <v>7.63</v>
      </c>
      <c r="D16" s="3">
        <v>15.613</v>
      </c>
      <c r="E16" s="3">
        <v>25.433333333333334</v>
      </c>
      <c r="F16" s="3">
        <v>52.043333333333329</v>
      </c>
    </row>
    <row r="17" spans="1:6" x14ac:dyDescent="0.25">
      <c r="A17" s="3" t="s">
        <v>7</v>
      </c>
      <c r="B17" s="3" t="s">
        <v>6</v>
      </c>
      <c r="C17" s="3">
        <v>1.75</v>
      </c>
      <c r="D17" s="3">
        <v>26.692</v>
      </c>
      <c r="E17" s="3">
        <v>5.833333333333333</v>
      </c>
      <c r="F17" s="3">
        <v>88.973333333333329</v>
      </c>
    </row>
    <row r="18" spans="1:6" x14ac:dyDescent="0.25">
      <c r="A18" s="3" t="s">
        <v>7</v>
      </c>
      <c r="B18" s="3" t="s">
        <v>6</v>
      </c>
      <c r="C18" s="3">
        <v>2.5</v>
      </c>
      <c r="D18" s="3">
        <v>25.25</v>
      </c>
      <c r="E18" s="3">
        <v>8.3333333333333339</v>
      </c>
      <c r="F18" s="3">
        <v>84.166666666666671</v>
      </c>
    </row>
    <row r="19" spans="1:6" x14ac:dyDescent="0.25">
      <c r="A19" s="3" t="s">
        <v>7</v>
      </c>
      <c r="B19" s="3" t="s">
        <v>6</v>
      </c>
      <c r="C19" s="3">
        <v>5.7469999999999999</v>
      </c>
      <c r="D19" s="3">
        <v>18.234999999999999</v>
      </c>
      <c r="E19" s="3">
        <v>19.15666666666667</v>
      </c>
      <c r="F19" s="3">
        <v>60.783333333333331</v>
      </c>
    </row>
    <row r="20" spans="1:6" x14ac:dyDescent="0.25">
      <c r="A20" s="3" t="s">
        <v>7</v>
      </c>
      <c r="B20" s="3" t="s">
        <v>6</v>
      </c>
      <c r="C20" s="3">
        <v>12.64</v>
      </c>
      <c r="D20" s="3">
        <v>12.06</v>
      </c>
      <c r="E20" s="3">
        <v>42.133333333333333</v>
      </c>
      <c r="F20" s="3">
        <v>40.200000000000003</v>
      </c>
    </row>
    <row r="21" spans="1:6" x14ac:dyDescent="0.25">
      <c r="A21" s="3" t="s">
        <v>7</v>
      </c>
      <c r="B21" s="3" t="s">
        <v>6</v>
      </c>
      <c r="C21" s="3">
        <v>11.506</v>
      </c>
      <c r="D21" s="3">
        <v>8.9139999999999997</v>
      </c>
      <c r="E21" s="3">
        <v>38.353333333333332</v>
      </c>
      <c r="F21" s="3">
        <v>29.713333333333331</v>
      </c>
    </row>
    <row r="22" spans="1:6" x14ac:dyDescent="0.25">
      <c r="A22" s="3" t="s">
        <v>7</v>
      </c>
      <c r="B22" s="3" t="s">
        <v>6</v>
      </c>
      <c r="C22" s="3">
        <v>15.576000000000001</v>
      </c>
      <c r="D22" s="3">
        <v>10.419</v>
      </c>
      <c r="E22" s="3">
        <v>51.92</v>
      </c>
      <c r="F22" s="3">
        <v>34.730000000000004</v>
      </c>
    </row>
    <row r="23" spans="1:6" x14ac:dyDescent="0.25">
      <c r="A23" s="3" t="s">
        <v>7</v>
      </c>
      <c r="B23" s="3" t="s">
        <v>6</v>
      </c>
      <c r="C23" s="3">
        <v>5.2880000000000003</v>
      </c>
      <c r="D23" s="3">
        <v>21.643000000000001</v>
      </c>
      <c r="E23" s="3">
        <v>17.626666666666669</v>
      </c>
      <c r="F23" s="3">
        <v>72.143333333333345</v>
      </c>
    </row>
    <row r="24" spans="1:6" x14ac:dyDescent="0.25">
      <c r="A24" s="3" t="s">
        <v>7</v>
      </c>
      <c r="B24" s="3" t="s">
        <v>6</v>
      </c>
      <c r="C24" s="3">
        <v>6.2510000000000003</v>
      </c>
      <c r="D24" s="3">
        <v>20.498999999999999</v>
      </c>
      <c r="E24" s="3">
        <v>20.836666666666666</v>
      </c>
      <c r="F24" s="3">
        <v>68.33</v>
      </c>
    </row>
    <row r="25" spans="1:6" x14ac:dyDescent="0.25">
      <c r="A25" s="3" t="s">
        <v>7</v>
      </c>
      <c r="B25" s="3" t="s">
        <v>6</v>
      </c>
      <c r="C25" s="3">
        <v>9.9440000000000008</v>
      </c>
      <c r="D25" s="3">
        <v>16.003</v>
      </c>
      <c r="E25" s="3">
        <v>33.146666666666668</v>
      </c>
      <c r="F25" s="3">
        <v>53.343333333333334</v>
      </c>
    </row>
    <row r="26" spans="1:6" x14ac:dyDescent="0.25">
      <c r="A26" s="3" t="s">
        <v>7</v>
      </c>
      <c r="B26" s="3" t="s">
        <v>6</v>
      </c>
      <c r="C26" s="3">
        <v>13.372999999999999</v>
      </c>
      <c r="D26" s="3">
        <v>11.82</v>
      </c>
      <c r="E26" s="3">
        <v>44.576666666666668</v>
      </c>
      <c r="F26" s="3">
        <v>39.4</v>
      </c>
    </row>
    <row r="27" spans="1:6" x14ac:dyDescent="0.25">
      <c r="A27" s="3" t="s">
        <v>7</v>
      </c>
      <c r="B27" s="3" t="s">
        <v>6</v>
      </c>
      <c r="C27" s="3">
        <v>9.4499999999999993</v>
      </c>
      <c r="D27" s="3">
        <v>13.55</v>
      </c>
      <c r="E27" s="3">
        <v>31.499999999999996</v>
      </c>
      <c r="F27" s="3">
        <v>45.166666666666664</v>
      </c>
    </row>
    <row r="28" spans="1:6" x14ac:dyDescent="0.25">
      <c r="A28" s="3" t="s">
        <v>7</v>
      </c>
      <c r="B28" s="3" t="s">
        <v>6</v>
      </c>
      <c r="C28" s="3">
        <v>0</v>
      </c>
      <c r="D28" s="3">
        <v>28.75</v>
      </c>
      <c r="E28" s="3">
        <v>0</v>
      </c>
      <c r="F28" s="3">
        <v>95.833333333333329</v>
      </c>
    </row>
    <row r="29" spans="1:6" x14ac:dyDescent="0.25">
      <c r="A29" s="3" t="s">
        <v>7</v>
      </c>
      <c r="B29" s="3" t="s">
        <v>6</v>
      </c>
      <c r="C29" s="3">
        <v>4.75</v>
      </c>
      <c r="D29" s="3">
        <v>21.2</v>
      </c>
      <c r="E29" s="3">
        <v>15.833333333333334</v>
      </c>
      <c r="F29" s="3">
        <v>70.666666666666671</v>
      </c>
    </row>
    <row r="30" spans="1:6" x14ac:dyDescent="0.25">
      <c r="A30" s="3" t="s">
        <v>7</v>
      </c>
      <c r="B30" s="3" t="s">
        <v>6</v>
      </c>
      <c r="C30" s="3">
        <v>4.5010000000000003</v>
      </c>
      <c r="D30" s="3">
        <v>22.827000000000002</v>
      </c>
      <c r="E30" s="3">
        <v>15.003333333333334</v>
      </c>
      <c r="F30" s="3">
        <v>76.09</v>
      </c>
    </row>
    <row r="31" spans="1:6" x14ac:dyDescent="0.25">
      <c r="A31" s="3" t="s">
        <v>8</v>
      </c>
      <c r="B31" s="3" t="s">
        <v>6</v>
      </c>
      <c r="C31" s="4">
        <v>18.745000000000001</v>
      </c>
      <c r="D31" s="3"/>
      <c r="E31" s="3">
        <v>62.483333333333334</v>
      </c>
      <c r="F31" s="3">
        <v>0</v>
      </c>
    </row>
    <row r="32" spans="1:6" x14ac:dyDescent="0.25">
      <c r="A32" s="3" t="s">
        <v>8</v>
      </c>
      <c r="B32" s="3" t="s">
        <v>6</v>
      </c>
      <c r="C32" s="4">
        <v>1.75</v>
      </c>
      <c r="D32" s="3"/>
      <c r="E32" s="3">
        <v>5.833333333333333</v>
      </c>
      <c r="F32" s="3">
        <v>0</v>
      </c>
    </row>
    <row r="33" spans="1:6" x14ac:dyDescent="0.25">
      <c r="A33" s="3" t="s">
        <v>8</v>
      </c>
      <c r="B33" s="3" t="s">
        <v>6</v>
      </c>
      <c r="C33" s="4">
        <v>5.75</v>
      </c>
      <c r="D33" s="3"/>
      <c r="E33" s="3">
        <v>19.166666666666668</v>
      </c>
      <c r="F33" s="3">
        <v>0</v>
      </c>
    </row>
    <row r="34" spans="1:6" x14ac:dyDescent="0.25">
      <c r="A34" s="3" t="s">
        <v>8</v>
      </c>
      <c r="B34" s="3" t="s">
        <v>6</v>
      </c>
      <c r="C34" s="4">
        <v>0.251</v>
      </c>
      <c r="D34" s="3"/>
      <c r="E34" s="3">
        <v>0.83666666666666667</v>
      </c>
      <c r="F34" s="3">
        <v>0</v>
      </c>
    </row>
    <row r="35" spans="1:6" x14ac:dyDescent="0.25">
      <c r="A35" s="3" t="s">
        <v>8</v>
      </c>
      <c r="B35" s="3" t="s">
        <v>6</v>
      </c>
      <c r="C35" s="4">
        <v>13.696</v>
      </c>
      <c r="D35" s="3"/>
      <c r="E35" s="3">
        <v>45.653333333333329</v>
      </c>
      <c r="F35" s="3">
        <v>0</v>
      </c>
    </row>
    <row r="36" spans="1:6" x14ac:dyDescent="0.25">
      <c r="A36" s="3" t="s">
        <v>8</v>
      </c>
      <c r="B36" s="3" t="s">
        <v>6</v>
      </c>
      <c r="C36" s="3"/>
      <c r="D36" s="3"/>
      <c r="E36" s="3">
        <v>0</v>
      </c>
      <c r="F36" s="3">
        <v>0</v>
      </c>
    </row>
    <row r="37" spans="1:6" x14ac:dyDescent="0.25">
      <c r="A37" s="3" t="s">
        <v>8</v>
      </c>
      <c r="B37" s="3" t="s">
        <v>6</v>
      </c>
      <c r="C37" s="4">
        <v>6.75</v>
      </c>
      <c r="D37" s="3"/>
      <c r="E37" s="3">
        <v>22.5</v>
      </c>
      <c r="F37" s="3">
        <v>0</v>
      </c>
    </row>
    <row r="38" spans="1:6" x14ac:dyDescent="0.25">
      <c r="A38" s="3" t="s">
        <v>8</v>
      </c>
      <c r="B38" s="3" t="s">
        <v>6</v>
      </c>
      <c r="C38" s="4">
        <v>13.506</v>
      </c>
      <c r="D38" s="3"/>
      <c r="E38" s="3">
        <v>45.019999999999996</v>
      </c>
      <c r="F38" s="3">
        <v>0</v>
      </c>
    </row>
    <row r="39" spans="1:6" x14ac:dyDescent="0.25">
      <c r="A39" s="3" t="s">
        <v>8</v>
      </c>
      <c r="B39" s="3" t="s">
        <v>6</v>
      </c>
      <c r="C39" s="4">
        <v>16.245999999999999</v>
      </c>
      <c r="D39" s="3"/>
      <c r="E39" s="3">
        <v>54.153333333333329</v>
      </c>
      <c r="F39" s="3">
        <v>0</v>
      </c>
    </row>
    <row r="40" spans="1:6" x14ac:dyDescent="0.25">
      <c r="A40" s="3" t="s">
        <v>8</v>
      </c>
      <c r="B40" s="3" t="s">
        <v>6</v>
      </c>
      <c r="C40" s="4">
        <v>1.996</v>
      </c>
      <c r="D40" s="3"/>
      <c r="E40" s="3">
        <v>6.6533333333333333</v>
      </c>
      <c r="F40" s="3">
        <v>0</v>
      </c>
    </row>
    <row r="41" spans="1:6" x14ac:dyDescent="0.25">
      <c r="A41" s="3" t="s">
        <v>9</v>
      </c>
      <c r="B41" s="3" t="s">
        <v>6</v>
      </c>
      <c r="C41" s="3">
        <v>11.138</v>
      </c>
      <c r="D41" s="3" t="e">
        <f>#REF!+#REF!</f>
        <v>#REF!</v>
      </c>
      <c r="E41" s="3">
        <f>Table1[[#This Row],[t_court]]*100/30</f>
        <v>37.126666666666665</v>
      </c>
      <c r="F41" s="3" t="e">
        <f>Table1[[#This Row],[defbehav]]*100/30</f>
        <v>#REF!</v>
      </c>
    </row>
    <row r="42" spans="1:6" x14ac:dyDescent="0.25">
      <c r="A42" s="3" t="s">
        <v>9</v>
      </c>
      <c r="B42" s="3" t="s">
        <v>6</v>
      </c>
      <c r="C42" s="3">
        <v>8.0860000000000003</v>
      </c>
      <c r="D42" s="3" t="e">
        <f>#REF!+#REF!</f>
        <v>#REF!</v>
      </c>
      <c r="E42" s="3">
        <f>Table1[[#This Row],[t_court]]*100/30</f>
        <v>26.953333333333333</v>
      </c>
      <c r="F42" s="3" t="e">
        <f>Table1[[#This Row],[defbehav]]*100/30</f>
        <v>#REF!</v>
      </c>
    </row>
    <row r="43" spans="1:6" x14ac:dyDescent="0.25">
      <c r="A43" s="3" t="s">
        <v>9</v>
      </c>
      <c r="B43" s="3" t="s">
        <v>6</v>
      </c>
      <c r="C43" s="3">
        <v>7.2530000000000001</v>
      </c>
      <c r="D43" s="3" t="e">
        <f>#REF!+#REF!</f>
        <v>#REF!</v>
      </c>
      <c r="E43" s="3">
        <f>Table1[[#This Row],[t_court]]*100/30</f>
        <v>24.176666666666666</v>
      </c>
      <c r="F43" s="3" t="e">
        <f>Table1[[#This Row],[defbehav]]*100/30</f>
        <v>#REF!</v>
      </c>
    </row>
    <row r="44" spans="1:6" x14ac:dyDescent="0.25">
      <c r="A44" s="3" t="s">
        <v>9</v>
      </c>
      <c r="B44" s="3" t="s">
        <v>6</v>
      </c>
      <c r="C44" s="3">
        <v>18.477</v>
      </c>
      <c r="D44" s="3" t="e">
        <f>#REF!+#REF!</f>
        <v>#REF!</v>
      </c>
      <c r="E44" s="3">
        <f>Table1[[#This Row],[t_court]]*100/30</f>
        <v>61.59</v>
      </c>
      <c r="F44" s="3" t="e">
        <f>Table1[[#This Row],[defbehav]]*100/30</f>
        <v>#REF!</v>
      </c>
    </row>
    <row r="45" spans="1:6" x14ac:dyDescent="0.25">
      <c r="A45" s="3" t="s">
        <v>9</v>
      </c>
      <c r="B45" s="3" t="s">
        <v>6</v>
      </c>
      <c r="C45" s="3">
        <v>18.253</v>
      </c>
      <c r="D45" s="3" t="e">
        <f>#REF!+#REF!</f>
        <v>#REF!</v>
      </c>
      <c r="E45" s="3">
        <f>Table1[[#This Row],[t_court]]*100/30</f>
        <v>60.843333333333334</v>
      </c>
      <c r="F45" s="3" t="e">
        <f>Table1[[#This Row],[defbehav]]*100/30</f>
        <v>#REF!</v>
      </c>
    </row>
    <row r="46" spans="1:6" x14ac:dyDescent="0.25">
      <c r="A46" s="3" t="s">
        <v>9</v>
      </c>
      <c r="B46" s="3" t="s">
        <v>6</v>
      </c>
      <c r="C46" s="3">
        <v>13.861000000000001</v>
      </c>
      <c r="D46" s="3" t="e">
        <f>#REF!+#REF!</f>
        <v>#REF!</v>
      </c>
      <c r="E46" s="3">
        <f>Table1[[#This Row],[t_court]]*100/30</f>
        <v>46.20333333333334</v>
      </c>
      <c r="F46" s="3" t="e">
        <f>Table1[[#This Row],[defbehav]]*100/30</f>
        <v>#REF!</v>
      </c>
    </row>
    <row r="47" spans="1:6" x14ac:dyDescent="0.25">
      <c r="A47" s="3" t="s">
        <v>9</v>
      </c>
      <c r="B47" s="3" t="s">
        <v>6</v>
      </c>
      <c r="C47" s="3">
        <v>2.3069999999999999</v>
      </c>
      <c r="D47" s="3" t="e">
        <f>#REF!+#REF!</f>
        <v>#REF!</v>
      </c>
      <c r="E47" s="3">
        <f>Table1[[#This Row],[t_court]]*100/30</f>
        <v>7.6899999999999995</v>
      </c>
      <c r="F47" s="3" t="e">
        <f>Table1[[#This Row],[defbehav]]*100/30</f>
        <v>#REF!</v>
      </c>
    </row>
    <row r="48" spans="1:6" x14ac:dyDescent="0.25">
      <c r="A48" s="3" t="s">
        <v>9</v>
      </c>
      <c r="B48" s="3" t="s">
        <v>6</v>
      </c>
      <c r="C48" s="3">
        <v>9.3629999999999995</v>
      </c>
      <c r="D48" s="3" t="e">
        <f>#REF!+#REF!</f>
        <v>#REF!</v>
      </c>
      <c r="E48" s="3">
        <f>Table1[[#This Row],[t_court]]*100/30</f>
        <v>31.209999999999997</v>
      </c>
      <c r="F48" s="3" t="e">
        <f>Table1[[#This Row],[defbehav]]*100/30</f>
        <v>#REF!</v>
      </c>
    </row>
    <row r="49" spans="1:6" x14ac:dyDescent="0.25">
      <c r="A49" s="3" t="s">
        <v>9</v>
      </c>
      <c r="B49" s="3" t="s">
        <v>6</v>
      </c>
      <c r="C49" s="3">
        <v>9.6379999999999999</v>
      </c>
      <c r="D49" s="3" t="e">
        <f>#REF!+#REF!</f>
        <v>#REF!</v>
      </c>
      <c r="E49" s="3">
        <f>Table1[[#This Row],[t_court]]*100/30</f>
        <v>32.126666666666665</v>
      </c>
      <c r="F49" s="3" t="e">
        <f>Table1[[#This Row],[defbehav]]*100/30</f>
        <v>#REF!</v>
      </c>
    </row>
    <row r="50" spans="1:6" x14ac:dyDescent="0.25">
      <c r="A50" s="3" t="s">
        <v>9</v>
      </c>
      <c r="B50" s="3" t="s">
        <v>6</v>
      </c>
      <c r="C50" s="3">
        <v>8.1199999999999992</v>
      </c>
      <c r="D50" s="3" t="e">
        <f>#REF!+#REF!</f>
        <v>#REF!</v>
      </c>
      <c r="E50" s="3">
        <f>Table1[[#This Row],[t_court]]*100/30</f>
        <v>27.066666666666663</v>
      </c>
      <c r="F50" s="3" t="e">
        <f>Table1[[#This Row],[defbehav]]*100/30</f>
        <v>#REF!</v>
      </c>
    </row>
    <row r="51" spans="1:6" x14ac:dyDescent="0.25">
      <c r="A51" s="3" t="s">
        <v>9</v>
      </c>
      <c r="B51" s="3" t="s">
        <v>6</v>
      </c>
      <c r="C51" s="3">
        <v>9.3569999999999993</v>
      </c>
      <c r="D51" s="3" t="e">
        <f>#REF!+#REF!</f>
        <v>#REF!</v>
      </c>
      <c r="E51" s="3">
        <f>Table1[[#This Row],[t_court]]*100/30</f>
        <v>31.189999999999998</v>
      </c>
      <c r="F51" s="3" t="e">
        <f>Table1[[#This Row],[defbehav]]*100/30</f>
        <v>#REF!</v>
      </c>
    </row>
    <row r="52" spans="1:6" x14ac:dyDescent="0.25">
      <c r="A52" s="3" t="s">
        <v>9</v>
      </c>
      <c r="B52" s="3" t="s">
        <v>6</v>
      </c>
      <c r="C52" s="3">
        <v>17.588999999999999</v>
      </c>
      <c r="D52" s="3" t="e">
        <f>#REF!+#REF!</f>
        <v>#REF!</v>
      </c>
      <c r="E52" s="3">
        <f>Table1[[#This Row],[t_court]]*100/30</f>
        <v>58.629999999999995</v>
      </c>
      <c r="F52" s="3" t="e">
        <f>Table1[[#This Row],[defbehav]]*100/30</f>
        <v>#REF!</v>
      </c>
    </row>
    <row r="53" spans="1:6" x14ac:dyDescent="0.25">
      <c r="A53" s="3" t="s">
        <v>9</v>
      </c>
      <c r="B53" s="3" t="s">
        <v>6</v>
      </c>
      <c r="C53" s="3">
        <v>11.257999999999999</v>
      </c>
      <c r="D53" s="3" t="e">
        <f>#REF!+#REF!</f>
        <v>#REF!</v>
      </c>
      <c r="E53" s="3">
        <f>Table1[[#This Row],[t_court]]*100/30</f>
        <v>37.526666666666664</v>
      </c>
      <c r="F53" s="3" t="e">
        <f>Table1[[#This Row],[defbehav]]*100/30</f>
        <v>#REF!</v>
      </c>
    </row>
    <row r="54" spans="1:6" x14ac:dyDescent="0.25">
      <c r="A54" s="3" t="s">
        <v>9</v>
      </c>
      <c r="B54" s="3" t="s">
        <v>6</v>
      </c>
      <c r="C54" s="3">
        <v>3</v>
      </c>
      <c r="D54" s="3" t="e">
        <f>#REF!+#REF!</f>
        <v>#REF!</v>
      </c>
      <c r="E54" s="3">
        <f>Table1[[#This Row],[t_court]]*100/30</f>
        <v>10</v>
      </c>
      <c r="F54" s="3" t="e">
        <f>Table1[[#This Row],[defbehav]]*100/30</f>
        <v>#REF!</v>
      </c>
    </row>
    <row r="55" spans="1:6" x14ac:dyDescent="0.25">
      <c r="A55" s="3" t="s">
        <v>9</v>
      </c>
      <c r="B55" s="3" t="s">
        <v>6</v>
      </c>
      <c r="C55" s="3">
        <v>4.7489999999999997</v>
      </c>
      <c r="D55" s="3" t="e">
        <f>#REF!+#REF!</f>
        <v>#REF!</v>
      </c>
      <c r="E55" s="3">
        <f>Table1[[#This Row],[t_court]]*100/30</f>
        <v>15.83</v>
      </c>
      <c r="F55" s="3" t="e">
        <f>Table1[[#This Row],[defbehav]]*100/30</f>
        <v>#REF!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Laurie CAZALÉ-DEBAT</dc:creator>
  <cp:keywords/>
  <dc:description/>
  <cp:lastModifiedBy>Laurie Cazale-Debat (Biosciences)</cp:lastModifiedBy>
  <cp:revision/>
  <dcterms:created xsi:type="dcterms:W3CDTF">2021-07-15T09:44:39Z</dcterms:created>
  <dcterms:modified xsi:type="dcterms:W3CDTF">2024-04-26T14:45:10Z</dcterms:modified>
  <cp:category/>
  <cp:contentStatus/>
</cp:coreProperties>
</file>