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  <extLst>
    <ext uri="GoogleSheetsCustomDataVersion1">
      <go:sheetsCustomData xmlns:go="http://customooxmlschemas.google.com/" r:id="rId4" roundtripDataSignature="AMtx7mhws2miS8Ba4HqNNe5+Zx0AT+Wybw=="/>
    </ext>
  </extLst>
</workbook>
</file>

<file path=xl/sharedStrings.xml><?xml version="1.0" encoding="utf-8"?>
<sst xmlns="http://schemas.openxmlformats.org/spreadsheetml/2006/main" count="160" uniqueCount="125">
  <si>
    <t>Lamiaa</t>
  </si>
  <si>
    <t>Line</t>
  </si>
  <si>
    <t>Wavelength (Å)</t>
  </si>
  <si>
    <t>Continuum Range (Å)</t>
  </si>
  <si>
    <t xml:space="preserve">Continuum Norm </t>
  </si>
  <si>
    <t>Range (Å)</t>
  </si>
  <si>
    <t>Norm</t>
  </si>
  <si>
    <t>Error</t>
  </si>
  <si>
    <t>Taustar</t>
  </si>
  <si>
    <t>Uo</t>
  </si>
  <si>
    <t>Min_error</t>
  </si>
  <si>
    <t>Max_error</t>
  </si>
  <si>
    <t>Ro</t>
  </si>
  <si>
    <t>Upper</t>
  </si>
  <si>
    <t>Lower</t>
  </si>
  <si>
    <t>Chi-squared</t>
  </si>
  <si>
    <t>N</t>
  </si>
  <si>
    <t>Mg XII</t>
  </si>
  <si>
    <t>8.25-8.35 &amp; 8.57-8.6</t>
  </si>
  <si>
    <t>8.35-8.51</t>
  </si>
  <si>
    <t>-0.37 +0.39 E-05</t>
  </si>
  <si>
    <t>-0.39 +0.58</t>
  </si>
  <si>
    <t>Ne X</t>
  </si>
  <si>
    <t>11.94-12.02 &amp; 12.23-12.26</t>
  </si>
  <si>
    <t>12.03-12.18</t>
  </si>
  <si>
    <t>-0.22 + 0.25 E-04</t>
  </si>
  <si>
    <t>-0.5 +0.5</t>
  </si>
  <si>
    <t>STH IS WRONG !</t>
  </si>
  <si>
    <t>Fe XVII</t>
  </si>
  <si>
    <t>14.85-14.90</t>
  </si>
  <si>
    <t>14.87-15.13</t>
  </si>
  <si>
    <t>-0.59 + 0.63 E-04</t>
  </si>
  <si>
    <t>-1.61 +3.04</t>
  </si>
  <si>
    <t>N/A</t>
  </si>
  <si>
    <t>O VIII</t>
  </si>
  <si>
    <t>18.70-18.80 &amp; 19.12-19.30</t>
  </si>
  <si>
    <t>18.80-19.13</t>
  </si>
  <si>
    <t>-1.21 +1.47 E-04</t>
  </si>
  <si>
    <t>-12.24</t>
  </si>
  <si>
    <t xml:space="preserve">S XV </t>
  </si>
  <si>
    <t>4.7-4.85 &amp; 5.2-5.4</t>
  </si>
  <si>
    <t>4.98-5.16</t>
  </si>
  <si>
    <t>-0.46 +0.50 E-05</t>
  </si>
  <si>
    <t>-5.45E-12 +0.21</t>
  </si>
  <si>
    <t>Mg XI</t>
  </si>
  <si>
    <t>7.92-8.03</t>
  </si>
  <si>
    <t>7.82-7.92</t>
  </si>
  <si>
    <t>-0.27 + 0.29</t>
  </si>
  <si>
    <t>-0.5 + 1.45</t>
  </si>
  <si>
    <t>NEW DATA</t>
  </si>
  <si>
    <t>-0.37 + 0.39 E-05</t>
  </si>
  <si>
    <t>-0.44 +0.67</t>
  </si>
  <si>
    <t xml:space="preserve"> </t>
  </si>
  <si>
    <t>NeX</t>
  </si>
  <si>
    <t>-0.24 +0.26</t>
  </si>
  <si>
    <t>-0.54 + 0.57</t>
  </si>
  <si>
    <t>FeXVII</t>
  </si>
  <si>
    <t>OVIII</t>
  </si>
  <si>
    <t>Victoria</t>
  </si>
  <si>
    <t>Norm with errors</t>
  </si>
  <si>
    <t>Taustar with errors</t>
  </si>
  <si>
    <t>uo with errors</t>
  </si>
  <si>
    <t>Ro with errors</t>
  </si>
  <si>
    <t>S XV (He-like)</t>
  </si>
  <si>
    <t>4.70-4.85 &amp; 5.20-5.40</t>
  </si>
  <si>
    <t>2.79 (-0.47/+0.52) E-05</t>
  </si>
  <si>
    <t>0.18 (-0.18/+0.80)</t>
  </si>
  <si>
    <t>0.75 (-0.20/+0.10)</t>
  </si>
  <si>
    <t>1.33 (-0.15/+0.47)</t>
  </si>
  <si>
    <t>Si XIV</t>
  </si>
  <si>
    <t>6.00-6.12 &amp; 6.23-6.26 &amp; 6.31-6.40</t>
  </si>
  <si>
    <t>6.13-6.24</t>
  </si>
  <si>
    <t>1.06 (-0.24/+0.27) E-05</t>
  </si>
  <si>
    <t>1.16 (-0.54/+0.73)</t>
  </si>
  <si>
    <t>0.93 (-0.19/+0.08)</t>
  </si>
  <si>
    <t>1.08 (-0.08/+0.28)</t>
  </si>
  <si>
    <t>46 (MEG)</t>
  </si>
  <si>
    <t>Si XIII (He-like)</t>
  </si>
  <si>
    <t>6.40-6.55 &amp; 6.82-6.95</t>
  </si>
  <si>
    <t>6.58-6.82</t>
  </si>
  <si>
    <t>1.46 (-0.06/+0.07) E-04</t>
  </si>
  <si>
    <t>0.39 (-0.19/+0.24)</t>
  </si>
  <si>
    <t>0.58 (-0.04/+0.04)</t>
  </si>
  <si>
    <t>1.74 (-0.11/+0.14)</t>
  </si>
  <si>
    <t>7.850</t>
  </si>
  <si>
    <t>too weak to fit</t>
  </si>
  <si>
    <t>8.25-8.35 &amp; 8.50-8.60</t>
  </si>
  <si>
    <t>8.34-8.50</t>
  </si>
  <si>
    <t>3.47 (-0.37/+0.39) E-05</t>
  </si>
  <si>
    <t>0.85 (-0.44/+0.65)</t>
  </si>
  <si>
    <t>0.60 (-0.08/+0.07)</t>
  </si>
  <si>
    <t>1.68 (-0.19/+0.24)</t>
  </si>
  <si>
    <t>Mg XI (He-like)</t>
  </si>
  <si>
    <t>8.80-8.90 &amp; 9.50-9.60</t>
  </si>
  <si>
    <t>9.07-9.40</t>
  </si>
  <si>
    <t>2.34 (-0.12/+0.13) E-04</t>
  </si>
  <si>
    <t>1.09 (-0.34/+0.41)</t>
  </si>
  <si>
    <t>0.57 (-0.05/+0.05)</t>
  </si>
  <si>
    <t>1.76 (-0.14/+0.17)</t>
  </si>
  <si>
    <t>Ne IX</t>
  </si>
  <si>
    <t>11.30-11.40 &amp; 11.65-11.85</t>
  </si>
  <si>
    <t>11.44-11.64</t>
  </si>
  <si>
    <t>6.57 (-1.20/+1.31) E-05</t>
  </si>
  <si>
    <t>2.64 (-0.76/+1.76)</t>
  </si>
  <si>
    <t>0.99 (-0.59/+0.01)</t>
  </si>
  <si>
    <t>1.01 (-0.01/+1.49)</t>
  </si>
  <si>
    <t>82 (MEG)</t>
  </si>
  <si>
    <t>2.79 (-0.27/+0.29) E-04</t>
  </si>
  <si>
    <t>2.75 (-0.50/+0.68)</t>
  </si>
  <si>
    <t>0.89 (-0.22/+0.15)</t>
  </si>
  <si>
    <t>1.18 (-0.18/+0.45)</t>
  </si>
  <si>
    <t>62 (MEG)</t>
  </si>
  <si>
    <t>did not fit</t>
  </si>
  <si>
    <t>5.88 (-0.70/+0.76) E-04</t>
  </si>
  <si>
    <t>2.67 (-1.04/+1.54)</t>
  </si>
  <si>
    <t>0.57 (-0.17/+0.43)</t>
  </si>
  <si>
    <t>1.75 (-0.75/+0.73)</t>
  </si>
  <si>
    <t>106 (MEG)</t>
  </si>
  <si>
    <t>dd not fit</t>
  </si>
  <si>
    <t>16.780</t>
  </si>
  <si>
    <t>17.015, 17.096</t>
  </si>
  <si>
    <t>N VII</t>
  </si>
  <si>
    <t>20.910</t>
  </si>
  <si>
    <t>O VII</t>
  </si>
  <si>
    <t>21.602, 21.804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</si>
</sst>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Calibri"/>
    </font>
    <font>
      <color rgb="FF000000"/>
    </font>
    <font/>
  </fonts>
  <fills count="7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BDD6EE"/>
        <bgColor rgb="FFBDD6EE"/>
      </patternFill>
    </fill>
    <fill>
      <patternFill patternType="solid">
        <fgColor rgb="FFFEF2CB"/>
        <bgColor rgb="FFFEF2CB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/>
      <top/>
      <bottom/>
    </border>
    <border>
      <right/>
      <top/>
      <bottom/>
    </border>
    <border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0" fillId="0" fontId="0" numFmtId="0" xfId="0" applyFont="1"/>
    <xf borderId="1" fillId="3" fontId="0" numFmtId="0" xfId="0" applyBorder="1" applyFill="1" applyFont="1"/>
    <xf borderId="1" fillId="3" fontId="0" numFmtId="0" xfId="0" applyAlignment="1" applyBorder="1" applyFont="1">
      <alignment readingOrder="0"/>
    </xf>
    <xf borderId="0" fillId="0" fontId="0" numFmtId="11" xfId="0" applyFont="1" applyNumberFormat="1"/>
    <xf quotePrefix="1" borderId="0" fillId="0" fontId="0" numFmtId="11" xfId="0" applyFont="1" applyNumberFormat="1"/>
    <xf quotePrefix="1" borderId="0" fillId="0" fontId="0" numFmtId="0" xfId="0" applyFont="1"/>
    <xf borderId="1" fillId="4" fontId="0" numFmtId="0" xfId="0" applyBorder="1" applyFill="1" applyFont="1"/>
    <xf borderId="1" fillId="4" fontId="0" numFmtId="0" xfId="0" applyAlignment="1" applyBorder="1" applyFont="1">
      <alignment horizontal="center"/>
    </xf>
    <xf borderId="1" fillId="5" fontId="0" numFmtId="0" xfId="0" applyBorder="1" applyFill="1" applyFont="1"/>
    <xf borderId="0" fillId="3" fontId="1" numFmtId="0" xfId="0" applyAlignment="1" applyFont="1">
      <alignment readingOrder="0"/>
    </xf>
    <xf borderId="0" fillId="6" fontId="2" numFmtId="0" xfId="0" applyFill="1" applyFont="1"/>
    <xf borderId="0" fillId="4" fontId="2" numFmtId="0" xfId="0" applyAlignment="1" applyFont="1">
      <alignment horizontal="left" readingOrder="0"/>
    </xf>
    <xf borderId="2" fillId="5" fontId="0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0" fillId="0" fontId="2" numFmtId="0" xfId="0" applyAlignment="1" applyFont="1">
      <alignment horizontal="left" readingOrder="0"/>
    </xf>
    <xf borderId="0" fillId="0" fontId="2" numFmtId="11" xfId="0" applyAlignment="1" applyFont="1" applyNumberFormat="1">
      <alignment horizontal="left" readingOrder="0"/>
    </xf>
    <xf borderId="0" fillId="6" fontId="0" numFmtId="0" xfId="0" applyAlignment="1" applyFont="1">
      <alignment horizontal="left" readingOrder="0"/>
    </xf>
    <xf borderId="0" fillId="0" fontId="2" numFmtId="49" xfId="0" applyAlignment="1" applyFont="1" applyNumberFormat="1">
      <alignment horizontal="left" readingOrder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" width="14.11"/>
    <col customWidth="1" min="3" max="3" width="29.78"/>
    <col customWidth="1" min="4" max="4" width="19.78"/>
    <col customWidth="1" min="5" max="5" width="15.67"/>
    <col customWidth="1" min="6" max="6" width="10.56"/>
    <col customWidth="1" min="7" max="7" width="19.78"/>
    <col customWidth="1" min="8" max="8" width="10.56"/>
    <col customWidth="1" min="9" max="9" width="21.78"/>
    <col customWidth="1" min="10" max="10" width="10.56"/>
    <col customWidth="1" min="11" max="12" width="25.67"/>
    <col customWidth="1" min="13" max="26" width="10.56"/>
  </cols>
  <sheetData>
    <row r="1" ht="15.75" customHeight="1">
      <c r="A1" s="1" t="s">
        <v>0</v>
      </c>
      <c r="B1" s="2"/>
      <c r="C1" s="2"/>
    </row>
    <row r="2" ht="15.75" customHeight="1">
      <c r="A2" s="3" t="s">
        <v>1</v>
      </c>
      <c r="B2" s="4" t="s">
        <v>2</v>
      </c>
      <c r="C2" s="4" t="s">
        <v>3</v>
      </c>
      <c r="D2" s="3" t="s">
        <v>4</v>
      </c>
      <c r="E2" s="4" t="s">
        <v>5</v>
      </c>
      <c r="F2" s="3" t="s">
        <v>6</v>
      </c>
      <c r="G2" s="3" t="s">
        <v>7</v>
      </c>
      <c r="H2" s="3" t="s">
        <v>8</v>
      </c>
      <c r="I2" s="3" t="s">
        <v>7</v>
      </c>
      <c r="J2" s="4" t="s">
        <v>9</v>
      </c>
      <c r="K2" s="3" t="s">
        <v>10</v>
      </c>
      <c r="L2" s="3" t="s">
        <v>11</v>
      </c>
      <c r="M2" s="4" t="s">
        <v>12</v>
      </c>
      <c r="N2" s="3" t="s">
        <v>13</v>
      </c>
      <c r="O2" s="3" t="s">
        <v>14</v>
      </c>
      <c r="P2" s="3" t="s">
        <v>15</v>
      </c>
      <c r="Q2" s="3" t="s">
        <v>16</v>
      </c>
    </row>
    <row r="3" ht="15.75" customHeight="1">
      <c r="A3" t="s">
        <v>17</v>
      </c>
      <c r="B3">
        <v>8.421</v>
      </c>
      <c r="C3" t="s">
        <v>18</v>
      </c>
      <c r="D3" s="5">
        <v>0.00192039</v>
      </c>
      <c r="E3" t="s">
        <v>19</v>
      </c>
      <c r="F3" s="5">
        <v>4.16593E-5</v>
      </c>
      <c r="G3" s="6" t="s">
        <v>20</v>
      </c>
      <c r="H3">
        <v>0.839584</v>
      </c>
      <c r="I3" s="6" t="s">
        <v>21</v>
      </c>
      <c r="J3" s="5">
        <v>0.665604</v>
      </c>
      <c r="K3" s="5">
        <v>-0.06</v>
      </c>
      <c r="L3" s="5">
        <v>0.07</v>
      </c>
      <c r="M3" s="5">
        <f t="shared" ref="M3:M8" si="1">1/J3</f>
        <v>1.502394817</v>
      </c>
      <c r="N3" s="5"/>
      <c r="O3" s="5"/>
      <c r="P3">
        <v>57.96</v>
      </c>
      <c r="Q3">
        <v>196.0</v>
      </c>
    </row>
    <row r="4" ht="15.75" customHeight="1">
      <c r="A4" t="s">
        <v>22</v>
      </c>
      <c r="B4">
        <v>12.134</v>
      </c>
      <c r="C4" t="s">
        <v>23</v>
      </c>
      <c r="D4" s="5">
        <v>0.00596913</v>
      </c>
      <c r="E4" t="s">
        <v>24</v>
      </c>
      <c r="F4" s="5">
        <v>2.5087E-4</v>
      </c>
      <c r="G4" s="7" t="s">
        <v>25</v>
      </c>
      <c r="H4">
        <v>2.79708</v>
      </c>
      <c r="I4" s="7" t="s">
        <v>26</v>
      </c>
      <c r="J4">
        <v>0.989901</v>
      </c>
      <c r="K4" t="s">
        <v>27</v>
      </c>
      <c r="M4" s="5">
        <f t="shared" si="1"/>
        <v>1.01020203</v>
      </c>
      <c r="N4" s="5"/>
      <c r="O4" s="5"/>
      <c r="P4">
        <v>42.67</v>
      </c>
      <c r="Q4">
        <v>184.0</v>
      </c>
    </row>
    <row r="5" ht="15.75" customHeight="1">
      <c r="A5" t="s">
        <v>28</v>
      </c>
      <c r="B5">
        <v>15.014</v>
      </c>
      <c r="C5" t="s">
        <v>29</v>
      </c>
      <c r="D5" s="5">
        <v>0.00295222</v>
      </c>
      <c r="E5" t="s">
        <v>30</v>
      </c>
      <c r="F5" s="5">
        <v>5.25574E-4</v>
      </c>
      <c r="G5" s="7" t="s">
        <v>31</v>
      </c>
      <c r="H5">
        <v>3.17682</v>
      </c>
      <c r="I5" s="7" t="s">
        <v>32</v>
      </c>
      <c r="J5">
        <v>0.408581</v>
      </c>
      <c r="K5" s="2">
        <v>-0.2</v>
      </c>
      <c r="L5" s="7" t="s">
        <v>33</v>
      </c>
      <c r="M5" s="5">
        <f t="shared" si="1"/>
        <v>2.447495111</v>
      </c>
      <c r="N5" s="5"/>
      <c r="O5" s="5"/>
      <c r="P5">
        <v>33.34</v>
      </c>
      <c r="Q5">
        <v>316.0</v>
      </c>
    </row>
    <row r="6" ht="15.75" customHeight="1">
      <c r="A6" t="s">
        <v>34</v>
      </c>
      <c r="B6">
        <v>18.969</v>
      </c>
      <c r="C6" t="s">
        <v>35</v>
      </c>
      <c r="D6" s="5">
        <v>0.00439326</v>
      </c>
      <c r="E6" t="s">
        <v>36</v>
      </c>
      <c r="F6" s="5">
        <v>3.78763E-4</v>
      </c>
      <c r="G6" s="7" t="s">
        <v>37</v>
      </c>
      <c r="H6">
        <v>13.1951</v>
      </c>
      <c r="I6" s="7" t="s">
        <v>38</v>
      </c>
      <c r="J6">
        <v>0.219403</v>
      </c>
      <c r="K6">
        <v>-0.21</v>
      </c>
      <c r="M6" s="5">
        <f t="shared" si="1"/>
        <v>4.557822819</v>
      </c>
      <c r="N6" s="5"/>
      <c r="O6" s="5"/>
      <c r="P6">
        <v>8.05</v>
      </c>
      <c r="Q6">
        <v>400.0</v>
      </c>
    </row>
    <row r="7" ht="15.75" customHeight="1">
      <c r="A7" t="s">
        <v>39</v>
      </c>
      <c r="B7">
        <v>5.039</v>
      </c>
      <c r="C7" t="s">
        <v>40</v>
      </c>
      <c r="D7" s="5">
        <v>0.00101617</v>
      </c>
      <c r="E7" t="s">
        <v>41</v>
      </c>
      <c r="F7" s="5">
        <v>3.11968E-5</v>
      </c>
      <c r="G7" s="7" t="s">
        <v>42</v>
      </c>
      <c r="H7" s="5">
        <v>2.20512E-11</v>
      </c>
      <c r="I7" s="6" t="s">
        <v>43</v>
      </c>
      <c r="J7">
        <v>0.1</v>
      </c>
      <c r="K7">
        <v>-0.1</v>
      </c>
      <c r="L7">
        <v>0.07</v>
      </c>
      <c r="M7" s="5">
        <f t="shared" si="1"/>
        <v>10</v>
      </c>
      <c r="N7" s="5"/>
      <c r="O7" s="5"/>
      <c r="P7">
        <v>54.27</v>
      </c>
      <c r="Q7">
        <v>220.0</v>
      </c>
    </row>
    <row r="8" ht="15.75" customHeight="1">
      <c r="A8" t="s">
        <v>44</v>
      </c>
      <c r="B8">
        <v>7.8503</v>
      </c>
      <c r="C8" t="s">
        <v>45</v>
      </c>
      <c r="D8" s="5">
        <v>0.00194663</v>
      </c>
      <c r="E8" t="s">
        <v>46</v>
      </c>
      <c r="F8" s="5">
        <v>1.67E-5</v>
      </c>
      <c r="G8" s="6" t="s">
        <v>47</v>
      </c>
      <c r="H8">
        <v>0.588313</v>
      </c>
      <c r="I8" s="7" t="s">
        <v>48</v>
      </c>
      <c r="J8">
        <v>0.560752</v>
      </c>
      <c r="K8" s="2">
        <v>-0.12</v>
      </c>
      <c r="L8">
        <v>0.11</v>
      </c>
      <c r="M8" s="5">
        <f t="shared" si="1"/>
        <v>1.783319542</v>
      </c>
      <c r="N8" s="5"/>
      <c r="P8">
        <v>44.23</v>
      </c>
      <c r="Q8">
        <v>124.0</v>
      </c>
    </row>
    <row r="9" ht="15.75" customHeight="1">
      <c r="G9" s="5"/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>
      <c r="A16" s="8"/>
      <c r="B16" s="8"/>
      <c r="C16" s="8"/>
      <c r="D16" s="9" t="s">
        <v>49</v>
      </c>
      <c r="E16" s="8"/>
      <c r="F16" s="8"/>
      <c r="G16" s="8"/>
      <c r="H16" s="8"/>
    </row>
    <row r="17" ht="15.75" customHeight="1">
      <c r="A17" s="10" t="str">
        <f t="shared" ref="A17:Q17" si="2">A2</f>
        <v>Line</v>
      </c>
      <c r="B17" s="10" t="str">
        <f t="shared" si="2"/>
        <v>Wavelength (Å)</v>
      </c>
      <c r="C17" s="10" t="str">
        <f t="shared" si="2"/>
        <v>Continuum Range (Å)</v>
      </c>
      <c r="D17" s="10" t="str">
        <f t="shared" si="2"/>
        <v>Continuum Norm </v>
      </c>
      <c r="E17" s="10" t="str">
        <f t="shared" si="2"/>
        <v>Range (Å)</v>
      </c>
      <c r="F17" s="10" t="str">
        <f t="shared" si="2"/>
        <v>Norm</v>
      </c>
      <c r="G17" s="10" t="str">
        <f t="shared" si="2"/>
        <v>Error</v>
      </c>
      <c r="H17" s="10" t="str">
        <f t="shared" si="2"/>
        <v>Taustar</v>
      </c>
      <c r="I17" s="10" t="str">
        <f t="shared" si="2"/>
        <v>Error</v>
      </c>
      <c r="J17" s="10" t="str">
        <f t="shared" si="2"/>
        <v>Uo</v>
      </c>
      <c r="K17" s="10" t="str">
        <f t="shared" si="2"/>
        <v>Min_error</v>
      </c>
      <c r="L17" s="10" t="str">
        <f t="shared" si="2"/>
        <v>Max_error</v>
      </c>
      <c r="M17" s="10" t="str">
        <f t="shared" si="2"/>
        <v>Ro</v>
      </c>
      <c r="N17" s="10" t="str">
        <f t="shared" si="2"/>
        <v>Upper</v>
      </c>
      <c r="O17" s="10" t="str">
        <f t="shared" si="2"/>
        <v>Lower</v>
      </c>
      <c r="P17" s="10" t="str">
        <f t="shared" si="2"/>
        <v>Chi-squared</v>
      </c>
      <c r="Q17" s="10" t="str">
        <f t="shared" si="2"/>
        <v>N</v>
      </c>
    </row>
    <row r="18" ht="15.75" customHeight="1">
      <c r="A18" t="s">
        <v>17</v>
      </c>
      <c r="B18">
        <v>8.421</v>
      </c>
      <c r="C18" t="s">
        <v>18</v>
      </c>
      <c r="D18" s="5">
        <v>0.001915</v>
      </c>
      <c r="E18" t="s">
        <v>19</v>
      </c>
      <c r="F18" s="5">
        <v>3.56E-5</v>
      </c>
      <c r="G18" s="7" t="s">
        <v>50</v>
      </c>
      <c r="H18">
        <v>0.86</v>
      </c>
      <c r="I18" s="7" t="s">
        <v>51</v>
      </c>
      <c r="J18">
        <v>0.59</v>
      </c>
      <c r="K18" s="2">
        <v>-0.07</v>
      </c>
      <c r="L18" s="2">
        <v>0.08</v>
      </c>
      <c r="M18">
        <f t="shared" ref="M18:M19" si="3">1/J18</f>
        <v>1.694915254</v>
      </c>
      <c r="N18" t="s">
        <v>52</v>
      </c>
      <c r="P18">
        <v>46.47</v>
      </c>
      <c r="Q18">
        <v>196.0</v>
      </c>
    </row>
    <row r="19" ht="15.75" customHeight="1">
      <c r="A19" t="s">
        <v>53</v>
      </c>
      <c r="B19">
        <v>12.134</v>
      </c>
      <c r="C19" t="s">
        <v>23</v>
      </c>
      <c r="D19" s="5">
        <v>0.00521504</v>
      </c>
      <c r="E19" t="s">
        <v>24</v>
      </c>
      <c r="F19" s="5">
        <v>2.61656E-4</v>
      </c>
      <c r="G19" s="7" t="s">
        <v>54</v>
      </c>
      <c r="H19">
        <v>2.60275</v>
      </c>
      <c r="I19" s="7" t="s">
        <v>55</v>
      </c>
      <c r="J19">
        <v>0.920058</v>
      </c>
      <c r="K19" s="2">
        <v>-0.24</v>
      </c>
      <c r="L19" s="2">
        <v>0.89</v>
      </c>
      <c r="M19">
        <f t="shared" si="3"/>
        <v>1.086888001</v>
      </c>
      <c r="P19">
        <v>50.93</v>
      </c>
      <c r="Q19">
        <v>184.0</v>
      </c>
    </row>
    <row r="20" ht="15.75" customHeight="1">
      <c r="A20" t="s">
        <v>56</v>
      </c>
      <c r="B20">
        <v>15.014</v>
      </c>
      <c r="C20" t="s">
        <v>29</v>
      </c>
      <c r="E20" t="s">
        <v>30</v>
      </c>
    </row>
    <row r="21" ht="15.75" customHeight="1">
      <c r="A21" t="s">
        <v>57</v>
      </c>
      <c r="B21">
        <v>18.969</v>
      </c>
      <c r="C21" t="s">
        <v>35</v>
      </c>
      <c r="E21" t="s">
        <v>36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>
      <c r="A31" s="11" t="s">
        <v>58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</row>
    <row r="32" ht="15.75" customHeight="1">
      <c r="A32" s="13">
        <v>21659.0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</row>
    <row r="33" ht="15.75" customHeight="1">
      <c r="A33" s="10" t="str">
        <f t="shared" ref="A33:E33" si="4">A17</f>
        <v>Line</v>
      </c>
      <c r="B33" s="10" t="str">
        <f t="shared" si="4"/>
        <v>Wavelength (Å)</v>
      </c>
      <c r="C33" s="10" t="str">
        <f t="shared" si="4"/>
        <v>Continuum Range (Å)</v>
      </c>
      <c r="D33" s="10" t="str">
        <f t="shared" si="4"/>
        <v>Continuum Norm </v>
      </c>
      <c r="E33" s="10" t="str">
        <f t="shared" si="4"/>
        <v>Range (Å)</v>
      </c>
      <c r="F33" s="14" t="s">
        <v>59</v>
      </c>
      <c r="G33" s="15"/>
      <c r="H33" s="14" t="s">
        <v>60</v>
      </c>
      <c r="I33" s="15"/>
      <c r="J33" s="14" t="s">
        <v>61</v>
      </c>
      <c r="K33" s="16"/>
      <c r="L33" s="15"/>
      <c r="M33" s="14" t="s">
        <v>62</v>
      </c>
      <c r="N33" s="16"/>
      <c r="O33" s="15"/>
      <c r="P33" s="10" t="str">
        <f t="shared" ref="P33:Q33" si="5">P17</f>
        <v>Chi-squared</v>
      </c>
      <c r="Q33" s="10" t="str">
        <f t="shared" si="5"/>
        <v>N</v>
      </c>
    </row>
    <row r="34" ht="15.75" customHeight="1">
      <c r="A34" s="17" t="s">
        <v>63</v>
      </c>
      <c r="B34" s="17">
        <v>5.039</v>
      </c>
      <c r="C34" s="17" t="s">
        <v>64</v>
      </c>
      <c r="D34" s="18">
        <v>0.00102</v>
      </c>
      <c r="E34" s="17" t="s">
        <v>41</v>
      </c>
      <c r="F34" s="18" t="s">
        <v>65</v>
      </c>
      <c r="H34" s="17" t="s">
        <v>66</v>
      </c>
      <c r="J34" s="17" t="s">
        <v>67</v>
      </c>
      <c r="M34" s="17" t="s">
        <v>68</v>
      </c>
      <c r="P34" s="17">
        <v>33.2</v>
      </c>
      <c r="Q34" s="17">
        <v>220.0</v>
      </c>
    </row>
    <row r="35" ht="15.75" customHeight="1">
      <c r="A35" s="17" t="s">
        <v>69</v>
      </c>
      <c r="B35" s="17">
        <v>6.182</v>
      </c>
      <c r="C35" s="17" t="s">
        <v>70</v>
      </c>
      <c r="D35" s="18">
        <v>0.00119</v>
      </c>
      <c r="E35" s="17" t="s">
        <v>71</v>
      </c>
      <c r="F35" s="17" t="s">
        <v>72</v>
      </c>
      <c r="H35" s="17" t="s">
        <v>73</v>
      </c>
      <c r="J35" s="17" t="s">
        <v>74</v>
      </c>
      <c r="M35" s="17" t="s">
        <v>75</v>
      </c>
      <c r="P35" s="17">
        <v>17.75</v>
      </c>
      <c r="Q35" s="17" t="s">
        <v>76</v>
      </c>
    </row>
    <row r="36" ht="15.75" customHeight="1">
      <c r="A36" s="17" t="s">
        <v>77</v>
      </c>
      <c r="B36" s="17">
        <v>6.648</v>
      </c>
      <c r="C36" s="17" t="s">
        <v>78</v>
      </c>
      <c r="D36" s="18">
        <v>0.00135</v>
      </c>
      <c r="E36" s="17" t="s">
        <v>79</v>
      </c>
      <c r="F36" s="17" t="s">
        <v>80</v>
      </c>
      <c r="H36" s="17" t="s">
        <v>81</v>
      </c>
      <c r="J36" s="17" t="s">
        <v>82</v>
      </c>
      <c r="M36" s="17" t="s">
        <v>83</v>
      </c>
      <c r="P36" s="17">
        <v>146.35</v>
      </c>
      <c r="Q36" s="17">
        <v>292.0</v>
      </c>
    </row>
    <row r="37" ht="15.75" customHeight="1">
      <c r="A37" s="19" t="s">
        <v>44</v>
      </c>
      <c r="B37" s="20" t="s">
        <v>84</v>
      </c>
      <c r="C37" s="17" t="s">
        <v>85</v>
      </c>
      <c r="D37" s="18"/>
      <c r="E37" s="17"/>
      <c r="F37" s="17"/>
      <c r="H37" s="17"/>
      <c r="J37" s="17"/>
      <c r="M37" s="17"/>
      <c r="P37" s="17"/>
      <c r="Q37" s="17"/>
    </row>
    <row r="38" ht="15.75" customHeight="1">
      <c r="A38" s="17" t="s">
        <v>17</v>
      </c>
      <c r="B38" s="17">
        <v>8.421</v>
      </c>
      <c r="C38" s="17" t="s">
        <v>86</v>
      </c>
      <c r="D38" s="18">
        <v>0.00202</v>
      </c>
      <c r="E38" s="17" t="s">
        <v>87</v>
      </c>
      <c r="F38" s="17" t="s">
        <v>88</v>
      </c>
      <c r="H38" s="17" t="s">
        <v>89</v>
      </c>
      <c r="J38" s="17" t="s">
        <v>90</v>
      </c>
      <c r="M38" s="17" t="s">
        <v>91</v>
      </c>
      <c r="P38" s="17">
        <v>45.65</v>
      </c>
      <c r="Q38" s="17">
        <v>184.0</v>
      </c>
    </row>
    <row r="39" ht="15.75" customHeight="1">
      <c r="A39" s="17" t="s">
        <v>92</v>
      </c>
      <c r="B39" s="17">
        <v>9.169</v>
      </c>
      <c r="C39" s="17" t="s">
        <v>93</v>
      </c>
      <c r="D39" s="18">
        <v>0.00203</v>
      </c>
      <c r="E39" s="17" t="s">
        <v>94</v>
      </c>
      <c r="F39" s="17" t="s">
        <v>95</v>
      </c>
      <c r="H39" s="17" t="s">
        <v>96</v>
      </c>
      <c r="J39" s="17" t="s">
        <v>97</v>
      </c>
      <c r="M39" s="17" t="s">
        <v>98</v>
      </c>
      <c r="P39" s="17">
        <v>134.76</v>
      </c>
      <c r="Q39" s="17">
        <v>400.0</v>
      </c>
    </row>
    <row r="40" ht="15.75" customHeight="1">
      <c r="A40" s="17" t="s">
        <v>22</v>
      </c>
      <c r="B40" s="17">
        <v>9.7082</v>
      </c>
      <c r="C40" s="17" t="s">
        <v>85</v>
      </c>
      <c r="D40" s="18"/>
      <c r="E40" s="17"/>
      <c r="F40" s="17"/>
      <c r="H40" s="17"/>
      <c r="J40" s="17"/>
      <c r="M40" s="17"/>
      <c r="P40" s="17"/>
      <c r="Q40" s="17"/>
    </row>
    <row r="41" ht="15.75" customHeight="1">
      <c r="A41" s="17" t="s">
        <v>22</v>
      </c>
      <c r="B41" s="17">
        <v>10.239</v>
      </c>
      <c r="C41" s="17" t="s">
        <v>85</v>
      </c>
      <c r="D41" s="18"/>
      <c r="E41" s="17"/>
      <c r="F41" s="17"/>
      <c r="H41" s="17"/>
      <c r="J41" s="17"/>
      <c r="M41" s="17"/>
      <c r="P41" s="17"/>
      <c r="Q41" s="17"/>
    </row>
    <row r="42" ht="15.75" customHeight="1">
      <c r="A42" s="17" t="s">
        <v>99</v>
      </c>
      <c r="B42" s="17">
        <v>11.544</v>
      </c>
      <c r="C42" s="17" t="s">
        <v>100</v>
      </c>
      <c r="D42" s="18">
        <v>0.00327</v>
      </c>
      <c r="E42" s="17" t="s">
        <v>101</v>
      </c>
      <c r="F42" s="17" t="s">
        <v>102</v>
      </c>
      <c r="H42" s="17" t="s">
        <v>103</v>
      </c>
      <c r="J42" s="17" t="s">
        <v>104</v>
      </c>
      <c r="M42" s="17" t="s">
        <v>105</v>
      </c>
      <c r="P42" s="17">
        <v>27.51</v>
      </c>
      <c r="Q42" s="17" t="s">
        <v>106</v>
      </c>
    </row>
    <row r="43" ht="15.75" customHeight="1">
      <c r="A43" s="17" t="s">
        <v>22</v>
      </c>
      <c r="B43" s="17">
        <v>12.134</v>
      </c>
      <c r="C43" s="17" t="s">
        <v>23</v>
      </c>
      <c r="D43" s="18">
        <v>0.00531</v>
      </c>
      <c r="E43" s="17" t="s">
        <v>24</v>
      </c>
      <c r="F43" s="17" t="s">
        <v>107</v>
      </c>
      <c r="H43" s="17" t="s">
        <v>108</v>
      </c>
      <c r="J43" s="17" t="s">
        <v>109</v>
      </c>
      <c r="M43" s="17" t="s">
        <v>110</v>
      </c>
      <c r="P43" s="17">
        <v>40.23</v>
      </c>
      <c r="Q43" s="17" t="s">
        <v>111</v>
      </c>
    </row>
    <row r="44" ht="15.75" customHeight="1">
      <c r="A44" s="17" t="s">
        <v>99</v>
      </c>
      <c r="B44" s="17">
        <v>13.447</v>
      </c>
      <c r="C44" s="17" t="s">
        <v>112</v>
      </c>
      <c r="D44" s="21"/>
      <c r="E44" s="21"/>
      <c r="F44" s="21"/>
      <c r="H44" s="21"/>
      <c r="J44" s="21"/>
      <c r="M44" s="21"/>
      <c r="P44" s="21"/>
      <c r="Q44" s="21"/>
    </row>
    <row r="45" ht="15.75" customHeight="1">
      <c r="A45" s="17" t="s">
        <v>28</v>
      </c>
      <c r="B45" s="17">
        <v>15.014</v>
      </c>
      <c r="C45" s="17" t="s">
        <v>29</v>
      </c>
      <c r="D45" s="18">
        <v>0.00477</v>
      </c>
      <c r="E45" s="17" t="s">
        <v>30</v>
      </c>
      <c r="F45" s="17" t="s">
        <v>113</v>
      </c>
      <c r="H45" s="17" t="s">
        <v>114</v>
      </c>
      <c r="J45" s="17" t="s">
        <v>115</v>
      </c>
      <c r="M45" s="17" t="s">
        <v>116</v>
      </c>
      <c r="P45" s="17">
        <v>28.96</v>
      </c>
      <c r="Q45" s="17" t="s">
        <v>117</v>
      </c>
    </row>
    <row r="46" ht="15.75" customHeight="1">
      <c r="A46" s="17" t="s">
        <v>34</v>
      </c>
      <c r="B46" s="17">
        <v>16.006</v>
      </c>
      <c r="C46" s="17" t="s">
        <v>118</v>
      </c>
      <c r="D46" s="21"/>
      <c r="E46" s="21"/>
      <c r="F46" s="21"/>
      <c r="H46" s="21"/>
      <c r="J46" s="21"/>
      <c r="M46" s="21"/>
      <c r="P46" s="21"/>
      <c r="Q46" s="21"/>
    </row>
    <row r="47" ht="15.75" customHeight="1">
      <c r="A47" s="17" t="s">
        <v>28</v>
      </c>
      <c r="B47" s="20" t="s">
        <v>119</v>
      </c>
      <c r="C47" s="17" t="s">
        <v>85</v>
      </c>
      <c r="D47" s="18"/>
      <c r="E47" s="17"/>
      <c r="F47" s="17"/>
      <c r="H47" s="17"/>
      <c r="J47" s="17"/>
      <c r="M47" s="17"/>
      <c r="P47" s="17"/>
      <c r="Q47" s="17"/>
    </row>
    <row r="48" ht="15.75" customHeight="1">
      <c r="A48" s="17" t="s">
        <v>28</v>
      </c>
      <c r="B48" s="17" t="s">
        <v>120</v>
      </c>
      <c r="C48" s="19" t="s">
        <v>112</v>
      </c>
      <c r="D48" s="21"/>
      <c r="E48" s="21"/>
      <c r="F48" s="21"/>
      <c r="H48" s="21"/>
      <c r="J48" s="21"/>
      <c r="M48" s="21"/>
      <c r="P48" s="21"/>
      <c r="Q48" s="21"/>
    </row>
    <row r="49" ht="15.75" customHeight="1">
      <c r="A49" s="17" t="s">
        <v>34</v>
      </c>
      <c r="B49" s="17">
        <v>18.969</v>
      </c>
      <c r="C49" s="19" t="s">
        <v>112</v>
      </c>
      <c r="D49" s="21"/>
      <c r="E49" s="21"/>
      <c r="F49" s="21"/>
      <c r="H49" s="21"/>
      <c r="J49" s="21"/>
      <c r="M49" s="21"/>
      <c r="P49" s="21"/>
      <c r="Q49" s="21"/>
    </row>
    <row r="50" ht="15.75" customHeight="1">
      <c r="A50" s="17" t="s">
        <v>121</v>
      </c>
      <c r="B50" s="20" t="s">
        <v>122</v>
      </c>
      <c r="C50" s="19" t="s">
        <v>112</v>
      </c>
      <c r="D50" s="21"/>
      <c r="E50" s="21"/>
      <c r="F50" s="21"/>
      <c r="H50" s="21"/>
      <c r="J50" s="21"/>
      <c r="M50" s="21"/>
      <c r="P50" s="21"/>
      <c r="Q50" s="21"/>
    </row>
    <row r="51" ht="15.75" customHeight="1">
      <c r="A51" s="17" t="s">
        <v>123</v>
      </c>
      <c r="B51" s="17" t="s">
        <v>124</v>
      </c>
      <c r="C51" s="19" t="s">
        <v>112</v>
      </c>
      <c r="D51" s="21"/>
      <c r="E51" s="21"/>
      <c r="F51" s="21"/>
      <c r="H51" s="21"/>
      <c r="J51" s="21"/>
      <c r="M51" s="21"/>
      <c r="P51" s="21"/>
      <c r="Q51" s="21"/>
    </row>
    <row r="52" ht="15.75" customHeight="1">
      <c r="A52" s="17" t="s">
        <v>121</v>
      </c>
      <c r="B52" s="17">
        <v>24.781</v>
      </c>
      <c r="C52" s="19" t="s">
        <v>112</v>
      </c>
      <c r="D52" s="21"/>
      <c r="E52" s="21"/>
      <c r="F52" s="21"/>
      <c r="H52" s="21"/>
      <c r="J52" s="21"/>
      <c r="M52" s="21"/>
      <c r="N52" s="21"/>
      <c r="O52" s="21"/>
      <c r="P52" s="21"/>
      <c r="Q52" s="21"/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79">
    <mergeCell ref="M34:O34"/>
    <mergeCell ref="M35:O35"/>
    <mergeCell ref="M37:O37"/>
    <mergeCell ref="M41:O41"/>
    <mergeCell ref="M40:O40"/>
    <mergeCell ref="M39:O39"/>
    <mergeCell ref="M38:O38"/>
    <mergeCell ref="F34:G34"/>
    <mergeCell ref="F35:G35"/>
    <mergeCell ref="J33:L33"/>
    <mergeCell ref="J34:L34"/>
    <mergeCell ref="J35:L35"/>
    <mergeCell ref="M33:O33"/>
    <mergeCell ref="M36:O36"/>
    <mergeCell ref="J40:L40"/>
    <mergeCell ref="H40:I40"/>
    <mergeCell ref="J36:L36"/>
    <mergeCell ref="J37:L37"/>
    <mergeCell ref="F41:G41"/>
    <mergeCell ref="F40:G40"/>
    <mergeCell ref="F39:G39"/>
    <mergeCell ref="H36:I36"/>
    <mergeCell ref="H37:I37"/>
    <mergeCell ref="F44:G44"/>
    <mergeCell ref="F45:G45"/>
    <mergeCell ref="F33:G33"/>
    <mergeCell ref="H33:I33"/>
    <mergeCell ref="H34:I34"/>
    <mergeCell ref="H35:I35"/>
    <mergeCell ref="F38:G38"/>
    <mergeCell ref="H50:I50"/>
    <mergeCell ref="H51:I51"/>
    <mergeCell ref="H52:I52"/>
    <mergeCell ref="F51:G51"/>
    <mergeCell ref="F52:G52"/>
    <mergeCell ref="F43:G43"/>
    <mergeCell ref="H43:I43"/>
    <mergeCell ref="H44:I44"/>
    <mergeCell ref="F48:G48"/>
    <mergeCell ref="F49:G49"/>
    <mergeCell ref="F50:G50"/>
    <mergeCell ref="H45:I45"/>
    <mergeCell ref="J49:L49"/>
    <mergeCell ref="J50:L50"/>
    <mergeCell ref="J52:L52"/>
    <mergeCell ref="F47:G47"/>
    <mergeCell ref="H47:I47"/>
    <mergeCell ref="M47:O47"/>
    <mergeCell ref="M48:O48"/>
    <mergeCell ref="M49:O49"/>
    <mergeCell ref="M50:O50"/>
    <mergeCell ref="M51:O51"/>
    <mergeCell ref="J51:L51"/>
    <mergeCell ref="H48:I48"/>
    <mergeCell ref="H49:I49"/>
    <mergeCell ref="F46:G46"/>
    <mergeCell ref="H46:I46"/>
    <mergeCell ref="M46:O46"/>
    <mergeCell ref="J46:L46"/>
    <mergeCell ref="F36:G36"/>
    <mergeCell ref="F37:G37"/>
    <mergeCell ref="J42:L42"/>
    <mergeCell ref="J43:L43"/>
    <mergeCell ref="J45:L45"/>
    <mergeCell ref="J44:L44"/>
    <mergeCell ref="H38:I38"/>
    <mergeCell ref="H41:I41"/>
    <mergeCell ref="J38:L38"/>
    <mergeCell ref="J41:L41"/>
    <mergeCell ref="H39:I39"/>
    <mergeCell ref="J39:L39"/>
    <mergeCell ref="H42:I42"/>
    <mergeCell ref="F42:G42"/>
    <mergeCell ref="M42:O42"/>
    <mergeCell ref="M43:O43"/>
    <mergeCell ref="M44:O44"/>
    <mergeCell ref="M45:O45"/>
    <mergeCell ref="J47:L47"/>
    <mergeCell ref="J48:L48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2019-05-29T18:39:07Z</dcterms:created>
  <dc:creator>Microsoft Office User</dc:creator>
</cp:coreProperties>
</file>