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ml\Downloads\fall2018\csci490\excel\C0\"/>
    </mc:Choice>
  </mc:AlternateContent>
  <xr:revisionPtr revIDLastSave="0" documentId="13_ncr:1_{9D1B54F3-A59E-4019-894E-FF6B6390F8C8}" xr6:coauthVersionLast="37" xr6:coauthVersionMax="37" xr10:uidLastSave="{00000000-0000-0000-0000-000000000000}"/>
  <bookViews>
    <workbookView xWindow="0" yWindow="0" windowWidth="28800" windowHeight="12165" xr2:uid="{00000000-000D-0000-FFFF-FFFF00000000}"/>
  </bookViews>
  <sheets>
    <sheet name="CHIMP_L3000_O300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1" l="1"/>
  <c r="E11" i="1"/>
  <c r="D10" i="1"/>
  <c r="E10" i="1" s="1"/>
  <c r="D9" i="1"/>
  <c r="E9" i="1" s="1"/>
  <c r="D8" i="1"/>
  <c r="E8" i="1" s="1"/>
  <c r="D7" i="1"/>
  <c r="E7" i="1" s="1"/>
  <c r="D6" i="1"/>
  <c r="E6" i="1" s="1"/>
  <c r="A9" i="1"/>
  <c r="A8" i="1"/>
  <c r="A7" i="1"/>
  <c r="A6" i="1" l="1"/>
  <c r="B6" i="1" s="1"/>
  <c r="B7" i="1" l="1"/>
  <c r="B8" i="1" l="1"/>
  <c r="B9" i="1"/>
  <c r="B10" i="1" l="1"/>
  <c r="B11" i="1" l="1"/>
  <c r="B12" i="1" l="1"/>
</calcChain>
</file>

<file path=xl/sharedStrings.xml><?xml version="1.0" encoding="utf-8"?>
<sst xmlns="http://schemas.openxmlformats.org/spreadsheetml/2006/main" count="2" uniqueCount="2">
  <si>
    <t>Sensitivity</t>
  </si>
  <si>
    <t>Specificity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</si>
</sst>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HUMAN_CHIMP_L5000_O500,</a:t>
            </a:r>
            <a:r>
              <a:rPr lang="en-US" sz="1100" baseline="0"/>
              <a:t> C = 0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Sensitivity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CHIMP_L3000_O300!$A$6:$A$36</c:f>
              <c:numCache>
                <c:formatCode>General</c:formatCode>
                <c:ptCount val="31"/>
                <c:pt idx="0">
                  <c:v>98.255953000000005</c:v>
                </c:pt>
                <c:pt idx="1">
                  <c:v>98.712001999999998</c:v>
                </c:pt>
                <c:pt idx="2">
                  <c:v>99.168051000000006</c:v>
                </c:pt>
                <c:pt idx="3">
                  <c:v>99.624099999999999</c:v>
                </c:pt>
                <c:pt idx="4">
                  <c:v>99.9</c:v>
                </c:pt>
                <c:pt idx="5">
                  <c:v>99.9</c:v>
                </c:pt>
                <c:pt idx="6">
                  <c:v>99.9</c:v>
                </c:pt>
              </c:numCache>
            </c:numRef>
          </c:xVal>
          <c:yVal>
            <c:numRef>
              <c:f>CHIMP_L3000_O300!$B$6:$B$36</c:f>
              <c:numCache>
                <c:formatCode>General</c:formatCode>
                <c:ptCount val="31"/>
                <c:pt idx="0">
                  <c:v>9.7179215653103168E-3</c:v>
                </c:pt>
                <c:pt idx="1">
                  <c:v>0.11838852077997751</c:v>
                </c:pt>
                <c:pt idx="2">
                  <c:v>0.53058053963312501</c:v>
                </c:pt>
                <c:pt idx="3">
                  <c:v>0.87477942151267241</c:v>
                </c:pt>
                <c:pt idx="4">
                  <c:v>0.72848866039573223</c:v>
                </c:pt>
                <c:pt idx="5">
                  <c:v>0.72848866039573223</c:v>
                </c:pt>
                <c:pt idx="6">
                  <c:v>0.72848866039573223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8E-459B-A798-9B79899EDBD0}"/>
            </c:ext>
          </c:extLst>
        </c:ser>
        <c:ser>
          <c:idx val="1"/>
          <c:order val="1"/>
          <c:tx>
            <c:v>Specificity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CHIMP_L3000_O300!$D$6:$D$36</c:f>
              <c:numCache>
                <c:formatCode>General</c:formatCode>
                <c:ptCount val="31"/>
                <c:pt idx="0">
                  <c:v>99.357528000000002</c:v>
                </c:pt>
                <c:pt idx="1">
                  <c:v>99.515752000000006</c:v>
                </c:pt>
                <c:pt idx="2">
                  <c:v>99.673975999999996</c:v>
                </c:pt>
                <c:pt idx="3">
                  <c:v>99.8322</c:v>
                </c:pt>
                <c:pt idx="4">
                  <c:v>99.990424000000004</c:v>
                </c:pt>
                <c:pt idx="5">
                  <c:v>99.998999999999995</c:v>
                </c:pt>
                <c:pt idx="6">
                  <c:v>99.998999999999995</c:v>
                </c:pt>
              </c:numCache>
            </c:numRef>
          </c:xVal>
          <c:yVal>
            <c:numRef>
              <c:f>CHIMP_L3000_O300!$E$6:$E$36</c:f>
              <c:numCache>
                <c:formatCode>General</c:formatCode>
                <c:ptCount val="31"/>
                <c:pt idx="0">
                  <c:v>2.8009963165753368E-2</c:v>
                </c:pt>
                <c:pt idx="1">
                  <c:v>0.34123120710633098</c:v>
                </c:pt>
                <c:pt idx="2">
                  <c:v>1.529292171346553</c:v>
                </c:pt>
                <c:pt idx="3">
                  <c:v>2.5213765320143131</c:v>
                </c:pt>
                <c:pt idx="4">
                  <c:v>1.529292171346553</c:v>
                </c:pt>
                <c:pt idx="5">
                  <c:v>1.4464820676207542</c:v>
                </c:pt>
                <c:pt idx="6">
                  <c:v>1.4464820676207542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8E-459B-A798-9B79899ED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505215"/>
        <c:axId val="1287753167"/>
      </c:scatterChart>
      <c:valAx>
        <c:axId val="129350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753167"/>
        <c:crosses val="autoZero"/>
        <c:crossBetween val="midCat"/>
      </c:valAx>
      <c:valAx>
        <c:axId val="128775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505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1582458442694646E-2"/>
          <c:y val="0.15898075240594922"/>
          <c:w val="0.18675087489063869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10</xdr:row>
      <xdr:rowOff>80962</xdr:rowOff>
    </xdr:from>
    <xdr:to>
      <xdr:col>13</xdr:col>
      <xdr:colOff>114300</xdr:colOff>
      <xdr:row>24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D9B62-04BB-4551-B5B0-CE6802640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topLeftCell="A5" workbookViewId="0">
      <selection activeCell="D9" sqref="D9"/>
    </sheetView>
  </sheetViews>
  <sheetFormatPr defaultRowHeight="15" x14ac:dyDescent="0.25"/>
  <cols>
    <col min="1" max="1" width="10.5703125" customWidth="1"/>
    <col min="3" max="3" width="10" customWidth="1"/>
    <col min="5" max="5" width="12" bestFit="1" customWidth="1"/>
  </cols>
  <sheetData>
    <row r="1" spans="1:5" x14ac:dyDescent="0.25">
      <c r="A1" s="1" t="s">
        <v>0</v>
      </c>
      <c r="C1" s="1"/>
      <c r="D1" s="1" t="s">
        <v>1</v>
      </c>
    </row>
    <row r="2" spans="1:5" x14ac:dyDescent="0.25">
      <c r="E2" s="1"/>
    </row>
    <row r="3" spans="1:5" x14ac:dyDescent="0.25">
      <c r="B3" s="1">
        <v>99.624099999999999</v>
      </c>
      <c r="D3" s="1"/>
      <c r="E3" s="1">
        <v>99.8322</v>
      </c>
    </row>
    <row r="4" spans="1:5" x14ac:dyDescent="0.25">
      <c r="B4" s="1">
        <v>0.45604899999999998</v>
      </c>
      <c r="D4" s="1"/>
      <c r="E4" s="1">
        <v>0.158224</v>
      </c>
    </row>
    <row r="5" spans="1:5" x14ac:dyDescent="0.25">
      <c r="A5" s="1"/>
      <c r="C5" s="1"/>
      <c r="D5" s="1"/>
      <c r="E5" s="1"/>
    </row>
    <row r="6" spans="1:5" x14ac:dyDescent="0.25">
      <c r="A6">
        <f>B3-B4*3</f>
        <v>98.255953000000005</v>
      </c>
      <c r="B6">
        <f>_xlfn.NORM.DIST(A6,B3,B4,FALSE)</f>
        <v>9.7179215653103168E-3</v>
      </c>
      <c r="C6" s="1"/>
      <c r="D6">
        <f>E3-E4*3</f>
        <v>99.357528000000002</v>
      </c>
      <c r="E6">
        <f>_xlfn.NORM.DIST(D6,E3,E4,FALSE)</f>
        <v>2.8009963165753368E-2</v>
      </c>
    </row>
    <row r="7" spans="1:5" x14ac:dyDescent="0.25">
      <c r="A7">
        <f>B3-B4*2</f>
        <v>98.712001999999998</v>
      </c>
      <c r="B7">
        <f>_xlfn.NORM.DIST(A7,B3,B4,FALSE)</f>
        <v>0.11838852077997751</v>
      </c>
      <c r="C7" s="1"/>
      <c r="D7">
        <f>E3-E4*2</f>
        <v>99.515752000000006</v>
      </c>
      <c r="E7">
        <f>_xlfn.NORM.DIST(D7,E3,E4,FALSE)</f>
        <v>0.34123120710633098</v>
      </c>
    </row>
    <row r="8" spans="1:5" x14ac:dyDescent="0.25">
      <c r="A8">
        <f>B3-B4</f>
        <v>99.168051000000006</v>
      </c>
      <c r="B8">
        <f>_xlfn.NORM.DIST(A8,B3,B4,FALSE)</f>
        <v>0.53058053963312501</v>
      </c>
      <c r="C8" s="1"/>
      <c r="D8">
        <f>E3-E4</f>
        <v>99.673975999999996</v>
      </c>
      <c r="E8">
        <f>_xlfn.NORM.DIST(D8,E3,E4,FALSE)</f>
        <v>1.529292171346553</v>
      </c>
    </row>
    <row r="9" spans="1:5" x14ac:dyDescent="0.25">
      <c r="A9">
        <f>B3</f>
        <v>99.624099999999999</v>
      </c>
      <c r="B9">
        <f>_xlfn.NORM.DIST(A9,B3,B4,FALSE)</f>
        <v>0.87477942151267241</v>
      </c>
      <c r="C9" s="1"/>
      <c r="D9">
        <f>E3</f>
        <v>99.8322</v>
      </c>
      <c r="E9">
        <f>_xlfn.NORM.DIST(D9,E3,E4,FALSE)</f>
        <v>2.5213765320143131</v>
      </c>
    </row>
    <row r="10" spans="1:5" x14ac:dyDescent="0.25">
      <c r="A10">
        <v>99.9</v>
      </c>
      <c r="B10">
        <f>_xlfn.NORM.DIST(A10,B3,B4,FALSE)</f>
        <v>0.72848866039573223</v>
      </c>
      <c r="C10" s="1"/>
      <c r="D10">
        <f>E3+E4</f>
        <v>99.990424000000004</v>
      </c>
      <c r="E10">
        <f>_xlfn.NORM.DIST(D10,E3,E4,FALSE)</f>
        <v>1.529292171346553</v>
      </c>
    </row>
    <row r="11" spans="1:5" x14ac:dyDescent="0.25">
      <c r="A11">
        <v>99.9</v>
      </c>
      <c r="B11">
        <f>_xlfn.NORM.DIST(A11,B3,B4,FALSE)</f>
        <v>0.72848866039573223</v>
      </c>
      <c r="C11" s="1"/>
      <c r="D11">
        <v>99.998999999999995</v>
      </c>
      <c r="E11">
        <f>_xlfn.NORM.DIST(D11,E3,E4,FALSE)</f>
        <v>1.4464820676207542</v>
      </c>
    </row>
    <row r="12" spans="1:5" x14ac:dyDescent="0.25">
      <c r="A12">
        <v>99.9</v>
      </c>
      <c r="B12">
        <f>_xlfn.NORM.DIST(A12,B3,B4,FALSE)</f>
        <v>0.72848866039573223</v>
      </c>
      <c r="C12" s="1"/>
      <c r="D12">
        <v>99.998999999999995</v>
      </c>
      <c r="E12">
        <f>_xlfn.NORM.DIST(D12,E3,E4,FALSE)</f>
        <v>1.4464820676207542</v>
      </c>
    </row>
  </sheetData>
  <sortState ref="D3:D12">
    <sortCondition ref="D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CHIMP_L3000_O300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2018-10-18T16:56:20Z</dcterms:created>
  <dcterms:modified xsi:type="dcterms:W3CDTF">2018-10-19T01:57:37Z</dcterms:modified>
</cp:coreProperties>
</file>