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l\Downloads\fall2018\csci490\excel\C0\"/>
    </mc:Choice>
  </mc:AlternateContent>
  <xr:revisionPtr revIDLastSave="0" documentId="13_ncr:1_{A0C08325-5F7F-43FF-A791-C1B61FF0C759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CHIMP_L3000_O300" sheetId="1" r:id="rId1"/>
  </sheets>
  <externalReferences>
    <externalReference r:id="rId2"/>
  </externalReferenc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A12" i="1"/>
  <c r="A11" i="1"/>
  <c r="A10" i="1"/>
  <c r="A9" i="1"/>
  <c r="A8" i="1"/>
  <c r="A7" i="1"/>
  <c r="A6" i="1" l="1"/>
  <c r="B6" i="1" s="1"/>
  <c r="B7" i="1" l="1"/>
  <c r="B8" i="1" l="1"/>
  <c r="B9" i="1"/>
  <c r="B10" i="1" l="1"/>
  <c r="B11" i="1" l="1"/>
  <c r="B12" i="1" l="1"/>
</calcChain>
</file>

<file path=xl/sharedStrings.xml><?xml version="1.0" encoding="utf-8"?>
<sst xmlns="http://schemas.openxmlformats.org/spreadsheetml/2006/main" count="2" uniqueCount="2">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</sst>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DOG_HUMAN_L2000_O300, C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Sensitivity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CHIMP_L3000_O300!$A$6:$A$36</c:f>
              <c:numCache>
                <c:formatCode>General</c:formatCode>
                <c:ptCount val="31"/>
                <c:pt idx="0">
                  <c:v>42.545609999999996</c:v>
                </c:pt>
                <c:pt idx="1">
                  <c:v>47.889139999999998</c:v>
                </c:pt>
                <c:pt idx="2">
                  <c:v>53.232669999999999</c:v>
                </c:pt>
                <c:pt idx="3">
                  <c:v>58.5762</c:v>
                </c:pt>
                <c:pt idx="4">
                  <c:v>63.919730000000001</c:v>
                </c:pt>
                <c:pt idx="5">
                  <c:v>69.263260000000002</c:v>
                </c:pt>
                <c:pt idx="6">
                  <c:v>74.606790000000004</c:v>
                </c:pt>
              </c:numCache>
            </c:numRef>
          </c:xVal>
          <c:yVal>
            <c:numRef>
              <c:f>CHIMP_L3000_O300!$B$6:$B$36</c:f>
              <c:numCache>
                <c:formatCode>General</c:formatCode>
                <c:ptCount val="31"/>
                <c:pt idx="0">
                  <c:v>8.2938589508021847E-4</c:v>
                </c:pt>
                <c:pt idx="1">
                  <c:v>1.0103988657907414E-2</c:v>
                </c:pt>
                <c:pt idx="2">
                  <c:v>4.5282935534963466E-2</c:v>
                </c:pt>
                <c:pt idx="3">
                  <c:v>7.4658939016236964E-2</c:v>
                </c:pt>
                <c:pt idx="4">
                  <c:v>4.5282935534963466E-2</c:v>
                </c:pt>
                <c:pt idx="5">
                  <c:v>1.0103988657907414E-2</c:v>
                </c:pt>
                <c:pt idx="6">
                  <c:v>8.2938589508021847E-4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E-459B-A798-9B79899EDBD0}"/>
            </c:ext>
          </c:extLst>
        </c:ser>
        <c:ser>
          <c:idx val="1"/>
          <c:order val="1"/>
          <c:tx>
            <c:v>Specificity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CHIMP_L3000_O300!$D$6:$D$36</c:f>
              <c:numCache>
                <c:formatCode>General</c:formatCode>
                <c:ptCount val="31"/>
                <c:pt idx="0">
                  <c:v>51.287149999999997</c:v>
                </c:pt>
                <c:pt idx="1">
                  <c:v>56.389299999999992</c:v>
                </c:pt>
                <c:pt idx="2">
                  <c:v>61.491449999999993</c:v>
                </c:pt>
                <c:pt idx="3">
                  <c:v>66.593599999999995</c:v>
                </c:pt>
                <c:pt idx="4">
                  <c:v>71.69574999999999</c:v>
                </c:pt>
                <c:pt idx="5">
                  <c:v>76.797899999999998</c:v>
                </c:pt>
                <c:pt idx="6">
                  <c:v>81.900049999999993</c:v>
                </c:pt>
              </c:numCache>
            </c:numRef>
          </c:xVal>
          <c:yVal>
            <c:numRef>
              <c:f>CHIMP_L3000_O300!$E$6:$E$36</c:f>
              <c:numCache>
                <c:formatCode>General</c:formatCode>
                <c:ptCount val="31"/>
                <c:pt idx="0">
                  <c:v>8.6862370019266688E-4</c:v>
                </c:pt>
                <c:pt idx="1">
                  <c:v>1.0582002981721033E-2</c:v>
                </c:pt>
                <c:pt idx="2">
                  <c:v>4.7425247105464023E-2</c:v>
                </c:pt>
                <c:pt idx="3">
                  <c:v>7.8191013670988255E-2</c:v>
                </c:pt>
                <c:pt idx="4">
                  <c:v>4.7425247105464086E-2</c:v>
                </c:pt>
                <c:pt idx="5">
                  <c:v>1.0582002981721033E-2</c:v>
                </c:pt>
                <c:pt idx="6">
                  <c:v>8.6862370019266688E-4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459B-A798-9B79899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5215"/>
        <c:axId val="1287753167"/>
      </c:scatterChart>
      <c:valAx>
        <c:axId val="12935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53167"/>
        <c:crosses val="autoZero"/>
        <c:crossBetween val="midCat"/>
      </c:valAx>
      <c:valAx>
        <c:axId val="12877531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9350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0610892388451385E-2"/>
          <c:y val="0.17671223388743071"/>
          <c:w val="0.18675087489063869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9B62-04BB-4551-B5B0-CE68026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daml/Downloads/fall2018/csci490/excel/C5/DOG_L5000_O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MP_L3000_O300"/>
    </sheetNames>
    <sheetDataSet>
      <sheetData sheetId="0">
        <row r="6">
          <cell r="A6">
            <v>51.029270000000004</v>
          </cell>
          <cell r="B6">
            <v>6.9896246763923346E-4</v>
          </cell>
          <cell r="D6">
            <v>83.974680000000006</v>
          </cell>
          <cell r="E6">
            <v>1.8966757446324818E-3</v>
          </cell>
        </row>
        <row r="7">
          <cell r="A7">
            <v>57.369880000000009</v>
          </cell>
          <cell r="B7">
            <v>8.5151060407733844E-3</v>
          </cell>
          <cell r="D7">
            <v>86.311319999999995</v>
          </cell>
          <cell r="E7">
            <v>2.3106240804397687E-2</v>
          </cell>
        </row>
        <row r="8">
          <cell r="A8">
            <v>63.710490000000007</v>
          </cell>
          <cell r="B8">
            <v>3.8162057675703673E-2</v>
          </cell>
          <cell r="D8">
            <v>88.647959999999998</v>
          </cell>
          <cell r="E8">
            <v>0.10355498686966887</v>
          </cell>
        </row>
        <row r="9">
          <cell r="A9">
            <v>70.051100000000005</v>
          </cell>
          <cell r="B9">
            <v>6.2918596223617715E-2</v>
          </cell>
          <cell r="D9">
            <v>90.9846</v>
          </cell>
          <cell r="E9">
            <v>0.17073330953909574</v>
          </cell>
        </row>
        <row r="10">
          <cell r="A10">
            <v>76.391710000000003</v>
          </cell>
          <cell r="B10">
            <v>3.8162057675703673E-2</v>
          </cell>
          <cell r="D10">
            <v>93.321240000000003</v>
          </cell>
          <cell r="E10">
            <v>0.10355498686966887</v>
          </cell>
        </row>
        <row r="11">
          <cell r="A11">
            <v>82.732320000000001</v>
          </cell>
          <cell r="B11">
            <v>8.5151060407733844E-3</v>
          </cell>
          <cell r="D11">
            <v>95.657880000000006</v>
          </cell>
          <cell r="E11">
            <v>2.3106240804397687E-2</v>
          </cell>
        </row>
        <row r="12">
          <cell r="A12">
            <v>89.072930000000014</v>
          </cell>
          <cell r="B12">
            <v>6.9896246763923215E-4</v>
          </cell>
          <cell r="D12">
            <v>97.994519999999994</v>
          </cell>
          <cell r="E12">
            <v>1.8966757446324818E-3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H7" sqref="H7"/>
    </sheetView>
  </sheetViews>
  <sheetFormatPr defaultRowHeight="15" x14ac:dyDescent="0.25"/>
  <cols>
    <col min="1" max="1" width="10.5703125" customWidth="1"/>
    <col min="3" max="3" width="10" customWidth="1"/>
    <col min="5" max="5" width="12" bestFit="1" customWidth="1"/>
  </cols>
  <sheetData>
    <row r="1" spans="1:5" x14ac:dyDescent="0.25">
      <c r="A1" s="1" t="s">
        <v>0</v>
      </c>
      <c r="C1" s="1"/>
      <c r="D1" s="1" t="s">
        <v>1</v>
      </c>
    </row>
    <row r="2" spans="1:5" x14ac:dyDescent="0.25">
      <c r="E2" s="1"/>
    </row>
    <row r="3" spans="1:5" x14ac:dyDescent="0.25">
      <c r="B3" s="1">
        <v>58.5762</v>
      </c>
      <c r="D3" s="1"/>
      <c r="E3" s="1">
        <v>66.593599999999995</v>
      </c>
    </row>
    <row r="4" spans="1:5" x14ac:dyDescent="0.25">
      <c r="B4" s="1">
        <v>5.3435300000000003</v>
      </c>
      <c r="D4" s="1"/>
      <c r="E4" s="1">
        <v>5.10215</v>
      </c>
    </row>
    <row r="5" spans="1:5" x14ac:dyDescent="0.25">
      <c r="A5" s="1"/>
      <c r="C5" s="1"/>
      <c r="D5" s="1"/>
      <c r="E5" s="1"/>
    </row>
    <row r="6" spans="1:5" x14ac:dyDescent="0.25">
      <c r="A6">
        <f>B3-B4*3</f>
        <v>42.545609999999996</v>
      </c>
      <c r="B6">
        <f>_xlfn.NORM.DIST(A6,B3,B4,FALSE)</f>
        <v>8.2938589508021847E-4</v>
      </c>
      <c r="C6" s="1"/>
      <c r="D6">
        <f>E3-E4*3</f>
        <v>51.287149999999997</v>
      </c>
      <c r="E6">
        <f>_xlfn.NORM.DIST(D6,E3,E4,FALSE)</f>
        <v>8.6862370019266688E-4</v>
      </c>
    </row>
    <row r="7" spans="1:5" x14ac:dyDescent="0.25">
      <c r="A7">
        <f>B3-B4*2</f>
        <v>47.889139999999998</v>
      </c>
      <c r="B7">
        <f>_xlfn.NORM.DIST(A7,B3,B4,FALSE)</f>
        <v>1.0103988657907414E-2</v>
      </c>
      <c r="C7" s="1"/>
      <c r="D7">
        <f>E3-E4*2</f>
        <v>56.389299999999992</v>
      </c>
      <c r="E7">
        <f>_xlfn.NORM.DIST(D7,E3,E4,FALSE)</f>
        <v>1.0582002981721033E-2</v>
      </c>
    </row>
    <row r="8" spans="1:5" x14ac:dyDescent="0.25">
      <c r="A8">
        <f>B3-B4</f>
        <v>53.232669999999999</v>
      </c>
      <c r="B8">
        <f>_xlfn.NORM.DIST(A8,B3,B4,FALSE)</f>
        <v>4.5282935534963466E-2</v>
      </c>
      <c r="C8" s="1"/>
      <c r="D8">
        <f>E3-E4</f>
        <v>61.491449999999993</v>
      </c>
      <c r="E8">
        <f>_xlfn.NORM.DIST(D8,E3,E4,FALSE)</f>
        <v>4.7425247105464023E-2</v>
      </c>
    </row>
    <row r="9" spans="1:5" x14ac:dyDescent="0.25">
      <c r="A9">
        <f>B3</f>
        <v>58.5762</v>
      </c>
      <c r="B9">
        <f>_xlfn.NORM.DIST(A9,B3,B4,FALSE)</f>
        <v>7.4658939016236964E-2</v>
      </c>
      <c r="C9" s="1"/>
      <c r="D9">
        <f>E3</f>
        <v>66.593599999999995</v>
      </c>
      <c r="E9">
        <f>_xlfn.NORM.DIST(D9,E3,E4,FALSE)</f>
        <v>7.8191013670988255E-2</v>
      </c>
    </row>
    <row r="10" spans="1:5" x14ac:dyDescent="0.25">
      <c r="A10">
        <f>B3+B4</f>
        <v>63.919730000000001</v>
      </c>
      <c r="B10">
        <f>_xlfn.NORM.DIST(A10,B3,B4,FALSE)</f>
        <v>4.5282935534963466E-2</v>
      </c>
      <c r="C10" s="1"/>
      <c r="D10">
        <f>E3+E4</f>
        <v>71.69574999999999</v>
      </c>
      <c r="E10">
        <f>_xlfn.NORM.DIST(D10,E3,E4,FALSE)</f>
        <v>4.7425247105464086E-2</v>
      </c>
    </row>
    <row r="11" spans="1:5" x14ac:dyDescent="0.25">
      <c r="A11">
        <f>B3+B4*2</f>
        <v>69.263260000000002</v>
      </c>
      <c r="B11">
        <f>_xlfn.NORM.DIST(A11,B3,B4,FALSE)</f>
        <v>1.0103988657907414E-2</v>
      </c>
      <c r="C11" s="1"/>
      <c r="D11">
        <f>E3+E4*2</f>
        <v>76.797899999999998</v>
      </c>
      <c r="E11">
        <f>_xlfn.NORM.DIST(D11,E3,E4,FALSE)</f>
        <v>1.0582002981721033E-2</v>
      </c>
    </row>
    <row r="12" spans="1:5" x14ac:dyDescent="0.25">
      <c r="A12">
        <f>B3+B4*3</f>
        <v>74.606790000000004</v>
      </c>
      <c r="B12">
        <f>_xlfn.NORM.DIST(A12,B3,B4,FALSE)</f>
        <v>8.2938589508021847E-4</v>
      </c>
      <c r="C12" s="1"/>
      <c r="D12">
        <f>E3+E4*3</f>
        <v>81.900049999999993</v>
      </c>
      <c r="E12">
        <f>_xlfn.NORM.DIST(D12,E3,E4,FALSE)</f>
        <v>8.6862370019266688E-4</v>
      </c>
    </row>
  </sheetData>
  <sortState ref="D3:D12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CHIMP_L3000_O300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2018-10-18T16:56:20Z</dcterms:created>
  <dcterms:modified xsi:type="dcterms:W3CDTF">2018-10-19T00:47:26Z</dcterms:modified>
</cp:coreProperties>
</file>