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5\"/>
    </mc:Choice>
  </mc:AlternateContent>
  <xr:revisionPtr revIDLastSave="0" documentId="13_ncr:1_{14556408-E576-410B-8506-93DA8A296A28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A12" i="1"/>
  <c r="A11" i="1"/>
  <c r="A10" i="1"/>
  <c r="A9" i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<sst xmlns="http://schemas.openxmlformats.org/spreadsheetml/2006/main" count="8" uniqueCount="2">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</sst>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HUMAN_DOG_L2000_O500,</a:t>
            </a:r>
            <a:r>
              <a:rPr lang="en-US" sz="1100" baseline="0"/>
              <a:t> C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Sensitivity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51.049570000000003</c:v>
                </c:pt>
                <c:pt idx="1">
                  <c:v>57.393479999999997</c:v>
                </c:pt>
                <c:pt idx="2">
                  <c:v>63.737389999999998</c:v>
                </c:pt>
                <c:pt idx="3">
                  <c:v>70.081299999999999</c:v>
                </c:pt>
                <c:pt idx="4">
                  <c:v>76.425209999999993</c:v>
                </c:pt>
                <c:pt idx="5">
                  <c:v>82.769120000000001</c:v>
                </c:pt>
                <c:pt idx="6">
                  <c:v>89.113029999999995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6.9859887859979397E-4</c:v>
                </c:pt>
                <c:pt idx="1">
                  <c:v>8.5106766194961783E-3</c:v>
                </c:pt>
                <c:pt idx="2">
                  <c:v>3.8142206386777761E-2</c:v>
                </c:pt>
                <c:pt idx="3">
                  <c:v>6.2885866981314792E-2</c:v>
                </c:pt>
                <c:pt idx="4">
                  <c:v>3.8142206386777809E-2</c:v>
                </c:pt>
                <c:pt idx="5">
                  <c:v>8.5106766194961783E-3</c:v>
                </c:pt>
                <c:pt idx="6">
                  <c:v>6.9859887859979397E-4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tx>
            <c:v>Specificity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83.973519999999994</c:v>
                </c:pt>
                <c:pt idx="1">
                  <c:v>86.311479999999989</c:v>
                </c:pt>
                <c:pt idx="2">
                  <c:v>88.649439999999998</c:v>
                </c:pt>
                <c:pt idx="3">
                  <c:v>90.987399999999994</c:v>
                </c:pt>
                <c:pt idx="4">
                  <c:v>93.325359999999989</c:v>
                </c:pt>
                <c:pt idx="5">
                  <c:v>95.663319999999999</c:v>
                </c:pt>
                <c:pt idx="6">
                  <c:v>98.001279999999994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1.8956048914173039E-3</c:v>
                </c:pt>
                <c:pt idx="1">
                  <c:v>2.309319514157121E-2</c:v>
                </c:pt>
                <c:pt idx="2">
                  <c:v>0.10349652026516443</c:v>
                </c:pt>
                <c:pt idx="3">
                  <c:v>0.17063691440462314</c:v>
                </c:pt>
                <c:pt idx="4">
                  <c:v>0.10349652026516443</c:v>
                </c:pt>
                <c:pt idx="5">
                  <c:v>2.309319514157121E-2</c:v>
                </c:pt>
                <c:pt idx="6">
                  <c:v>1.8956048914173039E-3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380468066491687E-2"/>
          <c:y val="0.17671223388743071"/>
          <c:w val="0.18675087489063869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J6" sqref="J6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70.081299999999999</v>
      </c>
      <c r="D3" s="1"/>
      <c r="E3" s="1">
        <v>90.987399999999994</v>
      </c>
    </row>
    <row r="4" spans="1:5" x14ac:dyDescent="0.25">
      <c r="B4" s="1">
        <v>6.3439100000000002</v>
      </c>
      <c r="D4" s="1"/>
      <c r="E4" s="1">
        <v>2.3379599999999998</v>
      </c>
    </row>
    <row r="5" spans="1:5" x14ac:dyDescent="0.25">
      <c r="A5" s="1"/>
      <c r="C5" s="1"/>
      <c r="D5" s="1"/>
      <c r="E5" s="1"/>
    </row>
    <row r="6" spans="1:5" x14ac:dyDescent="0.25">
      <c r="A6">
        <f>B3-B4*3</f>
        <v>51.049570000000003</v>
      </c>
      <c r="B6">
        <f>_xlfn.NORM.DIST(A6,B3,B4,FALSE)</f>
        <v>6.9859887859979397E-4</v>
      </c>
      <c r="C6" s="1"/>
      <c r="D6">
        <f>E3-E4*3</f>
        <v>83.973519999999994</v>
      </c>
      <c r="E6">
        <f>_xlfn.NORM.DIST(D6,E3,E4,FALSE)</f>
        <v>1.8956048914173039E-3</v>
      </c>
    </row>
    <row r="7" spans="1:5" x14ac:dyDescent="0.25">
      <c r="A7">
        <f>B3-B4*2</f>
        <v>57.393479999999997</v>
      </c>
      <c r="B7">
        <f>_xlfn.NORM.DIST(A7,B3,B4,FALSE)</f>
        <v>8.5106766194961783E-3</v>
      </c>
      <c r="C7" s="1"/>
      <c r="D7">
        <f>E3-E4*2</f>
        <v>86.311479999999989</v>
      </c>
      <c r="E7">
        <f>_xlfn.NORM.DIST(D7,E3,E4,FALSE)</f>
        <v>2.309319514157121E-2</v>
      </c>
    </row>
    <row r="8" spans="1:5" x14ac:dyDescent="0.25">
      <c r="A8">
        <f>B3-B4</f>
        <v>63.737389999999998</v>
      </c>
      <c r="B8">
        <f>_xlfn.NORM.DIST(A8,B3,B4,FALSE)</f>
        <v>3.8142206386777761E-2</v>
      </c>
      <c r="C8" s="1"/>
      <c r="D8">
        <f>E3-E4</f>
        <v>88.649439999999998</v>
      </c>
      <c r="E8">
        <f>_xlfn.NORM.DIST(D8,E3,E4,FALSE)</f>
        <v>0.10349652026516443</v>
      </c>
    </row>
    <row r="9" spans="1:5" x14ac:dyDescent="0.25">
      <c r="A9">
        <f>B3</f>
        <v>70.081299999999999</v>
      </c>
      <c r="B9">
        <f>_xlfn.NORM.DIST(A9,B3,B4,FALSE)</f>
        <v>6.2885866981314792E-2</v>
      </c>
      <c r="C9" s="1"/>
      <c r="D9">
        <f>E3</f>
        <v>90.987399999999994</v>
      </c>
      <c r="E9">
        <f>_xlfn.NORM.DIST(D9,E3,E4,FALSE)</f>
        <v>0.17063691440462314</v>
      </c>
    </row>
    <row r="10" spans="1:5" x14ac:dyDescent="0.25">
      <c r="A10">
        <f>B3+B4</f>
        <v>76.425209999999993</v>
      </c>
      <c r="B10">
        <f>_xlfn.NORM.DIST(A10,B3,B4,FALSE)</f>
        <v>3.8142206386777809E-2</v>
      </c>
      <c r="C10" s="1"/>
      <c r="D10">
        <f>E3+E4</f>
        <v>93.325359999999989</v>
      </c>
      <c r="E10">
        <f>_xlfn.NORM.DIST(D10,E3,E4,FALSE)</f>
        <v>0.10349652026516443</v>
      </c>
    </row>
    <row r="11" spans="1:5" x14ac:dyDescent="0.25">
      <c r="A11">
        <f>B3+B4*2</f>
        <v>82.769120000000001</v>
      </c>
      <c r="B11">
        <f>_xlfn.NORM.DIST(A11,B3,B4,FALSE)</f>
        <v>8.5106766194961783E-3</v>
      </c>
      <c r="C11" s="1"/>
      <c r="D11">
        <f>E3+E4*2</f>
        <v>95.663319999999999</v>
      </c>
      <c r="E11">
        <f>_xlfn.NORM.DIST(D11,E3,E4,FALSE)</f>
        <v>2.309319514157121E-2</v>
      </c>
    </row>
    <row r="12" spans="1:5" x14ac:dyDescent="0.25">
      <c r="A12">
        <f>B3+B4*3</f>
        <v>89.113029999999995</v>
      </c>
      <c r="B12">
        <f>_xlfn.NORM.DIST(A12,B3,B4,FALSE)</f>
        <v>6.9859887859979397E-4</v>
      </c>
      <c r="C12" s="1"/>
      <c r="D12">
        <f>E3+E4*3</f>
        <v>98.001279999999994</v>
      </c>
      <c r="E12">
        <f>_xlfn.NORM.DIST(D12,E3,E4,FALSE)</f>
        <v>1.8956048914173039E-3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2018-10-19T00:36:34Z</dcterms:modified>
</cp:coreProperties>
</file>