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daml\Downloads\fall2018\csci490\excel\"/>
    </mc:Choice>
  </mc:AlternateContent>
  <xr:revisionPtr revIDLastSave="0" documentId="13_ncr:1_{C39648C3-F8CB-4612-9233-6CE888D88235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CHIMP_L3000_O3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A12" i="1"/>
  <c r="A11" i="1"/>
  <c r="A10" i="1"/>
  <c r="A9" i="1"/>
  <c r="A8" i="1"/>
  <c r="A7" i="1"/>
  <c r="A6" i="1" l="1"/>
  <c r="B6" i="1" s="1"/>
  <c r="B7" i="1" l="1"/>
  <c r="B8" i="1" l="1"/>
  <c r="B9" i="1"/>
  <c r="B10" i="1" l="1"/>
  <c r="B11" i="1" l="1"/>
  <c r="B12" i="1" l="1"/>
</calcChain>
</file>

<file path=xl/sharedStrings.xml><?xml version="1.0" encoding="utf-8"?>
<sst xmlns="http://schemas.openxmlformats.org/spreadsheetml/2006/main" count="2" uniqueCount="2">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</sst>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Sensitivity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CHIMP_L3000_O300!$A$6:$A$36</c:f>
              <c:numCache>
                <c:formatCode>General</c:formatCode>
                <c:ptCount val="31"/>
                <c:pt idx="0">
                  <c:v>98.255953000000005</c:v>
                </c:pt>
                <c:pt idx="1">
                  <c:v>98.712001999999998</c:v>
                </c:pt>
                <c:pt idx="2">
                  <c:v>99.168051000000006</c:v>
                </c:pt>
                <c:pt idx="3">
                  <c:v>99.624099999999999</c:v>
                </c:pt>
                <c:pt idx="4">
                  <c:v>100.08014899999999</c:v>
                </c:pt>
                <c:pt idx="5">
                  <c:v>100.536198</c:v>
                </c:pt>
                <c:pt idx="6">
                  <c:v>100.99224699999999</c:v>
                </c:pt>
              </c:numCache>
            </c:numRef>
          </c:xVal>
          <c:yVal>
            <c:numRef>
              <c:f>CHIMP_L3000_O300!$B$6:$B$36</c:f>
              <c:numCache>
                <c:formatCode>General</c:formatCode>
                <c:ptCount val="31"/>
                <c:pt idx="0">
                  <c:v>9.7179215653103168E-3</c:v>
                </c:pt>
                <c:pt idx="1">
                  <c:v>0.11838852077997751</c:v>
                </c:pt>
                <c:pt idx="2">
                  <c:v>0.53058053963312501</c:v>
                </c:pt>
                <c:pt idx="3">
                  <c:v>0.87477942151267241</c:v>
                </c:pt>
                <c:pt idx="4">
                  <c:v>0.53058053963312501</c:v>
                </c:pt>
                <c:pt idx="5">
                  <c:v>0.11838852077997751</c:v>
                </c:pt>
                <c:pt idx="6">
                  <c:v>9.7179215653103168E-3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8E-459B-A798-9B79899EDBD0}"/>
            </c:ext>
          </c:extLst>
        </c:ser>
        <c:ser>
          <c:idx val="1"/>
          <c:order val="1"/>
          <c:tx>
            <c:v>Specificity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CHIMP_L3000_O300!$D$6:$D$36</c:f>
              <c:numCache>
                <c:formatCode>General</c:formatCode>
                <c:ptCount val="31"/>
                <c:pt idx="0">
                  <c:v>99.357528000000002</c:v>
                </c:pt>
                <c:pt idx="1">
                  <c:v>99.515752000000006</c:v>
                </c:pt>
                <c:pt idx="2">
                  <c:v>99.673975999999996</c:v>
                </c:pt>
                <c:pt idx="3">
                  <c:v>99.8322</c:v>
                </c:pt>
                <c:pt idx="4">
                  <c:v>99.990424000000004</c:v>
                </c:pt>
                <c:pt idx="5">
                  <c:v>100.14864799999999</c:v>
                </c:pt>
                <c:pt idx="6">
                  <c:v>100.306872</c:v>
                </c:pt>
              </c:numCache>
            </c:numRef>
          </c:xVal>
          <c:yVal>
            <c:numRef>
              <c:f>CHIMP_L3000_O300!$E$6:$E$36</c:f>
              <c:numCache>
                <c:formatCode>General</c:formatCode>
                <c:ptCount val="31"/>
                <c:pt idx="0">
                  <c:v>2.8009963165753368E-2</c:v>
                </c:pt>
                <c:pt idx="1">
                  <c:v>0.34123120710633098</c:v>
                </c:pt>
                <c:pt idx="2">
                  <c:v>1.529292171346553</c:v>
                </c:pt>
                <c:pt idx="3">
                  <c:v>2.5213765320143131</c:v>
                </c:pt>
                <c:pt idx="4">
                  <c:v>1.529292171346553</c:v>
                </c:pt>
                <c:pt idx="5">
                  <c:v>0.34123120710633098</c:v>
                </c:pt>
                <c:pt idx="6">
                  <c:v>2.8009963165753368E-2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8E-459B-A798-9B79899E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5215"/>
        <c:axId val="1287753167"/>
      </c:scatterChart>
      <c:valAx>
        <c:axId val="129350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53167"/>
        <c:crosses val="autoZero"/>
        <c:crossBetween val="midCat"/>
      </c:valAx>
      <c:valAx>
        <c:axId val="128775316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9350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6166447944006941E-2"/>
          <c:y val="0.17208260425780109"/>
          <c:w val="0.21494466316710412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80962</xdr:rowOff>
    </xdr:from>
    <xdr:to>
      <xdr:col>13</xdr:col>
      <xdr:colOff>114300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D9B62-04BB-4551-B5B0-CE680264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P21" sqref="P21"/>
    </sheetView>
  </sheetViews>
  <sheetFormatPr defaultRowHeight="15" x14ac:dyDescent="0.25"/>
  <cols>
    <col min="1" max="1" width="10.5703125" customWidth="1"/>
    <col min="3" max="3" width="10" customWidth="1"/>
    <col min="5" max="5" width="12" bestFit="1" customWidth="1"/>
  </cols>
  <sheetData>
    <row r="1" spans="1:5" x14ac:dyDescent="0.25">
      <c r="A1" s="1" t="s">
        <v>0</v>
      </c>
      <c r="C1" s="1"/>
      <c r="D1" s="1" t="s">
        <v>1</v>
      </c>
    </row>
    <row r="2" spans="1:5" x14ac:dyDescent="0.25">
      <c r="E2" s="1"/>
    </row>
    <row r="3" spans="1:5" x14ac:dyDescent="0.25">
      <c r="B3" s="1">
        <v>99.624099999999999</v>
      </c>
      <c r="D3" s="1"/>
      <c r="E3" s="1">
        <v>99.8322</v>
      </c>
    </row>
    <row r="4" spans="1:5" x14ac:dyDescent="0.25">
      <c r="B4" s="1">
        <v>0.45604899999999998</v>
      </c>
      <c r="D4" s="1"/>
      <c r="E4" s="1">
        <v>0.158224</v>
      </c>
    </row>
    <row r="5" spans="1:5" x14ac:dyDescent="0.25">
      <c r="A5" s="1"/>
      <c r="C5" s="1"/>
      <c r="D5" s="1"/>
      <c r="E5" s="1"/>
    </row>
    <row r="6" spans="1:5" x14ac:dyDescent="0.25">
      <c r="A6">
        <f>B3-B4*3</f>
        <v>98.255953000000005</v>
      </c>
      <c r="B6">
        <f>_xlfn.NORM.DIST(A6,B3,B4,FALSE)</f>
        <v>9.7179215653103168E-3</v>
      </c>
      <c r="C6" s="1"/>
      <c r="D6">
        <f>E3-E4*3</f>
        <v>99.357528000000002</v>
      </c>
      <c r="E6">
        <f>_xlfn.NORM.DIST(D6,E3,E4,FALSE)</f>
        <v>2.8009963165753368E-2</v>
      </c>
    </row>
    <row r="7" spans="1:5" x14ac:dyDescent="0.25">
      <c r="A7">
        <f>B3-B4*2</f>
        <v>98.712001999999998</v>
      </c>
      <c r="B7">
        <f>_xlfn.NORM.DIST(A7,B3,B4,FALSE)</f>
        <v>0.11838852077997751</v>
      </c>
      <c r="C7" s="1"/>
      <c r="D7">
        <f>E3-E4*2</f>
        <v>99.515752000000006</v>
      </c>
      <c r="E7">
        <f>_xlfn.NORM.DIST(D7,E3,E4,FALSE)</f>
        <v>0.34123120710633098</v>
      </c>
    </row>
    <row r="8" spans="1:5" x14ac:dyDescent="0.25">
      <c r="A8">
        <f>B3-B4</f>
        <v>99.168051000000006</v>
      </c>
      <c r="B8">
        <f>_xlfn.NORM.DIST(A8,B3,B4,FALSE)</f>
        <v>0.53058053963312501</v>
      </c>
      <c r="C8" s="1"/>
      <c r="D8">
        <f>E3-E4</f>
        <v>99.673975999999996</v>
      </c>
      <c r="E8">
        <f>_xlfn.NORM.DIST(D8,E3,E4,FALSE)</f>
        <v>1.529292171346553</v>
      </c>
    </row>
    <row r="9" spans="1:5" x14ac:dyDescent="0.25">
      <c r="A9">
        <f>B3</f>
        <v>99.624099999999999</v>
      </c>
      <c r="B9">
        <f>_xlfn.NORM.DIST(A9,B3,B4,FALSE)</f>
        <v>0.87477942151267241</v>
      </c>
      <c r="C9" s="1"/>
      <c r="D9">
        <f>E3</f>
        <v>99.8322</v>
      </c>
      <c r="E9">
        <f>_xlfn.NORM.DIST(D9,E3,E4,FALSE)</f>
        <v>2.5213765320143131</v>
      </c>
    </row>
    <row r="10" spans="1:5" x14ac:dyDescent="0.25">
      <c r="A10">
        <f>B3+B4</f>
        <v>100.08014899999999</v>
      </c>
      <c r="B10">
        <f>_xlfn.NORM.DIST(A10,B3,B4,FALSE)</f>
        <v>0.53058053963312501</v>
      </c>
      <c r="C10" s="1"/>
      <c r="D10">
        <f>E3+E4</f>
        <v>99.990424000000004</v>
      </c>
      <c r="E10">
        <f>_xlfn.NORM.DIST(D10,E3,E4,FALSE)</f>
        <v>1.529292171346553</v>
      </c>
    </row>
    <row r="11" spans="1:5" x14ac:dyDescent="0.25">
      <c r="A11">
        <f>B3+B4*2</f>
        <v>100.536198</v>
      </c>
      <c r="B11">
        <f>_xlfn.NORM.DIST(A11,B3,B4,FALSE)</f>
        <v>0.11838852077997751</v>
      </c>
      <c r="C11" s="1"/>
      <c r="D11">
        <f>E3+E4*2</f>
        <v>100.14864799999999</v>
      </c>
      <c r="E11">
        <f>_xlfn.NORM.DIST(D11,E3,E4,FALSE)</f>
        <v>0.34123120710633098</v>
      </c>
    </row>
    <row r="12" spans="1:5" x14ac:dyDescent="0.25">
      <c r="A12">
        <f>B3+B4*3</f>
        <v>100.99224699999999</v>
      </c>
      <c r="B12">
        <f>_xlfn.NORM.DIST(A12,B3,B4,FALSE)</f>
        <v>9.7179215653103168E-3</v>
      </c>
      <c r="C12" s="1"/>
      <c r="D12">
        <f>E3+E4*3</f>
        <v>100.306872</v>
      </c>
      <c r="E12">
        <f>_xlfn.NORM.DIST(D12,E3,E4,FALSE)</f>
        <v>2.8009963165753368E-2</v>
      </c>
    </row>
  </sheetData>
  <sortState xmlns:xlrd2="http://schemas.microsoft.com/office/spreadsheetml/2017/richdata2" ref="D3:D12">
    <sortCondition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CHIMP_L3000_O300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2018-10-18T16:56:20Z</dcterms:created>
  <dcterms:modified xsi:type="dcterms:W3CDTF">2018-11-19T02:08:53Z</dcterms:modified>
</cp:coreProperties>
</file>