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 activeTab="2"/>
  </bookViews>
  <sheets>
    <sheet name="Hoja1" sheetId="1" r:id="rId1"/>
    <sheet name="PREGUNTAS_GRUPO" sheetId="3" r:id="rId2"/>
    <sheet name="PREGUNTAS" sheetId="2" r:id="rId3"/>
    <sheet name="ALTERNATIVAS" sheetId="4" r:id="rId4"/>
  </sheets>
  <calcPr calcId="145621"/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2" i="2"/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L1" i="3"/>
  <c r="L2" i="3" l="1"/>
  <c r="L3" i="3"/>
  <c r="L4" i="3"/>
  <c r="L5" i="3"/>
  <c r="L6" i="3"/>
  <c r="L7" i="3"/>
  <c r="L8" i="3"/>
  <c r="L9" i="3"/>
  <c r="L10" i="3"/>
  <c r="L11" i="3"/>
  <c r="J1" i="4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sharedStrings.xml><?xml version="1.0" encoding="utf-8"?>
<sst xmlns="http://schemas.openxmlformats.org/spreadsheetml/2006/main" count="2804" uniqueCount="444">
  <si>
    <t>PREGUNTA</t>
  </si>
  <si>
    <t>P001. Apellidos y Nombres *</t>
  </si>
  <si>
    <t>P002. E-mail: *</t>
  </si>
  <si>
    <t>P003. DNI *</t>
  </si>
  <si>
    <t>P004. Sexo *</t>
  </si>
  <si>
    <t>P005. Fecha de nacimiento *</t>
  </si>
  <si>
    <t>P006. Estado Civil</t>
  </si>
  <si>
    <t>P007. Profesión / Ocupación *</t>
  </si>
  <si>
    <t>P008. Nivel de estudios *</t>
  </si>
  <si>
    <t>P009. Situación *</t>
  </si>
  <si>
    <t>P010. Nombre de la carrera estudiada *</t>
  </si>
  <si>
    <t>P011. Nombre de la Institución donde realizaste los estudios *</t>
  </si>
  <si>
    <t>P012. Indique en que SEDE labora *</t>
  </si>
  <si>
    <t>P013. Área/Departamento donde desarrolla sus actividades *</t>
  </si>
  <si>
    <t>P014. Nombre del puesto en planilla *</t>
  </si>
  <si>
    <t>P015 Nombre del puesto real (puesto que ejerce) *</t>
  </si>
  <si>
    <t>P016. Fecha de ingreso a la empresa *</t>
  </si>
  <si>
    <t>P017. Fecha de inicio en el puesto *</t>
  </si>
  <si>
    <t>P018. Puesto del colaborador que lo reemplaza en caso de ausencia</t>
  </si>
  <si>
    <t>P019. Puesto a quien usted reemplaza en caso de ausencia *</t>
  </si>
  <si>
    <t>P020. Objetivo principal del puesto *</t>
  </si>
  <si>
    <t>P021. Áreas con las que se relaciona para poder cumplir con el objetivo de su puesto *</t>
  </si>
  <si>
    <t>P022. ¿Haz ocupado otros puestos en la empresa? *</t>
  </si>
  <si>
    <t>P023. Indique el nombre de los puestos anteriores y su tiempo de permanencia *</t>
  </si>
  <si>
    <t>P024. Empresa *</t>
  </si>
  <si>
    <t>P025. Nombre del puesto *</t>
  </si>
  <si>
    <t>P026. Descripción del puesto *</t>
  </si>
  <si>
    <t>P027. Área en que desarrollo sus labores *</t>
  </si>
  <si>
    <t>P028. Fecha de ingreso, fecha de salida *</t>
  </si>
  <si>
    <t>P029. Cargo del Jefe Inmediato</t>
  </si>
  <si>
    <t>P030. Nombre del Jefe Inmediato</t>
  </si>
  <si>
    <t>P031. Reportes enviados</t>
  </si>
  <si>
    <t>P032. Consideras que tu jefe inmediato posee una adecuada autoridad? *</t>
  </si>
  <si>
    <t>P033. Consideras que tu jefe inmediato posee una adecuada capacidad de gestión? *</t>
  </si>
  <si>
    <t>P034. ¿Cuenta usted con personal a su cargo?</t>
  </si>
  <si>
    <t>P035. Mencione los procesos en los que participa *</t>
  </si>
  <si>
    <t>P036. Describa sus actividades por cada proceso mencionado *</t>
  </si>
  <si>
    <t>P037. Indique los puestos con los que se relaciona al momento de relazar dichas actividades *</t>
  </si>
  <si>
    <t>P038. Cuales son las dificultades presentadas para realizar estas actividades *</t>
  </si>
  <si>
    <t>P039. ¿Desde tu punto de vista cómo podrían solucionarse estas dificultades? *</t>
  </si>
  <si>
    <t>P040. Cuáles son los indicadores que utiliza para medir las actividades que realiza *</t>
  </si>
  <si>
    <t>P041. Considera que las actividades realizadas guardan relación con su puesto *</t>
  </si>
  <si>
    <t>P042. Considera que las actividades realizadas son valoradas por tu superior? *</t>
  </si>
  <si>
    <t>P043. Consideras que existe linea de carrera en la Empresa</t>
  </si>
  <si>
    <t>P044. ¿Dónde desarrollarías tu línea de carrera? *</t>
  </si>
  <si>
    <t>P045. Puesto que aspira conseguir en la organización *</t>
  </si>
  <si>
    <t>P046. Plazo propuesto para ascender *</t>
  </si>
  <si>
    <t>P047. Qué documentos de gestión de la entidad conoce *</t>
  </si>
  <si>
    <t>P048. ¿Haz leído el Plan Estratégico de la Empresa?</t>
  </si>
  <si>
    <t>P049. Señale cuáles son los objetivos estratégicos de la empresa</t>
  </si>
  <si>
    <t>P050. Considera que su empresa se rige por el plan estratégico. Explique su respuesta</t>
  </si>
  <si>
    <t>P051. Conoce la misión y visión de la empresa</t>
  </si>
  <si>
    <t>P052. ¿Cuál es la misión?</t>
  </si>
  <si>
    <t>P053. ¿Cuál es la visión?</t>
  </si>
  <si>
    <t>P054. ¿Está usted de acuerdo con la misión y visión?</t>
  </si>
  <si>
    <t>P055. ¿Cuál debería ser la misión y visión de la empresa?</t>
  </si>
  <si>
    <t>P056. Indica las principales fortalezas de la empresa</t>
  </si>
  <si>
    <t>P057. Indica las principales oportunidades de la empresa</t>
  </si>
  <si>
    <t>P058. Indica las principales debilidades de la empresa</t>
  </si>
  <si>
    <t>P059. Indica las principales amenazas de la empresa</t>
  </si>
  <si>
    <t>P060. Se siente orgulloso de pertenecer a la empresa. ¿Porqué?</t>
  </si>
  <si>
    <t>P061. ¿Considera que la imagen pública de la empresa es la adecuada? ¿Porqué?</t>
  </si>
  <si>
    <t>P062. ¿Conoce los valores institucionales de la empresa?</t>
  </si>
  <si>
    <t>P063. ¿Cuáles son?</t>
  </si>
  <si>
    <t>P064. ¿Considera que dichos valores son aplicados en la empresa? Explique su respuesta</t>
  </si>
  <si>
    <t>P065. ¿Cuál es el valor con el cual te identificas? ¿Porqué?</t>
  </si>
  <si>
    <t>P066. ¿Haz recibido inducción?</t>
  </si>
  <si>
    <t>P067. ¿Consideras que la información recibida ha sido suficiente? Expliquese</t>
  </si>
  <si>
    <t>P068. ¿Existe un plan de capacitación?</t>
  </si>
  <si>
    <t>P069. ¿Haz recibido capacitaciones por parte de la empresa?</t>
  </si>
  <si>
    <t>P070. ¿Está conforme con la capacitación recibida?</t>
  </si>
  <si>
    <t>P071. ¿Qué capacitaciones te gustaría recibir?</t>
  </si>
  <si>
    <t>P072. ¿Qué aspectos / cualidades identifican a los colaboradores de la empresa?</t>
  </si>
  <si>
    <t>P073. ¿Consideras que tu ambiente físico de trabajo es el adecuado? (CLIMA) *</t>
  </si>
  <si>
    <t>P074. ¿Cuál es tu percepción de la empresa respecto a la competencia?</t>
  </si>
  <si>
    <t>P075. ¿Cuál es tu percepción sobre el futuro de la empresa?</t>
  </si>
  <si>
    <t>P076. Si fuera su empresa ¿Que haría para mejorar la eficiencia?</t>
  </si>
  <si>
    <t>P077. ¿Cómo percibe usted el clima laboral en la organización? (CLIMA)</t>
  </si>
  <si>
    <t>P078. Explique su respuesta</t>
  </si>
  <si>
    <t>P079. ¿Qué haría para mejorar el clima laboral en la organización?</t>
  </si>
  <si>
    <t>P080. Que problemas observa o percibe en otras áreas</t>
  </si>
  <si>
    <t>P081. Existe una buena comunicación entre áreas</t>
  </si>
  <si>
    <t>P082. ¿Qué acciones propone para mejorar la comunicación?</t>
  </si>
  <si>
    <t>P083. ¿Consideras que el personal contratado es el adecuado?</t>
  </si>
  <si>
    <t>P084. ¿Consideras que el personal contratado es suficiente?</t>
  </si>
  <si>
    <t>P085. ¿La documentación administrativa fluye ágil y oportunamente entre áreas?</t>
  </si>
  <si>
    <t>P086. Según su percepción la calidad interna de servicio es</t>
  </si>
  <si>
    <t>P087. ¿Qué haría para mejorarla?</t>
  </si>
  <si>
    <t>P088. Conoce usted todos los servicios y/o productos que ofrece la empresa a sus clientes</t>
  </si>
  <si>
    <t>P089. Considera usted que la empresa es socialmente responsable</t>
  </si>
  <si>
    <t>P090. ¿Cómo se puede mejorar esto?</t>
  </si>
  <si>
    <t>P091. Comentario adicionales</t>
  </si>
  <si>
    <t>P091. ¿Utilizas algún sistema informático para realizar tu trabajo?</t>
  </si>
  <si>
    <t>P092. Enumera los sistemas con los que trabajas</t>
  </si>
  <si>
    <t>P093. Califica el sistema</t>
  </si>
  <si>
    <t>P094. ¿De qué manera te ayuda a realizar tu trabajo?</t>
  </si>
  <si>
    <t>P095. Indique las dificultades que presenta cada sistema mencionado y cómo estas interfieren en su trabajo</t>
  </si>
  <si>
    <t>Nivel de estudios *</t>
  </si>
  <si>
    <t>Nombre de la carrera estudiada *</t>
  </si>
  <si>
    <t>Indique en que SEDE labora *</t>
  </si>
  <si>
    <t>Nombre del puesto en planilla *</t>
  </si>
  <si>
    <t>Fecha de ingreso a la empresa *</t>
  </si>
  <si>
    <t>Fecha de inicio en el puesto *</t>
  </si>
  <si>
    <t>Cargo del Jefe Inmediato</t>
  </si>
  <si>
    <t>Nombre del Jefe Inmediato</t>
  </si>
  <si>
    <t>Indica las principales fortalezas de la empresa</t>
  </si>
  <si>
    <t>Indica las principales oportunidades de la empresa</t>
  </si>
  <si>
    <t>Indica las principales debilidades de la empresa</t>
  </si>
  <si>
    <t>Indica las principales amenazas de la empresa</t>
  </si>
  <si>
    <t>Explique su respuesta</t>
  </si>
  <si>
    <t>Comentario adicionales</t>
  </si>
  <si>
    <t>FORMACI&amp;Oacute;N ACAD&amp;Eacute;MICA</t>
  </si>
  <si>
    <t>DATOS DEL PUESTO ACTUAL</t>
  </si>
  <si>
    <t>DATOS JER&amp;Aacute;RQUICOS</t>
  </si>
  <si>
    <t>FUNCIONES DEL PUESTO ACTUAL</t>
  </si>
  <si>
    <t>CULTURA</t>
  </si>
  <si>
    <t>CAPACITACIONES</t>
  </si>
  <si>
    <t>CLIMA</t>
  </si>
  <si>
    <t>SISTEMAS INFORM&amp;Aacute;TICOS</t>
  </si>
  <si>
    <t>INFORMACI&amp;Oacute;N ADICIONAL</t>
  </si>
  <si>
    <t>insert into pregunta_grupo values(null, '</t>
  </si>
  <si>
    <t>', '</t>
  </si>
  <si>
    <t xml:space="preserve">', </t>
  </si>
  <si>
    <t>,</t>
  </si>
  <si>
    <t>);</t>
  </si>
  <si>
    <t xml:space="preserve">insert into pregunta values(null, </t>
  </si>
  <si>
    <r>
      <t>Describa el objetivo principal del puesto </t>
    </r>
    <r>
      <rPr>
        <b/>
        <sz val="10"/>
        <color rgb="FFC43B1D"/>
        <rFont val="Arial"/>
        <family val="2"/>
      </rPr>
      <t>*</t>
    </r>
  </si>
  <si>
    <r>
      <t>Mencione las habilidades personales necesarias para realizar las actividades de su puesto </t>
    </r>
    <r>
      <rPr>
        <b/>
        <sz val="10"/>
        <color rgb="FFC43B1D"/>
        <rFont val="Arial"/>
        <family val="2"/>
      </rPr>
      <t>*</t>
    </r>
  </si>
  <si>
    <t>Actividad</t>
  </si>
  <si>
    <t>Documentos recibidos</t>
  </si>
  <si>
    <t>Documentos enviados</t>
  </si>
  <si>
    <t>Fecha de ingreso</t>
  </si>
  <si>
    <t>Fecha de salida</t>
  </si>
  <si>
    <r>
      <t>Indique el puesto que aspira conseguir en la Empresa </t>
    </r>
    <r>
      <rPr>
        <b/>
        <sz val="10"/>
        <color rgb="FFC43B1D"/>
        <rFont val="Arial"/>
        <family val="2"/>
      </rPr>
      <t>*</t>
    </r>
  </si>
  <si>
    <t>Proponga acciones para mejorar la responsabilidad social de la Empresa</t>
  </si>
  <si>
    <t>, '</t>
  </si>
  <si>
    <t>S</t>
  </si>
  <si>
    <t>T</t>
  </si>
  <si>
    <t>N</t>
  </si>
  <si>
    <t>Nombre la Sede</t>
  </si>
  <si>
    <t>R</t>
  </si>
  <si>
    <t>F</t>
  </si>
  <si>
    <t>D</t>
  </si>
  <si>
    <t>Puesto</t>
  </si>
  <si>
    <t>Cantidad</t>
  </si>
  <si>
    <t>Se siente orgulloso de pertenecer a la Empresa.</t>
  </si>
  <si>
    <t>null</t>
  </si>
  <si>
    <t>Nombre del puesto anterior</t>
  </si>
  <si>
    <t>, null, null, now(), null);</t>
  </si>
  <si>
    <t>set @preg = (select id_pregunta from pregunta where cod_pregunta like '</t>
  </si>
  <si>
    <t>'); INSERT INTO alternativa values(null,  @preg, '</t>
  </si>
  <si>
    <t>Secundaria</t>
  </si>
  <si>
    <t>Universitario</t>
  </si>
  <si>
    <t>Doctorado</t>
  </si>
  <si>
    <t>Estudiando</t>
  </si>
  <si>
    <t>Incompleto</t>
  </si>
  <si>
    <t>Completo</t>
  </si>
  <si>
    <t>Egresado</t>
  </si>
  <si>
    <t>Titulado</t>
  </si>
  <si>
    <t>Principal</t>
  </si>
  <si>
    <t>Otro</t>
  </si>
  <si>
    <t>No</t>
  </si>
  <si>
    <t>Malo</t>
  </si>
  <si>
    <t>Regular</t>
  </si>
  <si>
    <t>Bueno</t>
  </si>
  <si>
    <t>Excelente</t>
  </si>
  <si>
    <t>Menos de 6 meses</t>
  </si>
  <si>
    <t>Mencione las &amp;aacute;reas con las que se relaciona para poder cumplir con el objetivo de su puesto *</t>
  </si>
  <si>
    <t>Mencione los conocimientos t&amp;eacute;cnicos necesarios para realizar las actividades de su puesto *</t>
  </si>
  <si>
    <t>En que tiempo esperar&amp;iacute;a ascender *</t>
  </si>
  <si>
    <t>Situaci&amp;oacute;n *</t>
  </si>
  <si>
    <t>Nombre de la Instituci&amp;oacute;n donde realizaste los estudios *</t>
  </si>
  <si>
    <t>De conocerla indique cu&amp;aacute;l es la misi&amp;oacute;n de la empresa</t>
  </si>
  <si>
    <t>De conocerla indique cu&amp;aacute;l es la visi&amp;oacute;n de la Empresa</t>
  </si>
  <si>
    <t>&amp;Aacute;rea/Departamento donde desarrolla sus actividades *</t>
  </si>
  <si>
    <t>Se&amp;ntilde;ale cu&amp;aacute;les son los objetivos estrat&amp;eacute;gicos de la empresa</t>
  </si>
  <si>
    <t>&amp;iquest;Cuenta usted con personal a su cargo?</t>
  </si>
  <si>
    <t>&amp;iquest;Consideras que tu Jefe tiene capacidad de liderazgo? </t>
  </si>
  <si>
    <t>&amp;iquest;Consideras que tu Jefe posee una adecuada capacidad de gesti&amp;oacute;n? *</t>
  </si>
  <si>
    <t>&amp;iquest;Cu&amp;aacute;les son las dificultades presentadas para realizar estas actividades? *</t>
  </si>
  <si>
    <t>Desde tu punto de vista, &amp;iquest;c&amp;oacute;mo podr&amp;iacute;an solucionarse estas dificultades? *</t>
  </si>
  <si>
    <t>&amp;iquest;Cu&amp;aacute;les son los indicadores que utiliza para medir las actividades que realiza? *</t>
  </si>
  <si>
    <t>&amp;iquest;Qu&amp;eacute; formatos utiliza al realizar sus actividades? *</t>
  </si>
  <si>
    <t>&amp;iquest;Considera que las actividades que realiza guardan relaci&amp;oacute;n con su puesto? *</t>
  </si>
  <si>
    <t>&amp;iquest;Conoces el Plan Estrat&amp;eacute;gico de la Empresa?</t>
  </si>
  <si>
    <t>&amp;iquest;Est&amp;aacute; usted de acuerdo con la misi&amp;oacute;n y visi&amp;oacute;n?</t>
  </si>
  <si>
    <t>De acuerdo a su percepci&amp;oacute;n: &amp;iquest;Cu&amp;aacute;l deber&amp;iacute;a ser la misi&amp;oacute;n y visi&amp;oacute;n de la Empresa?</t>
  </si>
  <si>
    <t>&amp;iquest;Qu&amp;eacute; documentos de gesti&amp;oacute;n de la Empresa conoce? *</t>
  </si>
  <si>
    <t>&amp;iquest;Conoce los valores institucionales de la Empresa?</t>
  </si>
  <si>
    <t>&amp;iquest;Cu&amp;aacute;les son?</t>
  </si>
  <si>
    <t>&amp;iquest;Considera que dichos valores son aplicados en la Empresa? Explique su respuesta</t>
  </si>
  <si>
    <t>&amp;iquest;Cu&amp;aacute;l es el valor con el que m&amp;aacute;s te identificas? &amp;iquest;Por qu&amp;eacute;?</t>
  </si>
  <si>
    <t>&amp;iquest;Qu&amp;eacute; aspectos / cualidades identifican a los colaboradores de la Empresa?</t>
  </si>
  <si>
    <t>&amp;iquest;Has recibido inducci&amp;oacute;n?</t>
  </si>
  <si>
    <t>&amp;iquest;Consideras que la informaci&amp;oacute;n recibida ha sido suficiente? Expl&amp;iacute;quese</t>
  </si>
  <si>
    <t>&amp;iquest;Existe un plan de capacitaci&amp;oacute;n?</t>
  </si>
  <si>
    <t>&amp;iquest;Has recibido capacitaciones por parte de la empresa?</t>
  </si>
  <si>
    <t>&amp;iquest;Cu&amp;aacute;les?</t>
  </si>
  <si>
    <t>&amp;iquest;Est&amp;aacute;s conforme con la capacitaci&amp;oacute;n recibida?</t>
  </si>
  <si>
    <t>&amp;iquest;C&amp;oacute;mo percibes el clima laboral en la Empresa?</t>
  </si>
  <si>
    <t>&amp;iquest;Qu&amp;eacute; har&amp;iacute;a para mejorar el clima laboral en la Empresa?</t>
  </si>
  <si>
    <t>&amp;iquest;Consideras que el ambiente f&amp;iacute;sico donde trabajas es el adecuado? *</t>
  </si>
  <si>
    <t>&amp;iquest;Consideras que el personal contratado es el adecuado?</t>
  </si>
  <si>
    <t>&amp;iquest;Consideras que el personal contratado es suficiente?</t>
  </si>
  <si>
    <t>&amp;iquest;Considera que tu trabajo es valorado por tu Jefe? *</t>
  </si>
  <si>
    <t>&amp;iquest;Existe l&amp;iacute;nea de carrera en la Empresa?</t>
  </si>
  <si>
    <t>&amp;iquest;D&amp;oacute;nde desarrollar&amp;iacute;as tu l&amp;iacute;nea de carrera? *</t>
  </si>
  <si>
    <t>&amp;iquest;Existe una buena comunicaci&amp;oacute;n entre &amp;aacute;reas?</t>
  </si>
  <si>
    <t>&amp;iquest;Qu&amp;eacute; acciones propone para mejorar la comunicaci&amp;oacute;n?</t>
  </si>
  <si>
    <t>&amp;iquest;La documentaci&amp;oacute;n administrativa fluye &amp;aacute;gil y oportunamente entre &amp;aacute;reas?</t>
  </si>
  <si>
    <t>&amp;iquest;Considera que la imagen p&amp;uacute;blica de la Empresa es la adecuada?</t>
  </si>
  <si>
    <t>&amp;iquest;Cu&amp;aacute;l es tu percepci&amp;oacute;n de la Empresa respecto a la competencia?</t>
  </si>
  <si>
    <t>&amp;iquest;Cu&amp;aacute;l es tu percepci&amp;oacute;n sobre el futuro de la Empresa?</t>
  </si>
  <si>
    <t>Si fuera su Empresa, &amp;iquest;que har&amp;iacute;a para mejorar la eficiencia?</t>
  </si>
  <si>
    <t>&amp;iquest;Utilizas alg&amp;uacute;n sistema inform&amp;aacute;tico para realizar tu trabajo?</t>
  </si>
  <si>
    <t>&amp;iquest;Qu&amp;eacute; problemas observa o percibe en otras &amp;aacute;reas?</t>
  </si>
  <si>
    <t>&amp;iquest;Qu&amp;eacute; har&amp;iacute;a para mejorarla?</t>
  </si>
  <si>
    <t>&amp;iquest;Conoce todos los servicios y/o productos que ofrece la empresa a sus clientes?</t>
  </si>
  <si>
    <t>&amp;iquest;Considera que la Empresa es socialmente responsable?</t>
  </si>
  <si>
    <t>Curso</t>
  </si>
  <si>
    <t>Diplomado</t>
  </si>
  <si>
    <t>Postgrado</t>
  </si>
  <si>
    <t>Taller</t>
  </si>
  <si>
    <t>Bachiller</t>
  </si>
  <si>
    <t>En su &amp;aacute;rea</t>
  </si>
  <si>
    <t>En otra &amp;aacute;rea</t>
  </si>
  <si>
    <t>T&amp;eacute;cnico</t>
  </si>
  <si>
    <t>P&amp;eacute;simo</t>
  </si>
  <si>
    <t>Maestr&amp;iacute;a</t>
  </si>
  <si>
    <t>S&amp;iacute;</t>
  </si>
  <si>
    <t>S&amp;iacute;, otros</t>
  </si>
  <si>
    <t>Especializaci&amp;oacute;n</t>
  </si>
  <si>
    <t>S&amp;iacute;, los del plan de capacitaci&amp;oacute;n</t>
  </si>
  <si>
    <t>Menos de 1 a&amp;ntilde;o</t>
  </si>
  <si>
    <t>Menos de 2 a&amp;ntilde;os</t>
  </si>
  <si>
    <t>De 2 a&amp;ntilde;os a m&amp;aacute;s</t>
  </si>
  <si>
    <t>Empresa</t>
  </si>
  <si>
    <t xml:space="preserve">Nombre del puesto </t>
  </si>
  <si>
    <t>Descripci&amp;oacute;n del puesto</t>
  </si>
  <si>
    <t xml:space="preserve">&amp;Aacute;rea en que desarrollo sus labores </t>
  </si>
  <si>
    <t>Tecnico</t>
  </si>
  <si>
    <t>Especializacion</t>
  </si>
  <si>
    <t>Maestria</t>
  </si>
  <si>
    <t>Si</t>
  </si>
  <si>
    <t>Si, otros</t>
  </si>
  <si>
    <t>Si, los del plan de capacitacion</t>
  </si>
  <si>
    <t>En su area</t>
  </si>
  <si>
    <t>En otra area</t>
  </si>
  <si>
    <t>Menos de 1 ano</t>
  </si>
  <si>
    <t>Menos de 2 anos</t>
  </si>
  <si>
    <t>De 2 anos o mas</t>
  </si>
  <si>
    <t>Pesimo</t>
  </si>
  <si>
    <t>FORACAD</t>
  </si>
  <si>
    <t>DATJER</t>
  </si>
  <si>
    <t>DATPUESANT</t>
  </si>
  <si>
    <t>EXPLAB</t>
  </si>
  <si>
    <t>CULT</t>
  </si>
  <si>
    <t>CAP</t>
  </si>
  <si>
    <t>CLIM</t>
  </si>
  <si>
    <t>DATPUEACT</t>
  </si>
  <si>
    <t>FUNPUEACT</t>
  </si>
  <si>
    <t>SISTINF</t>
  </si>
  <si>
    <t>INFADI</t>
  </si>
  <si>
    <t>FORACAD0001</t>
  </si>
  <si>
    <t>FORACAD0002</t>
  </si>
  <si>
    <t>DATPUEACT0001</t>
  </si>
  <si>
    <t>DATPUEACT0002</t>
  </si>
  <si>
    <t>FORACAD0003</t>
  </si>
  <si>
    <t>FORACAD0004</t>
  </si>
  <si>
    <t>DATPUEACT0003</t>
  </si>
  <si>
    <t>DATPUEACT0004</t>
  </si>
  <si>
    <t>DATPUEACT0005</t>
  </si>
  <si>
    <t>DATPUEACT0006</t>
  </si>
  <si>
    <t>DATPUEACT0007</t>
  </si>
  <si>
    <t>DATPUEACT0008</t>
  </si>
  <si>
    <t>DATPUEACT0009</t>
  </si>
  <si>
    <t>DATPUEACT0010</t>
  </si>
  <si>
    <t>DATPUEACT0011</t>
  </si>
  <si>
    <t>DATJER0001</t>
  </si>
  <si>
    <t>DATJER0002</t>
  </si>
  <si>
    <t>DATJER0003</t>
  </si>
  <si>
    <t>DATJER0004</t>
  </si>
  <si>
    <t>DATJER0005</t>
  </si>
  <si>
    <t>DATJER0006</t>
  </si>
  <si>
    <t>DATJER0007</t>
  </si>
  <si>
    <t>DATJER0008</t>
  </si>
  <si>
    <t>DATJER0009</t>
  </si>
  <si>
    <t>DATJER0010</t>
  </si>
  <si>
    <t>DATJER0011</t>
  </si>
  <si>
    <t>DATJER0012</t>
  </si>
  <si>
    <t>DATJER0013</t>
  </si>
  <si>
    <t>DATJER0014</t>
  </si>
  <si>
    <t>DATJER0015</t>
  </si>
  <si>
    <t>Datos del Jefe Inmediato</t>
  </si>
  <si>
    <t>DATJER0016</t>
  </si>
  <si>
    <t>FUNPUEACT0001</t>
  </si>
  <si>
    <t>FUNPUEACT0002</t>
  </si>
  <si>
    <t>FUNPUEACT0003</t>
  </si>
  <si>
    <t>FUNPUEACT0004</t>
  </si>
  <si>
    <t>FUNPUEACT0005</t>
  </si>
  <si>
    <t>FUNPUEACT0006</t>
  </si>
  <si>
    <t>FUNPUEACT0011</t>
  </si>
  <si>
    <t>FUNPUEACT0012</t>
  </si>
  <si>
    <t>FUNPUEACT0013</t>
  </si>
  <si>
    <t>FUNPUEACT0014</t>
  </si>
  <si>
    <t>Frecuencia</t>
  </si>
  <si>
    <t>FUNPUEACT0015</t>
  </si>
  <si>
    <t>Dia</t>
  </si>
  <si>
    <t>Mes</t>
  </si>
  <si>
    <t>Ano</t>
  </si>
  <si>
    <t>D&amp;iacute;a</t>
  </si>
  <si>
    <t>A&amp;ntilde;o</t>
  </si>
  <si>
    <t>DATPUESANT0001</t>
  </si>
  <si>
    <t>DATPUESANT0002</t>
  </si>
  <si>
    <t>EXPLAB0001</t>
  </si>
  <si>
    <t>EXPLAB0002</t>
  </si>
  <si>
    <t>EXPLAB0003</t>
  </si>
  <si>
    <t>EXPLAB0004</t>
  </si>
  <si>
    <t>EXPLAB0005</t>
  </si>
  <si>
    <t>EXPLAB0006</t>
  </si>
  <si>
    <t>CULT0001</t>
  </si>
  <si>
    <t>CULT0002</t>
  </si>
  <si>
    <t>CULT0003</t>
  </si>
  <si>
    <t>CULT0004</t>
  </si>
  <si>
    <t>CULT0005</t>
  </si>
  <si>
    <t>CULT0006</t>
  </si>
  <si>
    <t>CULT0007</t>
  </si>
  <si>
    <t>CULT0008</t>
  </si>
  <si>
    <t>CULT0009</t>
  </si>
  <si>
    <t>CULT0010</t>
  </si>
  <si>
    <t>CULT0011</t>
  </si>
  <si>
    <t>CULT0012</t>
  </si>
  <si>
    <t>CULT0013</t>
  </si>
  <si>
    <t>CULT0014</t>
  </si>
  <si>
    <t>CULT0015</t>
  </si>
  <si>
    <t>CULT0016</t>
  </si>
  <si>
    <t>CULT0017</t>
  </si>
  <si>
    <t>CULT0018</t>
  </si>
  <si>
    <t>CULT0019</t>
  </si>
  <si>
    <t>Considera que su empresa se rige por el plan estrat&amp;eacute;gico.</t>
  </si>
  <si>
    <t>CAP0001</t>
  </si>
  <si>
    <t>CAP0002</t>
  </si>
  <si>
    <t>CAP0003</t>
  </si>
  <si>
    <t>CAP0004</t>
  </si>
  <si>
    <t>CAP0005</t>
  </si>
  <si>
    <t>CAP0006</t>
  </si>
  <si>
    <t>CAP0007</t>
  </si>
  <si>
    <t>CAP0008</t>
  </si>
  <si>
    <t>CLIM0001</t>
  </si>
  <si>
    <t>CLIM0002</t>
  </si>
  <si>
    <t>CLIM0003</t>
  </si>
  <si>
    <t>CLIM0004</t>
  </si>
  <si>
    <t>CLIM0005</t>
  </si>
  <si>
    <t>CLIM0006</t>
  </si>
  <si>
    <t>CLIM0007</t>
  </si>
  <si>
    <t>CLIM0008</t>
  </si>
  <si>
    <t>CLIM0009</t>
  </si>
  <si>
    <t>CLIM0010</t>
  </si>
  <si>
    <t>CLIM0011</t>
  </si>
  <si>
    <t>CLIM0012</t>
  </si>
  <si>
    <t>CLIM0013</t>
  </si>
  <si>
    <t>CLIM0014</t>
  </si>
  <si>
    <t>CLIM0015</t>
  </si>
  <si>
    <t>CLIM0016</t>
  </si>
  <si>
    <t>CLIM0017</t>
  </si>
  <si>
    <t>CLIM0018</t>
  </si>
  <si>
    <t>CLIM0019</t>
  </si>
  <si>
    <t>CLIM0020</t>
  </si>
  <si>
    <t>CLIM0021</t>
  </si>
  <si>
    <t>CLIM0022</t>
  </si>
  <si>
    <t>CLIM0023</t>
  </si>
  <si>
    <t>CLIM0024</t>
  </si>
  <si>
    <t>CLIM0025</t>
  </si>
  <si>
    <t>CLIM0026</t>
  </si>
  <si>
    <t>SISTINF0001</t>
  </si>
  <si>
    <t>SISTINF0002</t>
  </si>
  <si>
    <t>SISTINF0003</t>
  </si>
  <si>
    <t>SISTINF0004</t>
  </si>
  <si>
    <t>SISTINF0005</t>
  </si>
  <si>
    <t>&amp;iquest;En qu&amp;eacute; otra &amp;aacute;rea y porqu&amp;eacute;?</t>
  </si>
  <si>
    <t>&amp;iquest;A qu&amp;eacute; cree que se debe?</t>
  </si>
  <si>
    <t>INFADI0001</t>
  </si>
  <si>
    <t>INFADI0002</t>
  </si>
  <si>
    <t>INFADI0003</t>
  </si>
  <si>
    <t>INFADI0004</t>
  </si>
  <si>
    <t>INFADI0005</t>
  </si>
  <si>
    <t>INFADI0006</t>
  </si>
  <si>
    <t>INFADI0007</t>
  </si>
  <si>
    <t>Seg&amp;uacute;n su percepci&amp;oacute;n la calidad interna de servicio es:</t>
  </si>
  <si>
    <t>Colaborador que lo reemplaza en caso de ausencia</t>
  </si>
  <si>
    <t>Nombre</t>
  </si>
  <si>
    <t>Colaborador a quien usted reemplaza en caso de ausencia *</t>
  </si>
  <si>
    <t>DATJER0017</t>
  </si>
  <si>
    <t>DATJER0018</t>
  </si>
  <si>
    <t>DATOS DE PUESTOS ANTERIORES EN LA EMPRESA</t>
  </si>
  <si>
    <t>En caso de no tener puestos anteriores dentro de la empresa obviar este campo y dar click a "Guardar y continuar"</t>
  </si>
  <si>
    <t>Puesto que ocupa</t>
  </si>
  <si>
    <t>Nombre del colaborador</t>
  </si>
  <si>
    <t>Reportes que recibe</t>
  </si>
  <si>
    <t>Reportes enviados al jefe inmediato</t>
  </si>
  <si>
    <t>&amp;iquest;Porqu&amp;eacute;? *</t>
  </si>
  <si>
    <t>Semana</t>
  </si>
  <si>
    <t>FUNPUEACT0016</t>
  </si>
  <si>
    <t>FUNPUEACT0017</t>
  </si>
  <si>
    <t>Nombre de la persona con la que se relaciona</t>
  </si>
  <si>
    <t>Puesto de la persona con la que se relaciona</t>
  </si>
  <si>
    <t>&amp;Aacute;rea de la persona con la que se relaciona</t>
  </si>
  <si>
    <t>EXPERIENCIA LABORAL PREVIA A LA EMPRESA</t>
  </si>
  <si>
    <t>Tiempo</t>
  </si>
  <si>
    <t>Meses</t>
  </si>
  <si>
    <t>Anos</t>
  </si>
  <si>
    <t>A&amp;ntilde;os</t>
  </si>
  <si>
    <t>CLIM0027</t>
  </si>
  <si>
    <t>CAP0009</t>
  </si>
  <si>
    <t>DATPUESANT0003</t>
  </si>
  <si>
    <t>Califica el sistema inform&amp;aacute;tico</t>
  </si>
  <si>
    <t>Nombre del sistema inform&amp;aacute;tico</t>
  </si>
  <si>
    <t>&amp;iquest;De qu&amp;eacute; manera este sistema te ayuda a realizar tu trabajo?</t>
  </si>
  <si>
    <t>Indica las dificultades que presenta el sistema mencionado y c&amp;oacute;mo estas interfieren en tu trabajo</t>
  </si>
  <si>
    <t>&amp;iquest;Qu&amp;eacute; consideras deber&amp;iacute;as recibir para mejorar tu desempe&amp;ntilde;o laboral?</t>
  </si>
  <si>
    <t>Se refiere al puesto que ejerce en la empresa.</t>
  </si>
  <si>
    <t>Nombre del puesto real *</t>
  </si>
  <si>
    <t>Si conoces los procesos en los que participas, enum&amp;eacute;ralos en orden de importancia *</t>
  </si>
  <si>
    <t>Agregue una respuesta por cada proceso.</t>
  </si>
  <si>
    <r>
      <t>Indique las actividades que realiza por orden de importancia </t>
    </r>
    <r>
      <rPr>
        <b/>
        <sz val="10"/>
        <color rgb="FFC43B1D"/>
        <rFont val="Arial"/>
        <family val="2"/>
      </rPr>
      <t>*</t>
    </r>
  </si>
  <si>
    <t>Agregue una respuesta por cada actividad.</t>
  </si>
  <si>
    <t>Cantidad de horas empleadas cada vez que se realiza la actividad.</t>
  </si>
  <si>
    <t>Tiempo de ejecuci&amp;oacute;n</t>
  </si>
  <si>
    <t>Veces</t>
  </si>
  <si>
    <t>FUNPUEACT0018</t>
  </si>
  <si>
    <t>FUNPUEACT0019</t>
  </si>
  <si>
    <t>FUNPUEACT0020</t>
  </si>
  <si>
    <t>FUNPUEACT0021</t>
  </si>
  <si>
    <t>id_pregunta_grupo</t>
  </si>
  <si>
    <t>cod_pregunta</t>
  </si>
  <si>
    <t>nom_pregunta</t>
  </si>
  <si>
    <t>descr_pregunta</t>
  </si>
  <si>
    <t>tipo_pregunta</t>
  </si>
  <si>
    <t>multi_pregunta</t>
  </si>
  <si>
    <t>obli_pregunta</t>
  </si>
  <si>
    <t>ord_pregunta</t>
  </si>
  <si>
    <t>num_pregunta</t>
  </si>
  <si>
    <t>depen_pregunta</t>
  </si>
  <si>
    <t>campos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</si>
</sst>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C43B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7"/>
  <sheetViews>
    <sheetView workbookViewId="0">
      <selection activeCell="B97" sqref="B97"/>
    </sheetView>
  </sheetViews>
  <sheetFormatPr baseColWidth="10" defaultRowHeight="15" x14ac:dyDescent="0.25"/>
  <cols>
    <col min="3" max="3" width="11.85546875" bestFit="1" customWidth="1"/>
  </cols>
  <sheetData>
    <row r="1" spans="2:3" ht="15.75" thickBot="1" x14ac:dyDescent="0.3">
      <c r="B1" s="5" t="s">
        <v>0</v>
      </c>
    </row>
    <row r="2" spans="2:3" ht="45" x14ac:dyDescent="0.25">
      <c r="B2" s="4" t="s">
        <v>1</v>
      </c>
      <c r="C2" t="str">
        <f>REPLACE(B2,1, 6, "")</f>
        <v>Apellidos y Nombres *</v>
      </c>
    </row>
    <row r="3" spans="2:3" ht="30" x14ac:dyDescent="0.25">
      <c r="B3" s="3" t="s">
        <v>2</v>
      </c>
      <c r="C3" s="2" t="str">
        <f t="shared" ref="C3:C66" si="0">REPLACE(B3,1, 6, "")</f>
        <v>E-mail: *</v>
      </c>
    </row>
    <row r="4" spans="2:3" x14ac:dyDescent="0.25">
      <c r="B4" s="3" t="s">
        <v>3</v>
      </c>
      <c r="C4" s="2" t="str">
        <f t="shared" si="0"/>
        <v>DNI *</v>
      </c>
    </row>
    <row r="5" spans="2:3" ht="30" x14ac:dyDescent="0.25">
      <c r="B5" s="3" t="s">
        <v>4</v>
      </c>
      <c r="C5" s="2" t="str">
        <f t="shared" si="0"/>
        <v>Sexo *</v>
      </c>
    </row>
    <row r="6" spans="2:3" ht="60" x14ac:dyDescent="0.25">
      <c r="B6" s="3" t="s">
        <v>5</v>
      </c>
      <c r="C6" s="2" t="str">
        <f t="shared" si="0"/>
        <v>Fecha de nacimiento *</v>
      </c>
    </row>
    <row r="7" spans="2:3" ht="30" x14ac:dyDescent="0.25">
      <c r="B7" s="3" t="s">
        <v>6</v>
      </c>
      <c r="C7" s="2" t="str">
        <f t="shared" si="0"/>
        <v>Estado Civil</v>
      </c>
    </row>
    <row r="8" spans="2:3" ht="60" x14ac:dyDescent="0.25">
      <c r="B8" s="3" t="s">
        <v>7</v>
      </c>
      <c r="C8" s="2" t="str">
        <f t="shared" si="0"/>
        <v>Profesión / Ocupación *</v>
      </c>
    </row>
    <row r="9" spans="2:3" ht="45" x14ac:dyDescent="0.25">
      <c r="B9" s="3" t="s">
        <v>8</v>
      </c>
      <c r="C9" s="2" t="str">
        <f t="shared" si="0"/>
        <v>Nivel de estudios *</v>
      </c>
    </row>
    <row r="10" spans="2:3" ht="30" x14ac:dyDescent="0.25">
      <c r="B10" s="3" t="s">
        <v>9</v>
      </c>
      <c r="C10" s="2" t="str">
        <f t="shared" si="0"/>
        <v>Situación *</v>
      </c>
    </row>
    <row r="11" spans="2:3" ht="60" x14ac:dyDescent="0.25">
      <c r="B11" s="3" t="s">
        <v>10</v>
      </c>
      <c r="C11" s="2" t="str">
        <f t="shared" si="0"/>
        <v>Nombre de la carrera estudiada *</v>
      </c>
    </row>
    <row r="12" spans="2:3" ht="120" x14ac:dyDescent="0.25">
      <c r="B12" s="3" t="s">
        <v>11</v>
      </c>
      <c r="C12" s="2" t="str">
        <f t="shared" si="0"/>
        <v>Nombre de la Institución donde realizaste los estudios *</v>
      </c>
    </row>
    <row r="13" spans="2:3" ht="60" x14ac:dyDescent="0.25">
      <c r="B13" s="3" t="s">
        <v>12</v>
      </c>
      <c r="C13" s="2" t="str">
        <f t="shared" si="0"/>
        <v>Indique en que SEDE labora *</v>
      </c>
    </row>
    <row r="14" spans="2:3" ht="120" x14ac:dyDescent="0.25">
      <c r="B14" s="3" t="s">
        <v>13</v>
      </c>
      <c r="C14" s="2" t="str">
        <f t="shared" si="0"/>
        <v>Área/Departamento donde desarrolla sus actividades *</v>
      </c>
    </row>
    <row r="15" spans="2:3" ht="75" x14ac:dyDescent="0.25">
      <c r="B15" s="3" t="s">
        <v>14</v>
      </c>
      <c r="C15" s="2" t="str">
        <f t="shared" si="0"/>
        <v>Nombre del puesto en planilla *</v>
      </c>
    </row>
    <row r="16" spans="2:3" ht="105" x14ac:dyDescent="0.25">
      <c r="B16" s="3" t="s">
        <v>15</v>
      </c>
      <c r="C16" s="2" t="str">
        <f t="shared" si="0"/>
        <v>ombre del puesto real (puesto que ejerce) *</v>
      </c>
    </row>
    <row r="17" spans="2:3" ht="60" x14ac:dyDescent="0.25">
      <c r="B17" s="3" t="s">
        <v>16</v>
      </c>
      <c r="C17" s="2" t="str">
        <f t="shared" si="0"/>
        <v>Fecha de ingreso a la empresa *</v>
      </c>
    </row>
    <row r="18" spans="2:3" ht="45" x14ac:dyDescent="0.25">
      <c r="B18" s="3" t="s">
        <v>17</v>
      </c>
      <c r="C18" s="2" t="str">
        <f t="shared" si="0"/>
        <v>Fecha de inicio en el puesto *</v>
      </c>
    </row>
    <row r="19" spans="2:3" ht="105" x14ac:dyDescent="0.25">
      <c r="B19" s="3" t="s">
        <v>18</v>
      </c>
      <c r="C19" s="2" t="str">
        <f t="shared" si="0"/>
        <v>Puesto del colaborador que lo reemplaza en caso de ausencia</v>
      </c>
    </row>
    <row r="20" spans="2:3" ht="105" x14ac:dyDescent="0.25">
      <c r="B20" s="3" t="s">
        <v>19</v>
      </c>
      <c r="C20" s="2" t="str">
        <f t="shared" si="0"/>
        <v>Puesto a quien usted reemplaza en caso de ausencia *</v>
      </c>
    </row>
    <row r="21" spans="2:3" ht="75" x14ac:dyDescent="0.25">
      <c r="B21" s="3" t="s">
        <v>20</v>
      </c>
      <c r="C21" s="2" t="str">
        <f t="shared" si="0"/>
        <v>Objetivo principal del puesto *</v>
      </c>
    </row>
    <row r="22" spans="2:3" ht="135" x14ac:dyDescent="0.25">
      <c r="B22" s="3" t="s">
        <v>21</v>
      </c>
      <c r="C22" s="2" t="str">
        <f t="shared" si="0"/>
        <v>Áreas con las que se relaciona para poder cumplir con el objetivo de su puesto *</v>
      </c>
    </row>
    <row r="23" spans="2:3" ht="90" x14ac:dyDescent="0.25">
      <c r="B23" s="3" t="s">
        <v>22</v>
      </c>
      <c r="C23" s="2" t="str">
        <f t="shared" si="0"/>
        <v>¿Haz ocupado otros puestos en la empresa? *</v>
      </c>
    </row>
    <row r="24" spans="2:3" ht="135" x14ac:dyDescent="0.25">
      <c r="B24" s="3" t="s">
        <v>23</v>
      </c>
      <c r="C24" s="2" t="str">
        <f t="shared" si="0"/>
        <v>Indique el nombre de los puestos anteriores y su tiempo de permanencia *</v>
      </c>
    </row>
    <row r="25" spans="2:3" ht="30" x14ac:dyDescent="0.25">
      <c r="B25" s="3" t="s">
        <v>24</v>
      </c>
      <c r="C25" s="2" t="str">
        <f t="shared" si="0"/>
        <v>Empresa *</v>
      </c>
    </row>
    <row r="26" spans="2:3" ht="60" x14ac:dyDescent="0.25">
      <c r="B26" s="3" t="s">
        <v>25</v>
      </c>
      <c r="C26" s="2" t="str">
        <f t="shared" si="0"/>
        <v>Nombre del puesto *</v>
      </c>
    </row>
    <row r="27" spans="2:3" ht="60" x14ac:dyDescent="0.25">
      <c r="B27" s="3" t="s">
        <v>26</v>
      </c>
      <c r="C27" s="2" t="str">
        <f t="shared" si="0"/>
        <v>Descripción del puesto *</v>
      </c>
    </row>
    <row r="28" spans="2:3" ht="75" x14ac:dyDescent="0.25">
      <c r="B28" s="3" t="s">
        <v>27</v>
      </c>
      <c r="C28" s="2" t="str">
        <f t="shared" si="0"/>
        <v>Área en que desarrollo sus labores *</v>
      </c>
    </row>
    <row r="29" spans="2:3" ht="60" x14ac:dyDescent="0.25">
      <c r="B29" s="3" t="s">
        <v>28</v>
      </c>
      <c r="C29" s="2" t="str">
        <f t="shared" si="0"/>
        <v>Fecha de ingreso, fecha de salida *</v>
      </c>
    </row>
    <row r="30" spans="2:3" ht="45" x14ac:dyDescent="0.25">
      <c r="B30" s="3" t="s">
        <v>29</v>
      </c>
      <c r="C30" s="2" t="str">
        <f t="shared" si="0"/>
        <v>Cargo del Jefe Inmediato</v>
      </c>
    </row>
    <row r="31" spans="2:3" ht="60" x14ac:dyDescent="0.25">
      <c r="B31" s="3" t="s">
        <v>30</v>
      </c>
      <c r="C31" s="2" t="str">
        <f t="shared" si="0"/>
        <v>Nombre del Jefe Inmediato</v>
      </c>
    </row>
    <row r="32" spans="2:3" ht="45" x14ac:dyDescent="0.25">
      <c r="B32" s="3" t="s">
        <v>31</v>
      </c>
      <c r="C32" s="2" t="str">
        <f t="shared" si="0"/>
        <v>Reportes enviados</v>
      </c>
    </row>
    <row r="33" spans="2:3" ht="120" x14ac:dyDescent="0.25">
      <c r="B33" s="3" t="s">
        <v>32</v>
      </c>
      <c r="C33" s="2" t="str">
        <f t="shared" si="0"/>
        <v>Consideras que tu jefe inmediato posee una adecuada autoridad? *</v>
      </c>
    </row>
    <row r="34" spans="2:3" ht="135" x14ac:dyDescent="0.25">
      <c r="B34" s="3" t="s">
        <v>33</v>
      </c>
      <c r="C34" s="2" t="str">
        <f t="shared" si="0"/>
        <v>Consideras que tu jefe inmediato posee una adecuada capacidad de gestión? *</v>
      </c>
    </row>
    <row r="35" spans="2:3" ht="75" x14ac:dyDescent="0.25">
      <c r="B35" s="3" t="s">
        <v>34</v>
      </c>
      <c r="C35" s="2" t="str">
        <f t="shared" si="0"/>
        <v>¿Cuenta usted con personal a su cargo?</v>
      </c>
    </row>
    <row r="36" spans="2:3" ht="90" x14ac:dyDescent="0.25">
      <c r="B36" s="3" t="s">
        <v>35</v>
      </c>
      <c r="C36" s="2" t="str">
        <f t="shared" si="0"/>
        <v>Mencione los procesos en los que participa *</v>
      </c>
    </row>
    <row r="37" spans="2:3" ht="120" x14ac:dyDescent="0.25">
      <c r="B37" s="3" t="s">
        <v>36</v>
      </c>
      <c r="C37" s="2" t="str">
        <f t="shared" si="0"/>
        <v>Describa sus actividades por cada proceso mencionado *</v>
      </c>
    </row>
    <row r="38" spans="2:3" ht="165" x14ac:dyDescent="0.25">
      <c r="B38" s="3" t="s">
        <v>37</v>
      </c>
      <c r="C38" s="2" t="str">
        <f t="shared" si="0"/>
        <v>Indique los puestos con los que se relaciona al momento de relazar dichas actividades *</v>
      </c>
    </row>
    <row r="39" spans="2:3" ht="150" x14ac:dyDescent="0.25">
      <c r="B39" s="3" t="s">
        <v>38</v>
      </c>
      <c r="C39" s="2" t="str">
        <f t="shared" si="0"/>
        <v>Cuales son las dificultades presentadas para realizar estas actividades *</v>
      </c>
    </row>
    <row r="40" spans="2:3" ht="135" x14ac:dyDescent="0.25">
      <c r="B40" s="3" t="s">
        <v>39</v>
      </c>
      <c r="C40" s="2" t="str">
        <f t="shared" si="0"/>
        <v>¿Desde tu punto de vista cómo podrían solucionarse estas dificultades? *</v>
      </c>
    </row>
    <row r="41" spans="2:3" ht="150" x14ac:dyDescent="0.25">
      <c r="B41" s="3" t="s">
        <v>40</v>
      </c>
      <c r="C41" s="2" t="str">
        <f t="shared" si="0"/>
        <v>Cuáles son los indicadores que utiliza para medir las actividades que realiza *</v>
      </c>
    </row>
    <row r="42" spans="2:3" ht="135" x14ac:dyDescent="0.25">
      <c r="B42" s="3" t="s">
        <v>41</v>
      </c>
      <c r="C42" s="2" t="str">
        <f t="shared" si="0"/>
        <v>Considera que las actividades realizadas guardan relación con su puesto *</v>
      </c>
    </row>
    <row r="43" spans="2:3" ht="135" x14ac:dyDescent="0.25">
      <c r="B43" s="3" t="s">
        <v>42</v>
      </c>
      <c r="C43" s="2" t="str">
        <f t="shared" si="0"/>
        <v>Considera que las actividades realizadas son valoradas por tu superior? *</v>
      </c>
    </row>
    <row r="44" spans="2:3" ht="90" x14ac:dyDescent="0.25">
      <c r="B44" s="3" t="s">
        <v>43</v>
      </c>
      <c r="C44" s="2" t="str">
        <f t="shared" si="0"/>
        <v>Consideras que existe linea de carrera en la Empresa</v>
      </c>
    </row>
    <row r="45" spans="2:3" ht="90" x14ac:dyDescent="0.25">
      <c r="B45" s="3" t="s">
        <v>44</v>
      </c>
      <c r="C45" s="2" t="str">
        <f t="shared" si="0"/>
        <v>¿Dónde desarrollarías tu línea de carrera? *</v>
      </c>
    </row>
    <row r="46" spans="2:3" ht="105" x14ac:dyDescent="0.25">
      <c r="B46" s="3" t="s">
        <v>45</v>
      </c>
      <c r="C46" s="2" t="str">
        <f t="shared" si="0"/>
        <v>Puesto que aspira conseguir en la organización *</v>
      </c>
    </row>
    <row r="47" spans="2:3" ht="60" x14ac:dyDescent="0.25">
      <c r="B47" s="3" t="s">
        <v>46</v>
      </c>
      <c r="C47" s="2" t="str">
        <f t="shared" si="0"/>
        <v>Plazo propuesto para ascender *</v>
      </c>
    </row>
    <row r="48" spans="2:3" ht="90" x14ac:dyDescent="0.25">
      <c r="B48" s="3" t="s">
        <v>47</v>
      </c>
      <c r="C48" s="2" t="str">
        <f t="shared" si="0"/>
        <v>Qué documentos de gestión de la entidad conoce *</v>
      </c>
    </row>
    <row r="49" spans="2:3" ht="90" x14ac:dyDescent="0.25">
      <c r="B49" s="3" t="s">
        <v>48</v>
      </c>
      <c r="C49" s="2" t="str">
        <f t="shared" si="0"/>
        <v>¿Haz leído el Plan Estratégico de la Empresa?</v>
      </c>
    </row>
    <row r="50" spans="2:3" ht="120" x14ac:dyDescent="0.25">
      <c r="B50" s="3" t="s">
        <v>49</v>
      </c>
      <c r="C50" s="2" t="str">
        <f t="shared" si="0"/>
        <v>Señale cuáles son los objetivos estratégicos de la empresa</v>
      </c>
    </row>
    <row r="51" spans="2:3" ht="135" x14ac:dyDescent="0.25">
      <c r="B51" s="3" t="s">
        <v>50</v>
      </c>
      <c r="C51" s="2" t="str">
        <f t="shared" si="0"/>
        <v>Considera que su empresa se rige por el plan estratégico. Explique su respuesta</v>
      </c>
    </row>
    <row r="52" spans="2:3" ht="75" x14ac:dyDescent="0.25">
      <c r="B52" s="3" t="s">
        <v>51</v>
      </c>
      <c r="C52" s="2" t="str">
        <f t="shared" si="0"/>
        <v>Conoce la misión y visión de la empresa</v>
      </c>
    </row>
    <row r="53" spans="2:3" ht="45" x14ac:dyDescent="0.25">
      <c r="B53" s="3" t="s">
        <v>52</v>
      </c>
      <c r="C53" s="2" t="str">
        <f t="shared" si="0"/>
        <v>¿Cuál es la misión?</v>
      </c>
    </row>
    <row r="54" spans="2:3" ht="45" x14ac:dyDescent="0.25">
      <c r="B54" s="3" t="s">
        <v>53</v>
      </c>
      <c r="C54" s="2" t="str">
        <f t="shared" si="0"/>
        <v>¿Cuál es la visión?</v>
      </c>
    </row>
    <row r="55" spans="2:3" ht="90" x14ac:dyDescent="0.25">
      <c r="B55" s="3" t="s">
        <v>54</v>
      </c>
      <c r="C55" s="2" t="str">
        <f t="shared" si="0"/>
        <v>¿Está usted de acuerdo con la misión y visión?</v>
      </c>
    </row>
    <row r="56" spans="2:3" ht="75" x14ac:dyDescent="0.25">
      <c r="B56" s="3" t="s">
        <v>55</v>
      </c>
      <c r="C56" s="2" t="str">
        <f t="shared" si="0"/>
        <v>¿Cuál debería ser la misión y visión de la empresa?</v>
      </c>
    </row>
    <row r="57" spans="2:3" ht="90" x14ac:dyDescent="0.25">
      <c r="B57" s="3" t="s">
        <v>56</v>
      </c>
      <c r="C57" s="2" t="str">
        <f t="shared" si="0"/>
        <v>Indica las principales fortalezas de la empresa</v>
      </c>
    </row>
    <row r="58" spans="2:3" ht="90" x14ac:dyDescent="0.25">
      <c r="B58" s="3" t="s">
        <v>57</v>
      </c>
      <c r="C58" s="2" t="str">
        <f t="shared" si="0"/>
        <v>Indica las principales oportunidades de la empresa</v>
      </c>
    </row>
    <row r="59" spans="2:3" ht="90" x14ac:dyDescent="0.25">
      <c r="B59" s="3" t="s">
        <v>58</v>
      </c>
      <c r="C59" s="2" t="str">
        <f t="shared" si="0"/>
        <v>Indica las principales debilidades de la empresa</v>
      </c>
    </row>
    <row r="60" spans="2:3" ht="90" x14ac:dyDescent="0.25">
      <c r="B60" s="3" t="s">
        <v>59</v>
      </c>
      <c r="C60" s="2" t="str">
        <f t="shared" si="0"/>
        <v>Indica las principales amenazas de la empresa</v>
      </c>
    </row>
    <row r="61" spans="2:3" ht="120" x14ac:dyDescent="0.25">
      <c r="B61" s="3" t="s">
        <v>60</v>
      </c>
      <c r="C61" s="2" t="str">
        <f t="shared" si="0"/>
        <v>Se siente orgulloso de pertenecer a la empresa. ¿Porqué?</v>
      </c>
    </row>
    <row r="62" spans="2:3" ht="135" x14ac:dyDescent="0.25">
      <c r="B62" s="3" t="s">
        <v>61</v>
      </c>
      <c r="C62" s="2" t="str">
        <f t="shared" si="0"/>
        <v>¿Considera que la imagen pública de la empresa es la adecuada? ¿Porqué?</v>
      </c>
    </row>
    <row r="63" spans="2:3" ht="90" x14ac:dyDescent="0.25">
      <c r="B63" s="3" t="s">
        <v>62</v>
      </c>
      <c r="C63" s="2" t="str">
        <f t="shared" si="0"/>
        <v>¿Conoce los valores institucionales de la empresa?</v>
      </c>
    </row>
    <row r="64" spans="2:3" ht="45" x14ac:dyDescent="0.25">
      <c r="B64" s="3" t="s">
        <v>63</v>
      </c>
      <c r="C64" s="2" t="str">
        <f t="shared" si="0"/>
        <v>¿Cuáles son?</v>
      </c>
    </row>
    <row r="65" spans="2:3" ht="135" x14ac:dyDescent="0.25">
      <c r="B65" s="3" t="s">
        <v>64</v>
      </c>
      <c r="C65" s="2" t="str">
        <f t="shared" si="0"/>
        <v>¿Considera que dichos valores son aplicados en la empresa? Explique su respuesta</v>
      </c>
    </row>
    <row r="66" spans="2:3" ht="90" x14ac:dyDescent="0.25">
      <c r="B66" s="3" t="s">
        <v>65</v>
      </c>
      <c r="C66" s="2" t="str">
        <f t="shared" si="0"/>
        <v>¿Cuál es el valor con el cual te identificas? ¿Porqué?</v>
      </c>
    </row>
    <row r="67" spans="2:3" ht="45" x14ac:dyDescent="0.25">
      <c r="B67" s="3" t="s">
        <v>66</v>
      </c>
      <c r="C67" s="2" t="str">
        <f t="shared" ref="C67:C97" si="1">REPLACE(B67,1, 6, "")</f>
        <v>¿Haz recibido inducción?</v>
      </c>
    </row>
    <row r="68" spans="2:3" ht="120" x14ac:dyDescent="0.25">
      <c r="B68" s="3" t="s">
        <v>67</v>
      </c>
      <c r="C68" s="2" t="str">
        <f t="shared" si="1"/>
        <v>¿Consideras que la información recibida ha sido suficiente? Expliquese</v>
      </c>
    </row>
    <row r="69" spans="2:3" ht="75" x14ac:dyDescent="0.25">
      <c r="B69" s="3" t="s">
        <v>68</v>
      </c>
      <c r="C69" s="2" t="str">
        <f t="shared" si="1"/>
        <v>¿Existe un plan de capacitación?</v>
      </c>
    </row>
    <row r="70" spans="2:3" ht="90" x14ac:dyDescent="0.25">
      <c r="B70" s="3" t="s">
        <v>69</v>
      </c>
      <c r="C70" s="2" t="str">
        <f t="shared" si="1"/>
        <v>¿Haz recibido capacitaciones por parte de la empresa?</v>
      </c>
    </row>
    <row r="71" spans="2:3" ht="75" x14ac:dyDescent="0.25">
      <c r="B71" s="3" t="s">
        <v>70</v>
      </c>
      <c r="C71" s="2" t="str">
        <f t="shared" si="1"/>
        <v>¿Está conforme con la capacitación recibida?</v>
      </c>
    </row>
    <row r="72" spans="2:3" ht="75" x14ac:dyDescent="0.25">
      <c r="B72" s="3" t="s">
        <v>71</v>
      </c>
      <c r="C72" s="2" t="str">
        <f t="shared" si="1"/>
        <v>¿Qué capacitaciones te gustaría recibir?</v>
      </c>
    </row>
    <row r="73" spans="2:3" ht="120" x14ac:dyDescent="0.25">
      <c r="B73" s="3" t="s">
        <v>72</v>
      </c>
      <c r="C73" s="2" t="str">
        <f t="shared" si="1"/>
        <v>¿Qué aspectos / cualidades identifican a los colaboradores de la empresa?</v>
      </c>
    </row>
    <row r="74" spans="2:3" ht="135" x14ac:dyDescent="0.25">
      <c r="B74" s="3" t="s">
        <v>73</v>
      </c>
      <c r="C74" s="2" t="str">
        <f t="shared" si="1"/>
        <v>¿Consideras que tu ambiente físico de trabajo es el adecuado? (CLIMA) *</v>
      </c>
    </row>
    <row r="75" spans="2:3" ht="135" x14ac:dyDescent="0.25">
      <c r="B75" s="3" t="s">
        <v>74</v>
      </c>
      <c r="C75" s="2" t="str">
        <f t="shared" si="1"/>
        <v>¿Cuál es tu percepción de la empresa respecto a la competencia?</v>
      </c>
    </row>
    <row r="76" spans="2:3" ht="90" x14ac:dyDescent="0.25">
      <c r="B76" s="3" t="s">
        <v>75</v>
      </c>
      <c r="C76" s="2" t="str">
        <f t="shared" si="1"/>
        <v>¿Cuál es tu percepción sobre el futuro de la empresa?</v>
      </c>
    </row>
    <row r="77" spans="2:3" ht="105" x14ac:dyDescent="0.25">
      <c r="B77" s="3" t="s">
        <v>76</v>
      </c>
      <c r="C77" s="2" t="str">
        <f t="shared" si="1"/>
        <v>Si fuera su empresa ¿Que haría para mejorar la eficiencia?</v>
      </c>
    </row>
    <row r="78" spans="2:3" ht="135" x14ac:dyDescent="0.25">
      <c r="B78" s="3" t="s">
        <v>77</v>
      </c>
      <c r="C78" s="2" t="str">
        <f t="shared" si="1"/>
        <v>¿Cómo percibe usted el clima laboral en la organización? (CLIMA)</v>
      </c>
    </row>
    <row r="79" spans="2:3" ht="45" x14ac:dyDescent="0.25">
      <c r="B79" s="3" t="s">
        <v>78</v>
      </c>
      <c r="C79" s="2" t="str">
        <f t="shared" si="1"/>
        <v>Explique su respuesta</v>
      </c>
    </row>
    <row r="80" spans="2:3" ht="120" x14ac:dyDescent="0.25">
      <c r="B80" s="3" t="s">
        <v>79</v>
      </c>
      <c r="C80" s="2" t="str">
        <f t="shared" si="1"/>
        <v>¿Qué haría para mejorar el clima laboral en la organización?</v>
      </c>
    </row>
    <row r="81" spans="2:3" ht="75" x14ac:dyDescent="0.25">
      <c r="B81" s="3" t="s">
        <v>80</v>
      </c>
      <c r="C81" s="2" t="str">
        <f t="shared" si="1"/>
        <v>Que problemas observa o percibe en otras áreas</v>
      </c>
    </row>
    <row r="82" spans="2:3" ht="75" x14ac:dyDescent="0.25">
      <c r="B82" s="3" t="s">
        <v>81</v>
      </c>
      <c r="C82" s="2" t="str">
        <f t="shared" si="1"/>
        <v>Existe una buena comunicación entre áreas</v>
      </c>
    </row>
    <row r="83" spans="2:3" ht="105" x14ac:dyDescent="0.25">
      <c r="B83" s="3" t="s">
        <v>82</v>
      </c>
      <c r="C83" s="2" t="str">
        <f t="shared" si="1"/>
        <v>¿Qué acciones propone para mejorar la comunicación?</v>
      </c>
    </row>
    <row r="84" spans="2:3" ht="105" x14ac:dyDescent="0.25">
      <c r="B84" s="3" t="s">
        <v>83</v>
      </c>
      <c r="C84" s="2" t="str">
        <f t="shared" si="1"/>
        <v>¿Consideras que el personal contratado es el adecuado?</v>
      </c>
    </row>
    <row r="85" spans="2:3" ht="105" x14ac:dyDescent="0.25">
      <c r="B85" s="3" t="s">
        <v>84</v>
      </c>
      <c r="C85" s="2" t="str">
        <f t="shared" si="1"/>
        <v>¿Consideras que el personal contratado es suficiente?</v>
      </c>
    </row>
    <row r="86" spans="2:3" ht="135" x14ac:dyDescent="0.25">
      <c r="B86" s="3" t="s">
        <v>85</v>
      </c>
      <c r="C86" s="2" t="str">
        <f t="shared" si="1"/>
        <v>¿La documentación administrativa fluye ágil y oportunamente entre áreas?</v>
      </c>
    </row>
    <row r="87" spans="2:3" ht="90" x14ac:dyDescent="0.25">
      <c r="B87" s="3" t="s">
        <v>86</v>
      </c>
      <c r="C87" s="2" t="str">
        <f t="shared" si="1"/>
        <v>Según su percepción la calidad interna de servicio es</v>
      </c>
    </row>
    <row r="88" spans="2:3" ht="45" x14ac:dyDescent="0.25">
      <c r="B88" s="3" t="s">
        <v>87</v>
      </c>
      <c r="C88" s="2" t="str">
        <f t="shared" si="1"/>
        <v>¿Qué haría para mejorarla?</v>
      </c>
    </row>
    <row r="89" spans="2:3" ht="165" x14ac:dyDescent="0.25">
      <c r="B89" s="3" t="s">
        <v>88</v>
      </c>
      <c r="C89" s="2" t="str">
        <f t="shared" si="1"/>
        <v>Conoce usted todos los servicios y/o productos que ofrece la empresa a sus clientes</v>
      </c>
    </row>
    <row r="90" spans="2:3" ht="135" x14ac:dyDescent="0.25">
      <c r="B90" s="3" t="s">
        <v>89</v>
      </c>
      <c r="C90" s="2" t="str">
        <f t="shared" si="1"/>
        <v>Considera usted que la empresa es socialmente responsable</v>
      </c>
    </row>
    <row r="91" spans="2:3" ht="75" x14ac:dyDescent="0.25">
      <c r="B91" s="3" t="s">
        <v>90</v>
      </c>
      <c r="C91" s="2" t="str">
        <f t="shared" si="1"/>
        <v>¿Cómo se puede mejorar esto?</v>
      </c>
    </row>
    <row r="92" spans="2:3" ht="45" x14ac:dyDescent="0.25">
      <c r="B92" s="3" t="s">
        <v>91</v>
      </c>
      <c r="C92" s="2" t="str">
        <f t="shared" si="1"/>
        <v>Comentario adicionales</v>
      </c>
    </row>
    <row r="93" spans="2:3" ht="120" x14ac:dyDescent="0.25">
      <c r="B93" s="3" t="s">
        <v>92</v>
      </c>
      <c r="C93" s="2" t="str">
        <f t="shared" si="1"/>
        <v>¿Utilizas algún sistema informático para realizar tu trabajo?</v>
      </c>
    </row>
    <row r="94" spans="2:3" ht="90" x14ac:dyDescent="0.25">
      <c r="B94" s="3" t="s">
        <v>93</v>
      </c>
      <c r="C94" s="2" t="str">
        <f t="shared" si="1"/>
        <v>Enumera los sistemas con los que trabajas</v>
      </c>
    </row>
    <row r="95" spans="2:3" ht="45" x14ac:dyDescent="0.25">
      <c r="B95" s="3" t="s">
        <v>94</v>
      </c>
      <c r="C95" s="2" t="str">
        <f t="shared" si="1"/>
        <v>Califica el sistema</v>
      </c>
    </row>
    <row r="96" spans="2:3" ht="90" x14ac:dyDescent="0.25">
      <c r="B96" s="3" t="s">
        <v>95</v>
      </c>
      <c r="C96" s="2" t="str">
        <f t="shared" si="1"/>
        <v>¿De qué manera te ayuda a realizar tu trabajo?</v>
      </c>
    </row>
    <row r="97" spans="2:3" ht="195" x14ac:dyDescent="0.25">
      <c r="B97" s="6" t="s">
        <v>96</v>
      </c>
      <c r="C97" s="2" t="str">
        <f t="shared" si="1"/>
        <v>Indique las dificultades que presenta cada sistema mencionado y cómo estas interfieren en su trabajo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27" sqref="B27"/>
    </sheetView>
  </sheetViews>
  <sheetFormatPr baseColWidth="10" defaultRowHeight="15" x14ac:dyDescent="0.25"/>
  <cols>
    <col min="2" max="2" width="13.85546875" style="7" bestFit="1" customWidth="1"/>
    <col min="3" max="3" width="2.85546875" style="7" bestFit="1" customWidth="1"/>
    <col min="4" max="4" width="47.7109375" customWidth="1"/>
    <col min="5" max="5" width="2.85546875" style="21" bestFit="1" customWidth="1"/>
    <col min="6" max="6" width="23.7109375" style="21" customWidth="1"/>
    <col min="7" max="7" width="2.42578125" bestFit="1" customWidth="1"/>
    <col min="9" max="9" width="1.5703125" style="7" bestFit="1" customWidth="1"/>
  </cols>
  <sheetData>
    <row r="1" spans="1:12" x14ac:dyDescent="0.25">
      <c r="A1" t="s">
        <v>120</v>
      </c>
      <c r="B1" s="7" t="s">
        <v>252</v>
      </c>
      <c r="C1" s="1" t="s">
        <v>121</v>
      </c>
      <c r="D1" t="s">
        <v>111</v>
      </c>
      <c r="E1" s="1" t="s">
        <v>121</v>
      </c>
      <c r="F1" s="1"/>
      <c r="G1" s="1" t="s">
        <v>122</v>
      </c>
      <c r="H1">
        <v>1</v>
      </c>
      <c r="I1" s="1" t="s">
        <v>123</v>
      </c>
      <c r="J1">
        <v>1</v>
      </c>
      <c r="K1" t="s">
        <v>124</v>
      </c>
      <c r="L1" t="str">
        <f>CONCATENATE(A1,B1,C1,D1,E1,F1,G1,H1,I1,J1,K1)</f>
        <v>insert into pregunta_grupo values(null, 'FORACAD', 'FORMACI&amp;Oacute;N ACAD&amp;Eacute;MICA', '', 1,1);</v>
      </c>
    </row>
    <row r="2" spans="1:12" x14ac:dyDescent="0.25">
      <c r="A2" s="7" t="s">
        <v>120</v>
      </c>
      <c r="B2" s="7" t="s">
        <v>259</v>
      </c>
      <c r="C2" s="1" t="s">
        <v>121</v>
      </c>
      <c r="D2" t="s">
        <v>112</v>
      </c>
      <c r="E2" s="1" t="s">
        <v>121</v>
      </c>
      <c r="G2" s="1" t="s">
        <v>122</v>
      </c>
      <c r="H2">
        <v>0</v>
      </c>
      <c r="I2" s="1" t="s">
        <v>123</v>
      </c>
      <c r="J2">
        <v>2</v>
      </c>
      <c r="K2" s="7" t="s">
        <v>124</v>
      </c>
      <c r="L2" s="21" t="str">
        <f t="shared" ref="L2:L11" si="0">CONCATENATE(A2,B2,C2,D2,E2,F2,G2,H2,I2,J2,K2)</f>
        <v>insert into pregunta_grupo values(null, 'DATPUEACT', 'DATOS DEL PUESTO ACTUAL', '', 0,2);</v>
      </c>
    </row>
    <row r="3" spans="1:12" x14ac:dyDescent="0.25">
      <c r="A3" s="7" t="s">
        <v>120</v>
      </c>
      <c r="B3" s="7" t="s">
        <v>253</v>
      </c>
      <c r="C3" s="1" t="s">
        <v>121</v>
      </c>
      <c r="D3" t="s">
        <v>113</v>
      </c>
      <c r="E3" s="1" t="s">
        <v>121</v>
      </c>
      <c r="G3" s="1" t="s">
        <v>122</v>
      </c>
      <c r="H3">
        <v>0</v>
      </c>
      <c r="I3" s="1" t="s">
        <v>123</v>
      </c>
      <c r="J3">
        <v>3</v>
      </c>
      <c r="K3" s="7" t="s">
        <v>124</v>
      </c>
      <c r="L3" s="21" t="str">
        <f t="shared" si="0"/>
        <v>insert into pregunta_grupo values(null, 'DATJER', 'DATOS JER&amp;Aacute;RQUICOS', '', 0,3);</v>
      </c>
    </row>
    <row r="4" spans="1:12" x14ac:dyDescent="0.25">
      <c r="A4" s="7" t="s">
        <v>120</v>
      </c>
      <c r="B4" s="7" t="s">
        <v>260</v>
      </c>
      <c r="C4" s="1" t="s">
        <v>121</v>
      </c>
      <c r="D4" t="s">
        <v>114</v>
      </c>
      <c r="E4" s="1" t="s">
        <v>121</v>
      </c>
      <c r="G4" s="1" t="s">
        <v>122</v>
      </c>
      <c r="H4">
        <v>0</v>
      </c>
      <c r="I4" s="1" t="s">
        <v>123</v>
      </c>
      <c r="J4">
        <v>4</v>
      </c>
      <c r="K4" s="7" t="s">
        <v>124</v>
      </c>
      <c r="L4" s="21" t="str">
        <f t="shared" si="0"/>
        <v>insert into pregunta_grupo values(null, 'FUNPUEACT', 'FUNCIONES DEL PUESTO ACTUAL', '', 0,4);</v>
      </c>
    </row>
    <row r="5" spans="1:12" x14ac:dyDescent="0.25">
      <c r="A5" s="7" t="s">
        <v>120</v>
      </c>
      <c r="B5" s="7" t="s">
        <v>254</v>
      </c>
      <c r="C5" s="1" t="s">
        <v>121</v>
      </c>
      <c r="D5" t="s">
        <v>394</v>
      </c>
      <c r="E5" s="1" t="s">
        <v>121</v>
      </c>
      <c r="F5" s="21" t="s">
        <v>395</v>
      </c>
      <c r="G5" s="1" t="s">
        <v>122</v>
      </c>
      <c r="H5">
        <v>1</v>
      </c>
      <c r="I5" s="1" t="s">
        <v>123</v>
      </c>
      <c r="J5">
        <v>5</v>
      </c>
      <c r="K5" s="7" t="s">
        <v>124</v>
      </c>
      <c r="L5" s="21" t="str">
        <f t="shared" si="0"/>
        <v>insert into pregunta_grupo values(null, 'DATPUESANT', 'DATOS DE PUESTOS ANTERIORES EN LA EMPRESA', 'En caso de no tener puestos anteriores dentro de la empresa obviar este campo y dar click a "Guardar y continuar"', 1,5);</v>
      </c>
    </row>
    <row r="6" spans="1:12" s="7" customFormat="1" x14ac:dyDescent="0.25">
      <c r="A6" s="7" t="s">
        <v>120</v>
      </c>
      <c r="B6" s="7" t="s">
        <v>255</v>
      </c>
      <c r="C6" s="1" t="s">
        <v>121</v>
      </c>
      <c r="D6" s="7" t="s">
        <v>407</v>
      </c>
      <c r="E6" s="1" t="s">
        <v>121</v>
      </c>
      <c r="F6" s="21"/>
      <c r="G6" s="1" t="s">
        <v>122</v>
      </c>
      <c r="H6" s="7">
        <v>1</v>
      </c>
      <c r="I6" s="1" t="s">
        <v>123</v>
      </c>
      <c r="J6" s="7">
        <v>6</v>
      </c>
      <c r="K6" s="7" t="s">
        <v>124</v>
      </c>
      <c r="L6" s="21" t="str">
        <f t="shared" si="0"/>
        <v>insert into pregunta_grupo values(null, 'EXPLAB', 'EXPERIENCIA LABORAL PREVIA A LA EMPRESA', '', 1,6);</v>
      </c>
    </row>
    <row r="7" spans="1:12" x14ac:dyDescent="0.25">
      <c r="A7" s="7" t="s">
        <v>120</v>
      </c>
      <c r="B7" s="7" t="s">
        <v>256</v>
      </c>
      <c r="C7" s="1" t="s">
        <v>121</v>
      </c>
      <c r="D7" t="s">
        <v>115</v>
      </c>
      <c r="E7" s="1" t="s">
        <v>121</v>
      </c>
      <c r="G7" s="1" t="s">
        <v>122</v>
      </c>
      <c r="H7">
        <v>0</v>
      </c>
      <c r="I7" s="1" t="s">
        <v>123</v>
      </c>
      <c r="J7" s="7">
        <v>7</v>
      </c>
      <c r="K7" s="7" t="s">
        <v>124</v>
      </c>
      <c r="L7" s="21" t="str">
        <f t="shared" si="0"/>
        <v>insert into pregunta_grupo values(null, 'CULT', 'CULTURA', '', 0,7);</v>
      </c>
    </row>
    <row r="8" spans="1:12" x14ac:dyDescent="0.25">
      <c r="A8" s="7" t="s">
        <v>120</v>
      </c>
      <c r="B8" s="7" t="s">
        <v>257</v>
      </c>
      <c r="C8" s="1" t="s">
        <v>121</v>
      </c>
      <c r="D8" t="s">
        <v>116</v>
      </c>
      <c r="E8" s="1" t="s">
        <v>121</v>
      </c>
      <c r="G8" s="1" t="s">
        <v>122</v>
      </c>
      <c r="H8">
        <v>0</v>
      </c>
      <c r="I8" s="1" t="s">
        <v>123</v>
      </c>
      <c r="J8" s="7">
        <v>8</v>
      </c>
      <c r="K8" s="7" t="s">
        <v>124</v>
      </c>
      <c r="L8" s="21" t="str">
        <f t="shared" si="0"/>
        <v>insert into pregunta_grupo values(null, 'CAP', 'CAPACITACIONES', '', 0,8);</v>
      </c>
    </row>
    <row r="9" spans="1:12" x14ac:dyDescent="0.25">
      <c r="A9" s="7" t="s">
        <v>120</v>
      </c>
      <c r="B9" s="7" t="s">
        <v>258</v>
      </c>
      <c r="C9" s="1" t="s">
        <v>121</v>
      </c>
      <c r="D9" t="s">
        <v>117</v>
      </c>
      <c r="E9" s="1" t="s">
        <v>121</v>
      </c>
      <c r="G9" s="1" t="s">
        <v>122</v>
      </c>
      <c r="H9">
        <v>0</v>
      </c>
      <c r="I9" s="1" t="s">
        <v>123</v>
      </c>
      <c r="J9" s="7">
        <v>9</v>
      </c>
      <c r="K9" s="7" t="s">
        <v>124</v>
      </c>
      <c r="L9" s="21" t="str">
        <f t="shared" si="0"/>
        <v>insert into pregunta_grupo values(null, 'CLIM', 'CLIMA', '', 0,9);</v>
      </c>
    </row>
    <row r="10" spans="1:12" x14ac:dyDescent="0.25">
      <c r="A10" s="7" t="s">
        <v>120</v>
      </c>
      <c r="B10" s="7" t="s">
        <v>261</v>
      </c>
      <c r="C10" s="1" t="s">
        <v>121</v>
      </c>
      <c r="D10" t="s">
        <v>118</v>
      </c>
      <c r="E10" s="1" t="s">
        <v>121</v>
      </c>
      <c r="G10" s="1" t="s">
        <v>122</v>
      </c>
      <c r="H10">
        <v>0</v>
      </c>
      <c r="I10" s="1" t="s">
        <v>123</v>
      </c>
      <c r="J10" s="7">
        <v>10</v>
      </c>
      <c r="K10" s="7" t="s">
        <v>124</v>
      </c>
      <c r="L10" s="21" t="str">
        <f t="shared" si="0"/>
        <v>insert into pregunta_grupo values(null, 'SISTINF', 'SISTEMAS INFORM&amp;Aacute;TICOS', '', 0,10);</v>
      </c>
    </row>
    <row r="11" spans="1:12" x14ac:dyDescent="0.25">
      <c r="A11" s="7" t="s">
        <v>120</v>
      </c>
      <c r="B11" s="7" t="s">
        <v>262</v>
      </c>
      <c r="C11" s="1" t="s">
        <v>121</v>
      </c>
      <c r="D11" t="s">
        <v>119</v>
      </c>
      <c r="E11" s="1" t="s">
        <v>121</v>
      </c>
      <c r="G11" s="1" t="s">
        <v>122</v>
      </c>
      <c r="H11">
        <v>0</v>
      </c>
      <c r="I11" s="1" t="s">
        <v>123</v>
      </c>
      <c r="J11" s="7">
        <v>11</v>
      </c>
      <c r="K11" s="7" t="s">
        <v>124</v>
      </c>
      <c r="L11" s="21" t="str">
        <f t="shared" si="0"/>
        <v>insert into pregunta_grupo values(null, 'INFADI', 'INFORMACI&amp;Oacute;N ADICIONAL', '', 0,11);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G1" workbookViewId="0">
      <selection activeCell="T1" sqref="T1"/>
    </sheetView>
  </sheetViews>
  <sheetFormatPr baseColWidth="10" defaultRowHeight="15" x14ac:dyDescent="0.25"/>
  <cols>
    <col min="1" max="1" width="5.140625" style="7" customWidth="1"/>
    <col min="2" max="2" width="18" style="7" bestFit="1" customWidth="1"/>
    <col min="3" max="3" width="2.42578125" style="7" bestFit="1" customWidth="1"/>
    <col min="4" max="4" width="16.85546875" bestFit="1" customWidth="1"/>
    <col min="5" max="5" width="2.85546875" style="7" bestFit="1" customWidth="1"/>
    <col min="6" max="6" width="92.5703125" customWidth="1"/>
    <col min="7" max="7" width="2.85546875" style="21" bestFit="1" customWidth="1"/>
    <col min="8" max="8" width="22.5703125" style="21" customWidth="1"/>
    <col min="9" max="9" width="2.85546875" bestFit="1" customWidth="1"/>
    <col min="10" max="10" width="13.5703125" bestFit="1" customWidth="1"/>
    <col min="11" max="11" width="2.42578125" style="7" bestFit="1" customWidth="1"/>
    <col min="12" max="12" width="14.7109375" bestFit="1" customWidth="1"/>
    <col min="13" max="13" width="1.5703125" bestFit="1" customWidth="1"/>
    <col min="14" max="14" width="13.42578125" bestFit="1" customWidth="1"/>
    <col min="15" max="15" width="1.5703125" bestFit="1" customWidth="1"/>
    <col min="16" max="16" width="13" bestFit="1" customWidth="1"/>
    <col min="17" max="17" width="1.5703125" bestFit="1" customWidth="1"/>
    <col min="18" max="18" width="14" style="21" bestFit="1" customWidth="1"/>
    <col min="19" max="19" width="1.5703125" style="21" customWidth="1"/>
    <col min="20" max="20" width="15.7109375" bestFit="1" customWidth="1"/>
    <col min="21" max="21" width="22.140625" bestFit="1" customWidth="1"/>
  </cols>
  <sheetData>
    <row r="1" spans="1:22" s="22" customFormat="1" x14ac:dyDescent="0.25">
      <c r="B1" s="22" t="s">
        <v>433</v>
      </c>
      <c r="D1" s="22" t="s">
        <v>434</v>
      </c>
      <c r="F1" s="22" t="s">
        <v>435</v>
      </c>
      <c r="H1" s="22" t="s">
        <v>436</v>
      </c>
      <c r="J1" s="22" t="s">
        <v>437</v>
      </c>
      <c r="L1" s="22" t="s">
        <v>438</v>
      </c>
      <c r="N1" s="22" t="s">
        <v>439</v>
      </c>
      <c r="P1" s="22" t="s">
        <v>440</v>
      </c>
      <c r="R1" s="22" t="s">
        <v>441</v>
      </c>
      <c r="T1" s="22" t="s">
        <v>442</v>
      </c>
      <c r="U1" s="22" t="s">
        <v>443</v>
      </c>
    </row>
    <row r="2" spans="1:22" ht="15" customHeight="1" x14ac:dyDescent="0.25">
      <c r="A2" s="7" t="s">
        <v>125</v>
      </c>
      <c r="B2" s="7">
        <v>1</v>
      </c>
      <c r="C2" s="7" t="s">
        <v>135</v>
      </c>
      <c r="D2" s="8" t="s">
        <v>263</v>
      </c>
      <c r="E2" s="10" t="s">
        <v>121</v>
      </c>
      <c r="F2" t="s">
        <v>97</v>
      </c>
      <c r="G2" s="1" t="s">
        <v>121</v>
      </c>
      <c r="I2" s="1" t="s">
        <v>121</v>
      </c>
      <c r="J2" t="s">
        <v>136</v>
      </c>
      <c r="K2" s="10" t="s">
        <v>122</v>
      </c>
      <c r="L2">
        <v>0</v>
      </c>
      <c r="M2" s="11" t="s">
        <v>123</v>
      </c>
      <c r="N2">
        <v>1</v>
      </c>
      <c r="O2" t="s">
        <v>123</v>
      </c>
      <c r="P2">
        <v>1</v>
      </c>
      <c r="Q2" t="s">
        <v>123</v>
      </c>
      <c r="R2" s="21">
        <v>0</v>
      </c>
      <c r="S2" s="21" t="s">
        <v>123</v>
      </c>
      <c r="T2">
        <v>0</v>
      </c>
      <c r="U2" t="s">
        <v>148</v>
      </c>
      <c r="V2" t="str">
        <f>CONCATENATE(A2,B2,C2,D2,E2,F2, G2, H2,I2,J2,K2,L2,M2,N2,O2,P2,Q2,R2,S2,T2,U2)</f>
        <v>insert into pregunta values(null, 1, 'FORACAD0001', 'Nivel de estudios *', '', 'S', 0,1,1,0,0, null, null, now(), null);</v>
      </c>
    </row>
    <row r="3" spans="1:22" ht="15" customHeight="1" x14ac:dyDescent="0.25">
      <c r="A3" s="7" t="s">
        <v>125</v>
      </c>
      <c r="B3" s="7">
        <v>1</v>
      </c>
      <c r="C3" s="7" t="s">
        <v>135</v>
      </c>
      <c r="D3" s="8" t="s">
        <v>264</v>
      </c>
      <c r="E3" s="10" t="s">
        <v>121</v>
      </c>
      <c r="F3" t="s">
        <v>170</v>
      </c>
      <c r="G3" s="1" t="s">
        <v>121</v>
      </c>
      <c r="I3" s="1" t="s">
        <v>121</v>
      </c>
      <c r="J3" t="s">
        <v>136</v>
      </c>
      <c r="K3" s="10" t="s">
        <v>122</v>
      </c>
      <c r="L3">
        <v>0</v>
      </c>
      <c r="M3" s="11" t="s">
        <v>123</v>
      </c>
      <c r="N3">
        <v>1</v>
      </c>
      <c r="O3" s="7" t="s">
        <v>123</v>
      </c>
      <c r="P3" s="7">
        <v>2</v>
      </c>
      <c r="Q3" s="7" t="s">
        <v>123</v>
      </c>
      <c r="R3" s="21">
        <v>0</v>
      </c>
      <c r="S3" s="21" t="s">
        <v>123</v>
      </c>
      <c r="T3">
        <v>0</v>
      </c>
      <c r="U3" s="7" t="s">
        <v>148</v>
      </c>
      <c r="V3" s="21" t="str">
        <f t="shared" ref="V3:V66" si="0">CONCATENATE(A3,B3,C3,D3,E3,F3, G3, H3,I3,J3,K3,L3,M3,N3,O3,P3,Q3,R3,S3,T3,U3)</f>
        <v>insert into pregunta values(null, 1, 'FORACAD0002', 'Situaci&amp;oacute;n *', '', 'S', 0,1,2,0,0, null, null, now(), null);</v>
      </c>
    </row>
    <row r="4" spans="1:22" ht="15" customHeight="1" x14ac:dyDescent="0.25">
      <c r="A4" s="7" t="s">
        <v>125</v>
      </c>
      <c r="B4" s="7">
        <v>1</v>
      </c>
      <c r="C4" s="7" t="s">
        <v>135</v>
      </c>
      <c r="D4" s="8" t="s">
        <v>267</v>
      </c>
      <c r="E4" s="10" t="s">
        <v>121</v>
      </c>
      <c r="F4" t="s">
        <v>98</v>
      </c>
      <c r="G4" s="1" t="s">
        <v>121</v>
      </c>
      <c r="I4" s="1" t="s">
        <v>121</v>
      </c>
      <c r="J4" t="s">
        <v>137</v>
      </c>
      <c r="K4" s="10" t="s">
        <v>122</v>
      </c>
      <c r="L4">
        <v>0</v>
      </c>
      <c r="M4" s="11" t="s">
        <v>123</v>
      </c>
      <c r="N4">
        <v>1</v>
      </c>
      <c r="O4" s="7" t="s">
        <v>123</v>
      </c>
      <c r="P4" s="7">
        <v>3</v>
      </c>
      <c r="Q4" s="7" t="s">
        <v>123</v>
      </c>
      <c r="R4" s="21">
        <v>0</v>
      </c>
      <c r="S4" s="21" t="s">
        <v>123</v>
      </c>
      <c r="T4">
        <v>0</v>
      </c>
      <c r="U4" s="7" t="s">
        <v>148</v>
      </c>
      <c r="V4" s="21" t="str">
        <f t="shared" si="0"/>
        <v>insert into pregunta values(null, 1, 'FORACAD0003', 'Nombre de la carrera estudiada *', '', 'T', 0,1,3,0,0, null, null, now(), null);</v>
      </c>
    </row>
    <row r="5" spans="1:22" ht="15" customHeight="1" x14ac:dyDescent="0.25">
      <c r="A5" s="7" t="s">
        <v>125</v>
      </c>
      <c r="B5" s="7">
        <v>1</v>
      </c>
      <c r="C5" s="7" t="s">
        <v>135</v>
      </c>
      <c r="D5" s="8" t="s">
        <v>268</v>
      </c>
      <c r="E5" s="10" t="s">
        <v>121</v>
      </c>
      <c r="F5" t="s">
        <v>171</v>
      </c>
      <c r="G5" s="1" t="s">
        <v>121</v>
      </c>
      <c r="I5" s="1" t="s">
        <v>121</v>
      </c>
      <c r="J5" t="s">
        <v>137</v>
      </c>
      <c r="K5" s="10" t="s">
        <v>122</v>
      </c>
      <c r="L5">
        <v>0</v>
      </c>
      <c r="M5" s="11" t="s">
        <v>123</v>
      </c>
      <c r="N5">
        <v>1</v>
      </c>
      <c r="O5" s="7" t="s">
        <v>123</v>
      </c>
      <c r="P5" s="7">
        <v>4</v>
      </c>
      <c r="Q5" s="7" t="s">
        <v>123</v>
      </c>
      <c r="R5" s="21">
        <v>0</v>
      </c>
      <c r="S5" s="21" t="s">
        <v>123</v>
      </c>
      <c r="T5">
        <v>0</v>
      </c>
      <c r="U5" s="7" t="s">
        <v>148</v>
      </c>
      <c r="V5" s="21" t="str">
        <f t="shared" si="0"/>
        <v>insert into pregunta values(null, 1, 'FORACAD0004', 'Nombre de la Instituci&amp;oacute;n donde realizaste los estudios *', '', 'T', 0,1,4,0,0, null, null, now(), null);</v>
      </c>
    </row>
    <row r="6" spans="1:22" ht="15" customHeight="1" x14ac:dyDescent="0.25">
      <c r="A6" s="7" t="s">
        <v>125</v>
      </c>
      <c r="B6" s="7">
        <v>2</v>
      </c>
      <c r="C6" s="7" t="s">
        <v>135</v>
      </c>
      <c r="D6" s="7" t="s">
        <v>265</v>
      </c>
      <c r="E6" s="10" t="s">
        <v>121</v>
      </c>
      <c r="F6" t="s">
        <v>99</v>
      </c>
      <c r="G6" s="1" t="s">
        <v>121</v>
      </c>
      <c r="I6" s="1" t="s">
        <v>121</v>
      </c>
      <c r="J6" t="s">
        <v>140</v>
      </c>
      <c r="K6" s="10" t="s">
        <v>122</v>
      </c>
      <c r="L6">
        <v>0</v>
      </c>
      <c r="M6" s="11" t="s">
        <v>123</v>
      </c>
      <c r="N6">
        <v>1</v>
      </c>
      <c r="O6" s="7" t="s">
        <v>123</v>
      </c>
      <c r="P6" s="12">
        <v>1</v>
      </c>
      <c r="Q6" s="7" t="s">
        <v>123</v>
      </c>
      <c r="R6" s="21">
        <v>0</v>
      </c>
      <c r="S6" s="21" t="s">
        <v>123</v>
      </c>
      <c r="T6">
        <v>0</v>
      </c>
      <c r="U6" s="7" t="s">
        <v>148</v>
      </c>
      <c r="V6" s="21" t="str">
        <f t="shared" si="0"/>
        <v>insert into pregunta values(null, 2, 'DATPUEACT0001', 'Indique en que SEDE labora *', '', 'R', 0,1,1,0,0, null, null, now(), null);</v>
      </c>
    </row>
    <row r="7" spans="1:22" s="7" customFormat="1" ht="15" customHeight="1" x14ac:dyDescent="0.25">
      <c r="A7" s="7" t="s">
        <v>125</v>
      </c>
      <c r="B7" s="7">
        <v>2</v>
      </c>
      <c r="C7" s="7" t="s">
        <v>135</v>
      </c>
      <c r="D7" s="7" t="s">
        <v>266</v>
      </c>
      <c r="E7" s="10" t="s">
        <v>121</v>
      </c>
      <c r="F7" s="7" t="s">
        <v>139</v>
      </c>
      <c r="G7" s="1" t="s">
        <v>121</v>
      </c>
      <c r="H7" s="21"/>
      <c r="I7" s="1" t="s">
        <v>121</v>
      </c>
      <c r="J7" s="7" t="s">
        <v>137</v>
      </c>
      <c r="K7" s="10" t="s">
        <v>122</v>
      </c>
      <c r="L7" s="7">
        <v>0</v>
      </c>
      <c r="M7" s="11" t="s">
        <v>123</v>
      </c>
      <c r="N7" s="7">
        <v>0</v>
      </c>
      <c r="O7" s="7" t="s">
        <v>123</v>
      </c>
      <c r="P7" s="12" t="s">
        <v>146</v>
      </c>
      <c r="Q7" s="7" t="s">
        <v>123</v>
      </c>
      <c r="R7" s="21">
        <v>0</v>
      </c>
      <c r="S7" s="21" t="s">
        <v>123</v>
      </c>
      <c r="T7" s="7">
        <v>5</v>
      </c>
      <c r="U7" s="7" t="s">
        <v>148</v>
      </c>
      <c r="V7" s="21" t="str">
        <f t="shared" si="0"/>
        <v>insert into pregunta values(null, 2, 'DATPUEACT0002', 'Nombre la Sede', '', 'T', 0,0,null,0,5, null, null, now(), null);</v>
      </c>
    </row>
    <row r="8" spans="1:22" ht="15" customHeight="1" x14ac:dyDescent="0.25">
      <c r="A8" s="7" t="s">
        <v>125</v>
      </c>
      <c r="B8" s="7">
        <v>2</v>
      </c>
      <c r="C8" s="7" t="s">
        <v>135</v>
      </c>
      <c r="D8" s="7" t="s">
        <v>269</v>
      </c>
      <c r="E8" s="10" t="s">
        <v>121</v>
      </c>
      <c r="F8" t="s">
        <v>174</v>
      </c>
      <c r="G8" s="1" t="s">
        <v>121</v>
      </c>
      <c r="I8" s="1" t="s">
        <v>121</v>
      </c>
      <c r="J8" t="s">
        <v>137</v>
      </c>
      <c r="K8" s="10" t="s">
        <v>122</v>
      </c>
      <c r="L8">
        <v>0</v>
      </c>
      <c r="M8" s="11" t="s">
        <v>123</v>
      </c>
      <c r="N8">
        <v>1</v>
      </c>
      <c r="O8" s="7" t="s">
        <v>123</v>
      </c>
      <c r="P8" s="12">
        <v>2</v>
      </c>
      <c r="Q8" s="7" t="s">
        <v>123</v>
      </c>
      <c r="R8" s="21">
        <v>0</v>
      </c>
      <c r="S8" s="21" t="s">
        <v>123</v>
      </c>
      <c r="T8">
        <v>0</v>
      </c>
      <c r="U8" s="7" t="s">
        <v>148</v>
      </c>
      <c r="V8" s="21" t="str">
        <f t="shared" si="0"/>
        <v>insert into pregunta values(null, 2, 'DATPUEACT0003', '&amp;Aacute;rea/Departamento donde desarrolla sus actividades *', '', 'T', 0,1,2,0,0, null, null, now(), null);</v>
      </c>
    </row>
    <row r="9" spans="1:22" ht="15" customHeight="1" x14ac:dyDescent="0.25">
      <c r="A9" s="7" t="s">
        <v>125</v>
      </c>
      <c r="B9" s="7">
        <v>2</v>
      </c>
      <c r="C9" s="7" t="s">
        <v>135</v>
      </c>
      <c r="D9" s="7" t="s">
        <v>270</v>
      </c>
      <c r="E9" s="10" t="s">
        <v>121</v>
      </c>
      <c r="F9" t="s">
        <v>100</v>
      </c>
      <c r="G9" s="1" t="s">
        <v>121</v>
      </c>
      <c r="I9" s="1" t="s">
        <v>121</v>
      </c>
      <c r="J9" t="s">
        <v>137</v>
      </c>
      <c r="K9" s="10" t="s">
        <v>122</v>
      </c>
      <c r="L9">
        <v>0</v>
      </c>
      <c r="M9" s="11" t="s">
        <v>123</v>
      </c>
      <c r="N9">
        <v>1</v>
      </c>
      <c r="O9" s="7" t="s">
        <v>123</v>
      </c>
      <c r="P9" s="12">
        <v>3</v>
      </c>
      <c r="Q9" s="7" t="s">
        <v>123</v>
      </c>
      <c r="R9" s="21">
        <v>0</v>
      </c>
      <c r="S9" s="21" t="s">
        <v>123</v>
      </c>
      <c r="T9">
        <v>0</v>
      </c>
      <c r="U9" s="7" t="s">
        <v>148</v>
      </c>
      <c r="V9" s="21" t="str">
        <f t="shared" si="0"/>
        <v>insert into pregunta values(null, 2, 'DATPUEACT0004', 'Nombre del puesto en planilla *', '', 'T', 0,1,3,0,0, null, null, now(), null);</v>
      </c>
    </row>
    <row r="10" spans="1:22" ht="15" customHeight="1" x14ac:dyDescent="0.25">
      <c r="A10" s="7" t="s">
        <v>125</v>
      </c>
      <c r="B10" s="7">
        <v>2</v>
      </c>
      <c r="C10" s="7" t="s">
        <v>135</v>
      </c>
      <c r="D10" s="7" t="s">
        <v>271</v>
      </c>
      <c r="E10" s="10" t="s">
        <v>121</v>
      </c>
      <c r="F10" t="s">
        <v>421</v>
      </c>
      <c r="G10" s="1" t="s">
        <v>121</v>
      </c>
      <c r="H10" s="21" t="s">
        <v>420</v>
      </c>
      <c r="I10" s="1" t="s">
        <v>121</v>
      </c>
      <c r="J10" t="s">
        <v>137</v>
      </c>
      <c r="K10" s="10" t="s">
        <v>122</v>
      </c>
      <c r="L10">
        <v>0</v>
      </c>
      <c r="M10" s="11" t="s">
        <v>123</v>
      </c>
      <c r="N10">
        <v>1</v>
      </c>
      <c r="O10" s="7" t="s">
        <v>123</v>
      </c>
      <c r="P10" s="12">
        <v>4</v>
      </c>
      <c r="Q10" s="7" t="s">
        <v>123</v>
      </c>
      <c r="R10" s="21">
        <v>0</v>
      </c>
      <c r="S10" s="21" t="s">
        <v>123</v>
      </c>
      <c r="T10">
        <v>0</v>
      </c>
      <c r="U10" s="7" t="s">
        <v>148</v>
      </c>
      <c r="V10" s="21" t="str">
        <f t="shared" si="0"/>
        <v>insert into pregunta values(null, 2, 'DATPUEACT0005', 'Nombre del puesto real *', 'Se refiere al puesto que ejerce en la empresa.', 'T', 0,1,4,0,0, null, null, now(), null);</v>
      </c>
    </row>
    <row r="11" spans="1:22" ht="15" customHeight="1" x14ac:dyDescent="0.25">
      <c r="A11" s="7" t="s">
        <v>125</v>
      </c>
      <c r="B11" s="7">
        <v>2</v>
      </c>
      <c r="C11" s="7" t="s">
        <v>135</v>
      </c>
      <c r="D11" s="7" t="s">
        <v>272</v>
      </c>
      <c r="E11" s="10" t="s">
        <v>121</v>
      </c>
      <c r="F11" t="s">
        <v>101</v>
      </c>
      <c r="G11" s="1" t="s">
        <v>121</v>
      </c>
      <c r="I11" s="1" t="s">
        <v>121</v>
      </c>
      <c r="J11" t="s">
        <v>141</v>
      </c>
      <c r="K11" s="10" t="s">
        <v>122</v>
      </c>
      <c r="L11">
        <v>0</v>
      </c>
      <c r="M11" s="11" t="s">
        <v>123</v>
      </c>
      <c r="N11">
        <v>1</v>
      </c>
      <c r="O11" s="7" t="s">
        <v>123</v>
      </c>
      <c r="P11" s="12">
        <v>5</v>
      </c>
      <c r="Q11" s="7" t="s">
        <v>123</v>
      </c>
      <c r="R11" s="21">
        <v>0</v>
      </c>
      <c r="S11" s="21" t="s">
        <v>123</v>
      </c>
      <c r="T11">
        <v>0</v>
      </c>
      <c r="U11" s="7" t="s">
        <v>148</v>
      </c>
      <c r="V11" s="21" t="str">
        <f t="shared" si="0"/>
        <v>insert into pregunta values(null, 2, 'DATPUEACT0006', 'Fecha de ingreso a la empresa *', '', 'F', 0,1,5,0,0, null, null, now(), null);</v>
      </c>
    </row>
    <row r="12" spans="1:22" ht="15" customHeight="1" x14ac:dyDescent="0.25">
      <c r="A12" s="7" t="s">
        <v>125</v>
      </c>
      <c r="B12" s="7">
        <v>2</v>
      </c>
      <c r="C12" s="7" t="s">
        <v>135</v>
      </c>
      <c r="D12" s="7" t="s">
        <v>273</v>
      </c>
      <c r="E12" s="10" t="s">
        <v>121</v>
      </c>
      <c r="F12" t="s">
        <v>102</v>
      </c>
      <c r="G12" s="1" t="s">
        <v>121</v>
      </c>
      <c r="I12" s="1" t="s">
        <v>121</v>
      </c>
      <c r="J12" t="s">
        <v>141</v>
      </c>
      <c r="K12" s="10" t="s">
        <v>122</v>
      </c>
      <c r="L12">
        <v>0</v>
      </c>
      <c r="M12" s="11" t="s">
        <v>123</v>
      </c>
      <c r="N12">
        <v>1</v>
      </c>
      <c r="O12" s="7" t="s">
        <v>123</v>
      </c>
      <c r="P12" s="12">
        <v>6</v>
      </c>
      <c r="Q12" s="7" t="s">
        <v>123</v>
      </c>
      <c r="R12" s="21">
        <v>0</v>
      </c>
      <c r="S12" s="21" t="s">
        <v>123</v>
      </c>
      <c r="T12">
        <v>0</v>
      </c>
      <c r="U12" s="7" t="s">
        <v>148</v>
      </c>
      <c r="V12" s="21" t="str">
        <f t="shared" si="0"/>
        <v>insert into pregunta values(null, 2, 'DATPUEACT0007', 'Fecha de inicio en el puesto *', '', 'F', 0,1,6,0,0, null, null, now(), null);</v>
      </c>
    </row>
    <row r="13" spans="1:22" s="7" customFormat="1" ht="15" customHeight="1" x14ac:dyDescent="0.25">
      <c r="A13" s="7" t="s">
        <v>125</v>
      </c>
      <c r="B13" s="7">
        <v>2</v>
      </c>
      <c r="C13" s="7" t="s">
        <v>135</v>
      </c>
      <c r="D13" s="7" t="s">
        <v>274</v>
      </c>
      <c r="E13" s="10" t="s">
        <v>121</v>
      </c>
      <c r="F13" s="9" t="s">
        <v>126</v>
      </c>
      <c r="G13" s="1" t="s">
        <v>121</v>
      </c>
      <c r="H13" s="9"/>
      <c r="I13" s="1" t="s">
        <v>121</v>
      </c>
      <c r="J13" s="7" t="s">
        <v>142</v>
      </c>
      <c r="K13" s="10" t="s">
        <v>122</v>
      </c>
      <c r="L13" s="7">
        <v>0</v>
      </c>
      <c r="M13" s="11" t="s">
        <v>123</v>
      </c>
      <c r="N13" s="7">
        <v>1</v>
      </c>
      <c r="O13" s="7" t="s">
        <v>123</v>
      </c>
      <c r="P13" s="12">
        <v>7</v>
      </c>
      <c r="Q13" s="7" t="s">
        <v>123</v>
      </c>
      <c r="R13" s="21">
        <v>0</v>
      </c>
      <c r="S13" s="21" t="s">
        <v>123</v>
      </c>
      <c r="T13" s="7">
        <v>0</v>
      </c>
      <c r="U13" s="7" t="s">
        <v>148</v>
      </c>
      <c r="V13" s="21" t="str">
        <f t="shared" si="0"/>
        <v>insert into pregunta values(null, 2, 'DATPUEACT0008', 'Describa el objetivo principal del puesto *', '', 'D', 0,1,7,0,0, null, null, now(), null);</v>
      </c>
    </row>
    <row r="14" spans="1:22" s="7" customFormat="1" ht="15" customHeight="1" x14ac:dyDescent="0.25">
      <c r="A14" s="7" t="s">
        <v>125</v>
      </c>
      <c r="B14" s="7">
        <v>2</v>
      </c>
      <c r="C14" s="7" t="s">
        <v>135</v>
      </c>
      <c r="D14" s="7" t="s">
        <v>275</v>
      </c>
      <c r="E14" s="10" t="s">
        <v>121</v>
      </c>
      <c r="F14" s="9" t="s">
        <v>167</v>
      </c>
      <c r="G14" s="1" t="s">
        <v>121</v>
      </c>
      <c r="H14" s="9"/>
      <c r="I14" s="1" t="s">
        <v>121</v>
      </c>
      <c r="J14" s="7" t="s">
        <v>137</v>
      </c>
      <c r="K14" s="10" t="s">
        <v>122</v>
      </c>
      <c r="L14" s="7">
        <v>1</v>
      </c>
      <c r="M14" s="11" t="s">
        <v>123</v>
      </c>
      <c r="N14" s="7">
        <v>1</v>
      </c>
      <c r="O14" s="7" t="s">
        <v>123</v>
      </c>
      <c r="P14" s="12">
        <v>8</v>
      </c>
      <c r="Q14" s="7" t="s">
        <v>123</v>
      </c>
      <c r="R14" s="21">
        <v>0</v>
      </c>
      <c r="S14" s="21" t="s">
        <v>123</v>
      </c>
      <c r="T14" s="7">
        <v>0</v>
      </c>
      <c r="U14" s="7" t="s">
        <v>148</v>
      </c>
      <c r="V14" s="21" t="str">
        <f t="shared" si="0"/>
        <v>insert into pregunta values(null, 2, 'DATPUEACT0009', 'Mencione las &amp;aacute;reas con las que se relaciona para poder cumplir con el objetivo de su puesto *', '', 'T', 1,1,8,0,0, null, null, now(), null);</v>
      </c>
    </row>
    <row r="15" spans="1:22" s="7" customFormat="1" ht="15" customHeight="1" x14ac:dyDescent="0.25">
      <c r="A15" s="7" t="s">
        <v>125</v>
      </c>
      <c r="B15" s="7">
        <v>2</v>
      </c>
      <c r="C15" s="7" t="s">
        <v>135</v>
      </c>
      <c r="D15" s="7" t="s">
        <v>276</v>
      </c>
      <c r="E15" s="10" t="s">
        <v>121</v>
      </c>
      <c r="F15" s="9" t="s">
        <v>127</v>
      </c>
      <c r="G15" s="1" t="s">
        <v>121</v>
      </c>
      <c r="H15" s="9"/>
      <c r="I15" s="1" t="s">
        <v>121</v>
      </c>
      <c r="J15" s="7" t="s">
        <v>137</v>
      </c>
      <c r="K15" s="10" t="s">
        <v>122</v>
      </c>
      <c r="L15" s="7">
        <v>1</v>
      </c>
      <c r="M15" s="11" t="s">
        <v>123</v>
      </c>
      <c r="N15" s="7">
        <v>1</v>
      </c>
      <c r="O15" s="7" t="s">
        <v>123</v>
      </c>
      <c r="P15" s="12">
        <v>9</v>
      </c>
      <c r="Q15" s="7" t="s">
        <v>123</v>
      </c>
      <c r="R15" s="21">
        <v>0</v>
      </c>
      <c r="S15" s="21" t="s">
        <v>123</v>
      </c>
      <c r="T15" s="7">
        <v>0</v>
      </c>
      <c r="U15" s="7" t="s">
        <v>148</v>
      </c>
      <c r="V15" s="21" t="str">
        <f t="shared" si="0"/>
        <v>insert into pregunta values(null, 2, 'DATPUEACT0010', 'Mencione las habilidades personales necesarias para realizar las actividades de su puesto *', '', 'T', 1,1,9,0,0, null, null, now(), null);</v>
      </c>
    </row>
    <row r="16" spans="1:22" s="7" customFormat="1" ht="15" customHeight="1" x14ac:dyDescent="0.25">
      <c r="A16" s="7" t="s">
        <v>125</v>
      </c>
      <c r="B16" s="7">
        <v>2</v>
      </c>
      <c r="C16" s="7" t="s">
        <v>135</v>
      </c>
      <c r="D16" s="7" t="s">
        <v>277</v>
      </c>
      <c r="E16" s="10" t="s">
        <v>121</v>
      </c>
      <c r="F16" s="9" t="s">
        <v>168</v>
      </c>
      <c r="G16" s="1" t="s">
        <v>121</v>
      </c>
      <c r="H16" s="9"/>
      <c r="I16" s="1" t="s">
        <v>121</v>
      </c>
      <c r="J16" s="7" t="s">
        <v>137</v>
      </c>
      <c r="K16" s="10" t="s">
        <v>122</v>
      </c>
      <c r="L16" s="7">
        <v>1</v>
      </c>
      <c r="M16" s="11" t="s">
        <v>123</v>
      </c>
      <c r="N16" s="7">
        <v>1</v>
      </c>
      <c r="O16" s="7" t="s">
        <v>123</v>
      </c>
      <c r="P16" s="12">
        <v>10</v>
      </c>
      <c r="Q16" s="7" t="s">
        <v>123</v>
      </c>
      <c r="R16" s="21">
        <v>0</v>
      </c>
      <c r="S16" s="21" t="s">
        <v>123</v>
      </c>
      <c r="T16" s="7">
        <v>0</v>
      </c>
      <c r="U16" s="7" t="s">
        <v>148</v>
      </c>
      <c r="V16" s="21" t="str">
        <f t="shared" si="0"/>
        <v>insert into pregunta values(null, 2, 'DATPUEACT0011', 'Mencione los conocimientos t&amp;eacute;cnicos necesarios para realizar las actividades de su puesto *', '', 'T', 1,1,10,0,0, null, null, now(), null);</v>
      </c>
    </row>
    <row r="17" spans="1:22" s="21" customFormat="1" ht="15" customHeight="1" x14ac:dyDescent="0.25">
      <c r="A17" s="21" t="s">
        <v>125</v>
      </c>
      <c r="B17" s="21">
        <v>3</v>
      </c>
      <c r="C17" s="21" t="s">
        <v>135</v>
      </c>
      <c r="D17" s="21" t="s">
        <v>278</v>
      </c>
      <c r="E17" s="10" t="s">
        <v>121</v>
      </c>
      <c r="F17" s="21" t="s">
        <v>389</v>
      </c>
      <c r="G17" s="1" t="s">
        <v>121</v>
      </c>
      <c r="I17" s="1" t="s">
        <v>121</v>
      </c>
      <c r="J17" s="21" t="s">
        <v>138</v>
      </c>
      <c r="K17" s="10" t="s">
        <v>122</v>
      </c>
      <c r="L17" s="21">
        <v>1</v>
      </c>
      <c r="M17" s="11" t="s">
        <v>123</v>
      </c>
      <c r="N17" s="21">
        <v>0</v>
      </c>
      <c r="O17" s="21" t="s">
        <v>123</v>
      </c>
      <c r="P17" s="21">
        <v>1</v>
      </c>
      <c r="Q17" s="21" t="s">
        <v>123</v>
      </c>
      <c r="R17" s="21">
        <v>0</v>
      </c>
      <c r="S17" s="21" t="s">
        <v>123</v>
      </c>
      <c r="T17" s="21">
        <v>0</v>
      </c>
      <c r="U17" s="21" t="s">
        <v>148</v>
      </c>
      <c r="V17" s="21" t="str">
        <f t="shared" si="0"/>
        <v>insert into pregunta values(null, 3, 'DATJER0001', 'Colaborador que lo reemplaza en caso de ausencia', '', 'N', 1,0,1,0,0, null, null, now(), null);</v>
      </c>
    </row>
    <row r="18" spans="1:22" ht="15" customHeight="1" x14ac:dyDescent="0.25">
      <c r="A18" s="7" t="s">
        <v>125</v>
      </c>
      <c r="B18" s="7">
        <v>3</v>
      </c>
      <c r="C18" s="7" t="s">
        <v>135</v>
      </c>
      <c r="D18" s="21" t="s">
        <v>279</v>
      </c>
      <c r="E18" s="10" t="s">
        <v>121</v>
      </c>
      <c r="F18" t="s">
        <v>143</v>
      </c>
      <c r="G18" s="1" t="s">
        <v>121</v>
      </c>
      <c r="I18" s="1" t="s">
        <v>121</v>
      </c>
      <c r="J18" t="s">
        <v>137</v>
      </c>
      <c r="K18" s="10" t="s">
        <v>122</v>
      </c>
      <c r="L18">
        <v>1</v>
      </c>
      <c r="M18" s="11" t="s">
        <v>123</v>
      </c>
      <c r="N18">
        <v>0</v>
      </c>
      <c r="O18" s="7" t="s">
        <v>123</v>
      </c>
      <c r="P18" s="7" t="s">
        <v>146</v>
      </c>
      <c r="Q18" s="7" t="s">
        <v>123</v>
      </c>
      <c r="R18" s="21">
        <v>0</v>
      </c>
      <c r="S18" s="21" t="s">
        <v>123</v>
      </c>
      <c r="T18">
        <v>16</v>
      </c>
      <c r="U18" s="7" t="s">
        <v>148</v>
      </c>
      <c r="V18" s="21" t="str">
        <f t="shared" si="0"/>
        <v>insert into pregunta values(null, 3, 'DATJER0002', 'Puesto', '', 'T', 1,0,null,0,16, null, null, now(), null);</v>
      </c>
    </row>
    <row r="19" spans="1:22" ht="15" customHeight="1" x14ac:dyDescent="0.25">
      <c r="A19" s="7" t="s">
        <v>125</v>
      </c>
      <c r="B19" s="7">
        <v>3</v>
      </c>
      <c r="C19" s="7" t="s">
        <v>135</v>
      </c>
      <c r="D19" s="21" t="s">
        <v>280</v>
      </c>
      <c r="E19" s="10" t="s">
        <v>121</v>
      </c>
      <c r="F19" s="7" t="s">
        <v>390</v>
      </c>
      <c r="G19" s="1" t="s">
        <v>121</v>
      </c>
      <c r="I19" s="1" t="s">
        <v>121</v>
      </c>
      <c r="J19" t="s">
        <v>137</v>
      </c>
      <c r="K19" s="10" t="s">
        <v>122</v>
      </c>
      <c r="L19">
        <v>1</v>
      </c>
      <c r="M19" s="11" t="s">
        <v>123</v>
      </c>
      <c r="N19">
        <v>0</v>
      </c>
      <c r="O19" s="7" t="s">
        <v>123</v>
      </c>
      <c r="P19" s="7" t="s">
        <v>146</v>
      </c>
      <c r="Q19" s="7" t="s">
        <v>123</v>
      </c>
      <c r="R19" s="21">
        <v>0</v>
      </c>
      <c r="S19" s="21" t="s">
        <v>123</v>
      </c>
      <c r="T19">
        <v>16</v>
      </c>
      <c r="U19" s="7" t="s">
        <v>148</v>
      </c>
      <c r="V19" s="21" t="str">
        <f t="shared" si="0"/>
        <v>insert into pregunta values(null, 3, 'DATJER0003', 'Nombre', '', 'T', 1,0,null,0,16, null, null, now(), null);</v>
      </c>
    </row>
    <row r="20" spans="1:22" s="21" customFormat="1" ht="15" customHeight="1" x14ac:dyDescent="0.25">
      <c r="A20" s="21" t="s">
        <v>125</v>
      </c>
      <c r="B20" s="21">
        <v>3</v>
      </c>
      <c r="C20" s="21" t="s">
        <v>135</v>
      </c>
      <c r="D20" s="21" t="s">
        <v>281</v>
      </c>
      <c r="E20" s="10" t="s">
        <v>121</v>
      </c>
      <c r="F20" s="21" t="s">
        <v>391</v>
      </c>
      <c r="G20" s="1" t="s">
        <v>121</v>
      </c>
      <c r="I20" s="1" t="s">
        <v>121</v>
      </c>
      <c r="J20" s="21" t="s">
        <v>138</v>
      </c>
      <c r="K20" s="10" t="s">
        <v>122</v>
      </c>
      <c r="L20" s="21">
        <v>1</v>
      </c>
      <c r="M20" s="11" t="s">
        <v>123</v>
      </c>
      <c r="N20" s="21">
        <v>1</v>
      </c>
      <c r="O20" s="21" t="s">
        <v>123</v>
      </c>
      <c r="P20" s="21">
        <v>2</v>
      </c>
      <c r="Q20" s="21" t="s">
        <v>123</v>
      </c>
      <c r="R20" s="21">
        <v>0</v>
      </c>
      <c r="S20" s="21" t="s">
        <v>123</v>
      </c>
      <c r="T20" s="21">
        <v>0</v>
      </c>
      <c r="U20" s="21" t="s">
        <v>148</v>
      </c>
      <c r="V20" s="21" t="str">
        <f t="shared" si="0"/>
        <v>insert into pregunta values(null, 3, 'DATJER0004', 'Colaborador a quien usted reemplaza en caso de ausencia *', '', 'N', 1,1,2,0,0, null, null, now(), null);</v>
      </c>
    </row>
    <row r="21" spans="1:22" s="7" customFormat="1" ht="15" customHeight="1" x14ac:dyDescent="0.25">
      <c r="A21" s="7" t="s">
        <v>125</v>
      </c>
      <c r="B21" s="7">
        <v>3</v>
      </c>
      <c r="C21" s="7" t="s">
        <v>135</v>
      </c>
      <c r="D21" s="21" t="s">
        <v>282</v>
      </c>
      <c r="E21" s="10" t="s">
        <v>121</v>
      </c>
      <c r="F21" t="s">
        <v>143</v>
      </c>
      <c r="G21" s="1" t="s">
        <v>121</v>
      </c>
      <c r="H21" s="21"/>
      <c r="I21" s="1" t="s">
        <v>121</v>
      </c>
      <c r="J21" s="7" t="s">
        <v>137</v>
      </c>
      <c r="K21" s="10" t="s">
        <v>122</v>
      </c>
      <c r="L21" s="7">
        <v>1</v>
      </c>
      <c r="M21" s="11" t="s">
        <v>123</v>
      </c>
      <c r="N21" s="7">
        <v>1</v>
      </c>
      <c r="O21" s="7" t="s">
        <v>123</v>
      </c>
      <c r="P21" s="7" t="s">
        <v>146</v>
      </c>
      <c r="Q21" s="7" t="s">
        <v>123</v>
      </c>
      <c r="R21" s="21">
        <v>0</v>
      </c>
      <c r="S21" s="21" t="s">
        <v>123</v>
      </c>
      <c r="T21" s="7">
        <v>19</v>
      </c>
      <c r="U21" s="7" t="s">
        <v>148</v>
      </c>
      <c r="V21" s="21" t="str">
        <f t="shared" si="0"/>
        <v>insert into pregunta values(null, 3, 'DATJER0005', 'Puesto', '', 'T', 1,1,null,0,19, null, null, now(), null);</v>
      </c>
    </row>
    <row r="22" spans="1:22" s="7" customFormat="1" ht="15" customHeight="1" x14ac:dyDescent="0.25">
      <c r="A22" s="7" t="s">
        <v>125</v>
      </c>
      <c r="B22" s="7">
        <v>3</v>
      </c>
      <c r="C22" s="7" t="s">
        <v>135</v>
      </c>
      <c r="D22" s="21" t="s">
        <v>283</v>
      </c>
      <c r="E22" s="10" t="s">
        <v>121</v>
      </c>
      <c r="F22" s="7" t="s">
        <v>390</v>
      </c>
      <c r="G22" s="1" t="s">
        <v>121</v>
      </c>
      <c r="H22" s="21"/>
      <c r="I22" s="1" t="s">
        <v>121</v>
      </c>
      <c r="J22" s="7" t="s">
        <v>137</v>
      </c>
      <c r="K22" s="10" t="s">
        <v>122</v>
      </c>
      <c r="L22" s="7">
        <v>1</v>
      </c>
      <c r="M22" s="11" t="s">
        <v>123</v>
      </c>
      <c r="N22" s="7">
        <v>1</v>
      </c>
      <c r="O22" s="7" t="s">
        <v>123</v>
      </c>
      <c r="P22" s="7" t="s">
        <v>146</v>
      </c>
      <c r="Q22" s="7" t="s">
        <v>123</v>
      </c>
      <c r="R22" s="21">
        <v>0</v>
      </c>
      <c r="S22" s="21" t="s">
        <v>123</v>
      </c>
      <c r="T22" s="7">
        <v>19</v>
      </c>
      <c r="U22" s="7" t="s">
        <v>148</v>
      </c>
      <c r="V22" s="21" t="str">
        <f t="shared" si="0"/>
        <v>insert into pregunta values(null, 3, 'DATJER0006', 'Nombre', '', 'T', 1,1,null,0,19, null, null, now(), null);</v>
      </c>
    </row>
    <row r="23" spans="1:22" s="7" customFormat="1" ht="15" customHeight="1" x14ac:dyDescent="0.25">
      <c r="A23" s="7" t="s">
        <v>125</v>
      </c>
      <c r="B23" s="7">
        <v>3</v>
      </c>
      <c r="C23" s="7" t="s">
        <v>135</v>
      </c>
      <c r="D23" s="21" t="s">
        <v>284</v>
      </c>
      <c r="E23" s="10" t="s">
        <v>121</v>
      </c>
      <c r="F23" s="9" t="s">
        <v>176</v>
      </c>
      <c r="G23" s="1" t="s">
        <v>121</v>
      </c>
      <c r="H23" s="9"/>
      <c r="I23" s="1" t="s">
        <v>121</v>
      </c>
      <c r="J23" s="7" t="s">
        <v>140</v>
      </c>
      <c r="K23" s="10" t="s">
        <v>122</v>
      </c>
      <c r="L23" s="7">
        <v>1</v>
      </c>
      <c r="M23" s="11" t="s">
        <v>123</v>
      </c>
      <c r="N23" s="7">
        <v>0</v>
      </c>
      <c r="O23" s="7" t="s">
        <v>123</v>
      </c>
      <c r="P23" s="7">
        <v>3</v>
      </c>
      <c r="Q23" s="7" t="s">
        <v>123</v>
      </c>
      <c r="R23" s="21">
        <v>0</v>
      </c>
      <c r="S23" s="21" t="s">
        <v>123</v>
      </c>
      <c r="T23" s="7">
        <v>0</v>
      </c>
      <c r="U23" s="7" t="s">
        <v>148</v>
      </c>
      <c r="V23" s="21" t="str">
        <f t="shared" si="0"/>
        <v>insert into pregunta values(null, 3, 'DATJER0007', '&amp;iquest;Cuenta usted con personal a su cargo?', '', 'R', 1,0,3,0,0, null, null, now(), null);</v>
      </c>
    </row>
    <row r="24" spans="1:22" s="7" customFormat="1" ht="15" customHeight="1" x14ac:dyDescent="0.25">
      <c r="A24" s="7" t="s">
        <v>125</v>
      </c>
      <c r="B24" s="7">
        <v>3</v>
      </c>
      <c r="C24" s="7" t="s">
        <v>135</v>
      </c>
      <c r="D24" s="21" t="s">
        <v>285</v>
      </c>
      <c r="E24" s="10" t="s">
        <v>121</v>
      </c>
      <c r="F24" s="9" t="s">
        <v>396</v>
      </c>
      <c r="G24" s="1" t="s">
        <v>121</v>
      </c>
      <c r="H24" s="9"/>
      <c r="I24" s="1" t="s">
        <v>121</v>
      </c>
      <c r="J24" s="7" t="s">
        <v>137</v>
      </c>
      <c r="K24" s="10" t="s">
        <v>122</v>
      </c>
      <c r="L24" s="7">
        <v>1</v>
      </c>
      <c r="M24" s="11" t="s">
        <v>123</v>
      </c>
      <c r="N24" s="7">
        <v>0</v>
      </c>
      <c r="O24" s="7" t="s">
        <v>123</v>
      </c>
      <c r="P24" s="7" t="s">
        <v>146</v>
      </c>
      <c r="Q24" s="7" t="s">
        <v>123</v>
      </c>
      <c r="R24" s="21">
        <v>0</v>
      </c>
      <c r="S24" s="21" t="s">
        <v>123</v>
      </c>
      <c r="T24" s="7">
        <v>22</v>
      </c>
      <c r="U24" s="7" t="s">
        <v>148</v>
      </c>
      <c r="V24" s="21" t="str">
        <f t="shared" si="0"/>
        <v>insert into pregunta values(null, 3, 'DATJER0008', 'Puesto que ocupa', '', 'T', 1,0,null,0,22, null, null, now(), null);</v>
      </c>
    </row>
    <row r="25" spans="1:22" s="7" customFormat="1" ht="15" customHeight="1" x14ac:dyDescent="0.25">
      <c r="A25" s="7" t="s">
        <v>125</v>
      </c>
      <c r="B25" s="7">
        <v>3</v>
      </c>
      <c r="C25" s="7" t="s">
        <v>135</v>
      </c>
      <c r="D25" s="21" t="s">
        <v>286</v>
      </c>
      <c r="E25" s="10" t="s">
        <v>121</v>
      </c>
      <c r="F25" s="9" t="s">
        <v>397</v>
      </c>
      <c r="G25" s="1" t="s">
        <v>121</v>
      </c>
      <c r="H25" s="9"/>
      <c r="I25" s="1" t="s">
        <v>121</v>
      </c>
      <c r="J25" s="7" t="s">
        <v>137</v>
      </c>
      <c r="K25" s="10" t="s">
        <v>122</v>
      </c>
      <c r="L25" s="7">
        <v>1</v>
      </c>
      <c r="M25" s="11" t="s">
        <v>123</v>
      </c>
      <c r="N25" s="7">
        <v>0</v>
      </c>
      <c r="O25" s="7" t="s">
        <v>123</v>
      </c>
      <c r="P25" s="7" t="s">
        <v>146</v>
      </c>
      <c r="Q25" s="7" t="s">
        <v>123</v>
      </c>
      <c r="R25" s="21">
        <v>0</v>
      </c>
      <c r="S25" s="21" t="s">
        <v>123</v>
      </c>
      <c r="T25" s="21">
        <v>22</v>
      </c>
      <c r="U25" s="7" t="s">
        <v>148</v>
      </c>
      <c r="V25" s="21" t="str">
        <f t="shared" si="0"/>
        <v>insert into pregunta values(null, 3, 'DATJER0009', 'Nombre del colaborador', '', 'T', 1,0,null,0,22, null, null, now(), null);</v>
      </c>
    </row>
    <row r="26" spans="1:22" s="7" customFormat="1" ht="15" customHeight="1" x14ac:dyDescent="0.25">
      <c r="A26" s="7" t="s">
        <v>125</v>
      </c>
      <c r="B26" s="7">
        <v>3</v>
      </c>
      <c r="C26" s="7" t="s">
        <v>135</v>
      </c>
      <c r="D26" s="21" t="s">
        <v>287</v>
      </c>
      <c r="E26" s="10" t="s">
        <v>121</v>
      </c>
      <c r="F26" s="9" t="s">
        <v>398</v>
      </c>
      <c r="G26" s="1" t="s">
        <v>121</v>
      </c>
      <c r="H26" s="9"/>
      <c r="I26" s="1" t="s">
        <v>121</v>
      </c>
      <c r="J26" s="7" t="s">
        <v>137</v>
      </c>
      <c r="K26" s="10" t="s">
        <v>122</v>
      </c>
      <c r="L26" s="7">
        <v>1</v>
      </c>
      <c r="M26" s="11" t="s">
        <v>123</v>
      </c>
      <c r="N26" s="7">
        <v>0</v>
      </c>
      <c r="O26" s="7" t="s">
        <v>123</v>
      </c>
      <c r="P26" s="7" t="s">
        <v>146</v>
      </c>
      <c r="Q26" s="7" t="s">
        <v>123</v>
      </c>
      <c r="R26" s="21">
        <v>0</v>
      </c>
      <c r="S26" s="21" t="s">
        <v>123</v>
      </c>
      <c r="T26" s="21">
        <v>22</v>
      </c>
      <c r="U26" s="7" t="s">
        <v>148</v>
      </c>
      <c r="V26" s="21" t="str">
        <f t="shared" si="0"/>
        <v>insert into pregunta values(null, 3, 'DATJER0010', 'Reportes que recibe', '', 'T', 1,0,null,0,22, null, null, now(), null);</v>
      </c>
    </row>
    <row r="27" spans="1:22" s="12" customFormat="1" ht="15" customHeight="1" x14ac:dyDescent="0.25">
      <c r="A27" s="12" t="s">
        <v>125</v>
      </c>
      <c r="B27" s="12">
        <v>3</v>
      </c>
      <c r="C27" s="12" t="s">
        <v>135</v>
      </c>
      <c r="D27" s="21" t="s">
        <v>288</v>
      </c>
      <c r="E27" s="10" t="s">
        <v>121</v>
      </c>
      <c r="F27" s="9" t="s">
        <v>293</v>
      </c>
      <c r="G27" s="1" t="s">
        <v>121</v>
      </c>
      <c r="H27" s="9"/>
      <c r="I27" s="1" t="s">
        <v>121</v>
      </c>
      <c r="J27" s="12" t="s">
        <v>138</v>
      </c>
      <c r="K27" s="10" t="s">
        <v>122</v>
      </c>
      <c r="L27" s="12">
        <v>1</v>
      </c>
      <c r="M27" s="11" t="s">
        <v>123</v>
      </c>
      <c r="N27" s="12">
        <v>0</v>
      </c>
      <c r="O27" s="12" t="s">
        <v>123</v>
      </c>
      <c r="P27" s="12">
        <v>4</v>
      </c>
      <c r="Q27" s="12" t="s">
        <v>123</v>
      </c>
      <c r="R27" s="21">
        <v>0</v>
      </c>
      <c r="S27" s="21" t="s">
        <v>123</v>
      </c>
      <c r="T27" s="12">
        <v>0</v>
      </c>
      <c r="U27" s="12" t="s">
        <v>148</v>
      </c>
      <c r="V27" s="21" t="str">
        <f t="shared" si="0"/>
        <v>insert into pregunta values(null, 3, 'DATJER0011', 'Datos del Jefe Inmediato', '', 'N', 1,0,4,0,0, null, null, now(), null);</v>
      </c>
    </row>
    <row r="28" spans="1:22" s="7" customFormat="1" ht="15" customHeight="1" x14ac:dyDescent="0.25">
      <c r="A28" s="7" t="s">
        <v>125</v>
      </c>
      <c r="B28" s="7">
        <v>3</v>
      </c>
      <c r="C28" s="7" t="s">
        <v>135</v>
      </c>
      <c r="D28" s="21" t="s">
        <v>289</v>
      </c>
      <c r="E28" s="10" t="s">
        <v>121</v>
      </c>
      <c r="F28" s="9" t="s">
        <v>103</v>
      </c>
      <c r="G28" s="1" t="s">
        <v>121</v>
      </c>
      <c r="H28" s="9"/>
      <c r="I28" s="1" t="s">
        <v>121</v>
      </c>
      <c r="J28" s="7" t="s">
        <v>137</v>
      </c>
      <c r="K28" s="10" t="s">
        <v>122</v>
      </c>
      <c r="L28" s="7">
        <v>1</v>
      </c>
      <c r="M28" s="11" t="s">
        <v>123</v>
      </c>
      <c r="N28" s="7">
        <v>0</v>
      </c>
      <c r="O28" s="7" t="s">
        <v>123</v>
      </c>
      <c r="P28" s="7" t="s">
        <v>146</v>
      </c>
      <c r="Q28" s="7" t="s">
        <v>123</v>
      </c>
      <c r="R28" s="21">
        <v>0</v>
      </c>
      <c r="S28" s="21" t="s">
        <v>123</v>
      </c>
      <c r="T28" s="7">
        <v>26</v>
      </c>
      <c r="U28" s="7" t="s">
        <v>148</v>
      </c>
      <c r="V28" s="21" t="str">
        <f t="shared" si="0"/>
        <v>insert into pregunta values(null, 3, 'DATJER0012', 'Cargo del Jefe Inmediato', '', 'T', 1,0,null,0,26, null, null, now(), null);</v>
      </c>
    </row>
    <row r="29" spans="1:22" s="7" customFormat="1" ht="15" customHeight="1" x14ac:dyDescent="0.25">
      <c r="A29" s="7" t="s">
        <v>125</v>
      </c>
      <c r="B29" s="7">
        <v>3</v>
      </c>
      <c r="C29" s="7" t="s">
        <v>135</v>
      </c>
      <c r="D29" s="21" t="s">
        <v>290</v>
      </c>
      <c r="E29" s="10" t="s">
        <v>121</v>
      </c>
      <c r="F29" s="9" t="s">
        <v>104</v>
      </c>
      <c r="G29" s="1" t="s">
        <v>121</v>
      </c>
      <c r="H29" s="9"/>
      <c r="I29" s="1" t="s">
        <v>121</v>
      </c>
      <c r="J29" s="7" t="s">
        <v>137</v>
      </c>
      <c r="K29" s="10" t="s">
        <v>122</v>
      </c>
      <c r="L29" s="7">
        <v>1</v>
      </c>
      <c r="M29" s="11" t="s">
        <v>123</v>
      </c>
      <c r="N29" s="7">
        <v>0</v>
      </c>
      <c r="O29" s="7" t="s">
        <v>123</v>
      </c>
      <c r="P29" s="13" t="s">
        <v>146</v>
      </c>
      <c r="Q29" s="7" t="s">
        <v>123</v>
      </c>
      <c r="R29" s="21">
        <v>0</v>
      </c>
      <c r="S29" s="21" t="s">
        <v>123</v>
      </c>
      <c r="T29" s="21">
        <v>26</v>
      </c>
      <c r="U29" s="7" t="s">
        <v>148</v>
      </c>
      <c r="V29" s="21" t="str">
        <f t="shared" si="0"/>
        <v>insert into pregunta values(null, 3, 'DATJER0013', 'Nombre del Jefe Inmediato', '', 'T', 1,0,null,0,26, null, null, now(), null);</v>
      </c>
    </row>
    <row r="30" spans="1:22" s="7" customFormat="1" ht="15" customHeight="1" x14ac:dyDescent="0.25">
      <c r="A30" s="7" t="s">
        <v>125</v>
      </c>
      <c r="B30" s="7">
        <v>3</v>
      </c>
      <c r="C30" s="7" t="s">
        <v>135</v>
      </c>
      <c r="D30" s="21" t="s">
        <v>291</v>
      </c>
      <c r="E30" s="10" t="s">
        <v>121</v>
      </c>
      <c r="F30" s="9" t="s">
        <v>399</v>
      </c>
      <c r="G30" s="1" t="s">
        <v>121</v>
      </c>
      <c r="H30" s="9"/>
      <c r="I30" s="1" t="s">
        <v>121</v>
      </c>
      <c r="J30" s="7" t="s">
        <v>142</v>
      </c>
      <c r="K30" s="10" t="s">
        <v>122</v>
      </c>
      <c r="L30" s="7">
        <v>1</v>
      </c>
      <c r="M30" s="11" t="s">
        <v>123</v>
      </c>
      <c r="N30" s="7">
        <v>0</v>
      </c>
      <c r="O30" s="7" t="s">
        <v>123</v>
      </c>
      <c r="P30" s="13" t="s">
        <v>146</v>
      </c>
      <c r="Q30" s="7" t="s">
        <v>123</v>
      </c>
      <c r="R30" s="21">
        <v>0</v>
      </c>
      <c r="S30" s="21" t="s">
        <v>123</v>
      </c>
      <c r="T30" s="21">
        <v>26</v>
      </c>
      <c r="U30" s="7" t="s">
        <v>148</v>
      </c>
      <c r="V30" s="21" t="str">
        <f t="shared" si="0"/>
        <v>insert into pregunta values(null, 3, 'DATJER0014', 'Reportes enviados al jefe inmediato', '', 'D', 1,0,null,0,26, null, null, now(), null);</v>
      </c>
    </row>
    <row r="31" spans="1:22" s="7" customFormat="1" ht="15" customHeight="1" x14ac:dyDescent="0.25">
      <c r="A31" s="7" t="s">
        <v>125</v>
      </c>
      <c r="B31" s="7">
        <v>3</v>
      </c>
      <c r="C31" s="7" t="s">
        <v>135</v>
      </c>
      <c r="D31" s="21" t="s">
        <v>292</v>
      </c>
      <c r="E31" s="10" t="s">
        <v>121</v>
      </c>
      <c r="F31" s="9" t="s">
        <v>177</v>
      </c>
      <c r="G31" s="1" t="s">
        <v>121</v>
      </c>
      <c r="H31" s="9"/>
      <c r="I31" s="1" t="s">
        <v>121</v>
      </c>
      <c r="J31" s="7" t="s">
        <v>136</v>
      </c>
      <c r="K31" s="10" t="s">
        <v>122</v>
      </c>
      <c r="L31" s="7">
        <v>1</v>
      </c>
      <c r="M31" s="11" t="s">
        <v>123</v>
      </c>
      <c r="N31" s="7">
        <v>0</v>
      </c>
      <c r="O31" s="7" t="s">
        <v>123</v>
      </c>
      <c r="P31" s="13" t="s">
        <v>146</v>
      </c>
      <c r="Q31" s="7" t="s">
        <v>123</v>
      </c>
      <c r="R31" s="21">
        <v>0</v>
      </c>
      <c r="S31" s="21" t="s">
        <v>123</v>
      </c>
      <c r="T31" s="21">
        <v>26</v>
      </c>
      <c r="U31" s="7" t="s">
        <v>148</v>
      </c>
      <c r="V31" s="21" t="str">
        <f t="shared" si="0"/>
        <v>insert into pregunta values(null, 3, 'DATJER0015', '&amp;iquest;Consideras que tu Jefe tiene capacidad de liderazgo? ', '', 'S', 1,0,null,0,26, null, null, now(), null);</v>
      </c>
    </row>
    <row r="32" spans="1:22" s="7" customFormat="1" ht="15" customHeight="1" x14ac:dyDescent="0.25">
      <c r="A32" s="7" t="s">
        <v>125</v>
      </c>
      <c r="B32" s="7">
        <v>3</v>
      </c>
      <c r="C32" s="7" t="s">
        <v>135</v>
      </c>
      <c r="D32" s="21" t="s">
        <v>294</v>
      </c>
      <c r="E32" s="10" t="s">
        <v>121</v>
      </c>
      <c r="F32" s="9" t="s">
        <v>400</v>
      </c>
      <c r="G32" s="1" t="s">
        <v>121</v>
      </c>
      <c r="H32" s="9"/>
      <c r="I32" s="1" t="s">
        <v>121</v>
      </c>
      <c r="J32" s="7" t="s">
        <v>142</v>
      </c>
      <c r="K32" s="10" t="s">
        <v>122</v>
      </c>
      <c r="L32" s="7">
        <v>1</v>
      </c>
      <c r="M32" s="11" t="s">
        <v>123</v>
      </c>
      <c r="N32" s="7">
        <v>1</v>
      </c>
      <c r="O32" s="7" t="s">
        <v>123</v>
      </c>
      <c r="P32" s="13" t="s">
        <v>146</v>
      </c>
      <c r="Q32" s="7" t="s">
        <v>123</v>
      </c>
      <c r="R32" s="21">
        <v>0</v>
      </c>
      <c r="S32" s="21" t="s">
        <v>123</v>
      </c>
      <c r="T32" s="21">
        <v>26</v>
      </c>
      <c r="U32" s="7" t="s">
        <v>148</v>
      </c>
      <c r="V32" s="21" t="str">
        <f t="shared" si="0"/>
        <v>insert into pregunta values(null, 3, 'DATJER0016', '&amp;iquest;Porqu&amp;eacute;? *', '', 'D', 1,1,null,0,26, null, null, now(), null);</v>
      </c>
    </row>
    <row r="33" spans="1:22" s="7" customFormat="1" ht="15" customHeight="1" x14ac:dyDescent="0.25">
      <c r="A33" s="7" t="s">
        <v>125</v>
      </c>
      <c r="B33" s="7">
        <v>3</v>
      </c>
      <c r="C33" s="7" t="s">
        <v>135</v>
      </c>
      <c r="D33" s="13" t="s">
        <v>392</v>
      </c>
      <c r="E33" s="10" t="s">
        <v>121</v>
      </c>
      <c r="F33" s="9" t="s">
        <v>178</v>
      </c>
      <c r="G33" s="1" t="s">
        <v>121</v>
      </c>
      <c r="H33" s="9"/>
      <c r="I33" s="1" t="s">
        <v>121</v>
      </c>
      <c r="J33" s="7" t="s">
        <v>136</v>
      </c>
      <c r="K33" s="10" t="s">
        <v>122</v>
      </c>
      <c r="L33" s="7">
        <v>1</v>
      </c>
      <c r="M33" s="11" t="s">
        <v>123</v>
      </c>
      <c r="N33" s="7">
        <v>1</v>
      </c>
      <c r="O33" s="7" t="s">
        <v>123</v>
      </c>
      <c r="P33" s="13" t="s">
        <v>146</v>
      </c>
      <c r="Q33" s="7" t="s">
        <v>123</v>
      </c>
      <c r="R33" s="21">
        <v>0</v>
      </c>
      <c r="S33" s="21" t="s">
        <v>123</v>
      </c>
      <c r="T33" s="21">
        <v>26</v>
      </c>
      <c r="U33" s="7" t="s">
        <v>148</v>
      </c>
      <c r="V33" s="21" t="str">
        <f t="shared" si="0"/>
        <v>insert into pregunta values(null, 3, 'DATJER0017', '&amp;iquest;Consideras que tu Jefe posee una adecuada capacidad de gesti&amp;oacute;n? *', '', 'S', 1,1,null,0,26, null, null, now(), null);</v>
      </c>
    </row>
    <row r="34" spans="1:22" s="7" customFormat="1" ht="15" customHeight="1" x14ac:dyDescent="0.25">
      <c r="A34" s="7" t="s">
        <v>125</v>
      </c>
      <c r="B34" s="7">
        <v>3</v>
      </c>
      <c r="C34" s="7" t="s">
        <v>135</v>
      </c>
      <c r="D34" s="13" t="s">
        <v>393</v>
      </c>
      <c r="E34" s="10" t="s">
        <v>121</v>
      </c>
      <c r="F34" s="9" t="s">
        <v>400</v>
      </c>
      <c r="G34" s="1" t="s">
        <v>121</v>
      </c>
      <c r="H34" s="9"/>
      <c r="I34" s="1" t="s">
        <v>121</v>
      </c>
      <c r="J34" s="7" t="s">
        <v>142</v>
      </c>
      <c r="K34" s="10" t="s">
        <v>122</v>
      </c>
      <c r="L34" s="7">
        <v>1</v>
      </c>
      <c r="M34" s="11" t="s">
        <v>123</v>
      </c>
      <c r="N34" s="7">
        <v>1</v>
      </c>
      <c r="O34" s="7" t="s">
        <v>123</v>
      </c>
      <c r="P34" s="13" t="s">
        <v>146</v>
      </c>
      <c r="Q34" s="7" t="s">
        <v>123</v>
      </c>
      <c r="R34" s="21">
        <v>0</v>
      </c>
      <c r="S34" s="21" t="s">
        <v>123</v>
      </c>
      <c r="T34" s="21">
        <v>26</v>
      </c>
      <c r="U34" s="7" t="s">
        <v>148</v>
      </c>
      <c r="V34" s="21" t="str">
        <f t="shared" si="0"/>
        <v>insert into pregunta values(null, 3, 'DATJER0018', '&amp;iquest;Porqu&amp;eacute;? *', '', 'D', 1,1,null,0,26, null, null, now(), null);</v>
      </c>
    </row>
    <row r="35" spans="1:22" s="7" customFormat="1" ht="15" customHeight="1" x14ac:dyDescent="0.25">
      <c r="A35" s="7" t="s">
        <v>125</v>
      </c>
      <c r="B35" s="7">
        <v>4</v>
      </c>
      <c r="C35" s="7" t="s">
        <v>135</v>
      </c>
      <c r="D35" s="15" t="s">
        <v>295</v>
      </c>
      <c r="E35" s="10" t="s">
        <v>121</v>
      </c>
      <c r="F35" s="9" t="s">
        <v>422</v>
      </c>
      <c r="G35" s="1" t="s">
        <v>121</v>
      </c>
      <c r="H35" s="9" t="s">
        <v>423</v>
      </c>
      <c r="I35" s="1" t="s">
        <v>121</v>
      </c>
      <c r="J35" s="7" t="s">
        <v>137</v>
      </c>
      <c r="K35" s="10" t="s">
        <v>122</v>
      </c>
      <c r="L35" s="7">
        <v>1</v>
      </c>
      <c r="M35" s="11" t="s">
        <v>123</v>
      </c>
      <c r="N35" s="7">
        <v>1</v>
      </c>
      <c r="O35" s="7" t="s">
        <v>123</v>
      </c>
      <c r="P35" s="7">
        <v>1</v>
      </c>
      <c r="Q35" s="7" t="s">
        <v>123</v>
      </c>
      <c r="R35" s="21">
        <v>0</v>
      </c>
      <c r="S35" s="21" t="s">
        <v>123</v>
      </c>
      <c r="T35" s="7">
        <v>0</v>
      </c>
      <c r="U35" s="7" t="s">
        <v>148</v>
      </c>
      <c r="V35" s="21" t="str">
        <f t="shared" si="0"/>
        <v>insert into pregunta values(null, 4, 'FUNPUEACT0001', 'Si conoces los procesos en los que participas, enum&amp;eacute;ralos en orden de importancia *', 'Agregue una respuesta por cada proceso.', 'T', 1,1,1,0,0, null, null, now(), null);</v>
      </c>
    </row>
    <row r="36" spans="1:22" s="7" customFormat="1" ht="15" customHeight="1" x14ac:dyDescent="0.25">
      <c r="A36" s="7" t="s">
        <v>125</v>
      </c>
      <c r="B36" s="7">
        <v>4</v>
      </c>
      <c r="C36" s="7" t="s">
        <v>135</v>
      </c>
      <c r="D36" s="15" t="s">
        <v>296</v>
      </c>
      <c r="E36" s="10" t="s">
        <v>121</v>
      </c>
      <c r="F36" s="9" t="s">
        <v>424</v>
      </c>
      <c r="G36" s="1" t="s">
        <v>121</v>
      </c>
      <c r="H36" s="9" t="s">
        <v>425</v>
      </c>
      <c r="I36" s="1" t="s">
        <v>121</v>
      </c>
      <c r="J36" s="7" t="s">
        <v>138</v>
      </c>
      <c r="K36" s="10" t="s">
        <v>122</v>
      </c>
      <c r="L36" s="7">
        <v>1</v>
      </c>
      <c r="M36" s="11" t="s">
        <v>123</v>
      </c>
      <c r="N36" s="7">
        <v>1</v>
      </c>
      <c r="O36" s="7" t="s">
        <v>123</v>
      </c>
      <c r="P36" s="7">
        <v>2</v>
      </c>
      <c r="Q36" s="7" t="s">
        <v>123</v>
      </c>
      <c r="R36" s="21">
        <v>0</v>
      </c>
      <c r="S36" s="21" t="s">
        <v>123</v>
      </c>
      <c r="T36" s="7">
        <v>0</v>
      </c>
      <c r="U36" s="7" t="s">
        <v>148</v>
      </c>
      <c r="V36" s="21" t="str">
        <f t="shared" si="0"/>
        <v>insert into pregunta values(null, 4, 'FUNPUEACT0002', 'Indique las actividades que realiza por orden de importancia *', 'Agregue una respuesta por cada actividad.', 'N', 1,1,2,0,0, null, null, now(), null);</v>
      </c>
    </row>
    <row r="37" spans="1:22" s="7" customFormat="1" ht="15" customHeight="1" x14ac:dyDescent="0.25">
      <c r="A37" s="7" t="s">
        <v>125</v>
      </c>
      <c r="B37" s="7">
        <v>4</v>
      </c>
      <c r="C37" s="7" t="s">
        <v>135</v>
      </c>
      <c r="D37" s="15" t="s">
        <v>297</v>
      </c>
      <c r="E37" s="10" t="s">
        <v>121</v>
      </c>
      <c r="F37" s="9" t="s">
        <v>128</v>
      </c>
      <c r="G37" s="1" t="s">
        <v>121</v>
      </c>
      <c r="H37" s="9"/>
      <c r="I37" s="1" t="s">
        <v>121</v>
      </c>
      <c r="J37" s="7" t="s">
        <v>142</v>
      </c>
      <c r="K37" s="10" t="s">
        <v>122</v>
      </c>
      <c r="L37" s="7">
        <v>1</v>
      </c>
      <c r="M37" s="11" t="s">
        <v>123</v>
      </c>
      <c r="N37" s="7">
        <v>1</v>
      </c>
      <c r="O37" s="7" t="s">
        <v>123</v>
      </c>
      <c r="P37" s="7" t="s">
        <v>146</v>
      </c>
      <c r="Q37" s="7" t="s">
        <v>123</v>
      </c>
      <c r="R37" s="21">
        <v>0</v>
      </c>
      <c r="S37" s="21" t="s">
        <v>123</v>
      </c>
      <c r="T37" s="7">
        <v>35</v>
      </c>
      <c r="U37" s="7" t="s">
        <v>148</v>
      </c>
      <c r="V37" s="21" t="str">
        <f t="shared" si="0"/>
        <v>insert into pregunta values(null, 4, 'FUNPUEACT0003', 'Actividad', '', 'D', 1,1,null,0,35, null, null, now(), null);</v>
      </c>
    </row>
    <row r="38" spans="1:22" s="14" customFormat="1" ht="15" customHeight="1" x14ac:dyDescent="0.25">
      <c r="A38" s="14" t="s">
        <v>125</v>
      </c>
      <c r="B38" s="14">
        <v>4</v>
      </c>
      <c r="C38" s="14" t="s">
        <v>135</v>
      </c>
      <c r="D38" s="15" t="s">
        <v>298</v>
      </c>
      <c r="E38" s="10" t="s">
        <v>121</v>
      </c>
      <c r="F38" s="9" t="s">
        <v>428</v>
      </c>
      <c r="G38" s="1" t="s">
        <v>121</v>
      </c>
      <c r="H38" s="9"/>
      <c r="I38" s="1" t="s">
        <v>121</v>
      </c>
      <c r="J38" s="14" t="s">
        <v>137</v>
      </c>
      <c r="K38" s="10" t="s">
        <v>122</v>
      </c>
      <c r="L38" s="14">
        <v>1</v>
      </c>
      <c r="M38" s="11" t="s">
        <v>123</v>
      </c>
      <c r="N38" s="14">
        <v>1</v>
      </c>
      <c r="O38" s="14" t="s">
        <v>123</v>
      </c>
      <c r="P38" s="14" t="s">
        <v>146</v>
      </c>
      <c r="Q38" s="14" t="s">
        <v>123</v>
      </c>
      <c r="R38" s="21">
        <v>1</v>
      </c>
      <c r="S38" s="21" t="s">
        <v>123</v>
      </c>
      <c r="T38" s="21">
        <v>35</v>
      </c>
      <c r="U38" s="14" t="s">
        <v>148</v>
      </c>
      <c r="V38" s="21" t="str">
        <f t="shared" si="0"/>
        <v>insert into pregunta values(null, 4, 'FUNPUEACT0004', 'Veces', '', 'T', 1,1,null,1,35, null, null, now(), null);</v>
      </c>
    </row>
    <row r="39" spans="1:22" s="7" customFormat="1" ht="15" customHeight="1" x14ac:dyDescent="0.25">
      <c r="A39" s="7" t="s">
        <v>125</v>
      </c>
      <c r="B39" s="7">
        <v>4</v>
      </c>
      <c r="C39" s="7" t="s">
        <v>135</v>
      </c>
      <c r="D39" s="15" t="s">
        <v>299</v>
      </c>
      <c r="E39" s="10" t="s">
        <v>121</v>
      </c>
      <c r="F39" s="9" t="s">
        <v>305</v>
      </c>
      <c r="G39" s="1" t="s">
        <v>121</v>
      </c>
      <c r="H39" s="9"/>
      <c r="I39" s="1" t="s">
        <v>121</v>
      </c>
      <c r="J39" s="7" t="s">
        <v>136</v>
      </c>
      <c r="K39" s="10" t="s">
        <v>122</v>
      </c>
      <c r="L39" s="7">
        <v>1</v>
      </c>
      <c r="M39" s="11" t="s">
        <v>123</v>
      </c>
      <c r="N39" s="7">
        <v>1</v>
      </c>
      <c r="O39" s="7" t="s">
        <v>123</v>
      </c>
      <c r="P39" s="7" t="s">
        <v>146</v>
      </c>
      <c r="Q39" s="7" t="s">
        <v>123</v>
      </c>
      <c r="R39" s="21">
        <v>0</v>
      </c>
      <c r="S39" s="21" t="s">
        <v>123</v>
      </c>
      <c r="T39" s="21">
        <v>35</v>
      </c>
      <c r="U39" s="7" t="s">
        <v>148</v>
      </c>
      <c r="V39" s="21" t="str">
        <f t="shared" si="0"/>
        <v>insert into pregunta values(null, 4, 'FUNPUEACT0005', 'Frecuencia', '', 'S', 1,1,null,0,35, null, null, now(), null);</v>
      </c>
    </row>
    <row r="40" spans="1:22" s="7" customFormat="1" ht="15" customHeight="1" x14ac:dyDescent="0.25">
      <c r="A40" s="7" t="s">
        <v>125</v>
      </c>
      <c r="B40" s="7">
        <v>4</v>
      </c>
      <c r="C40" s="7" t="s">
        <v>135</v>
      </c>
      <c r="D40" s="15" t="s">
        <v>300</v>
      </c>
      <c r="E40" s="10" t="s">
        <v>121</v>
      </c>
      <c r="F40" s="9" t="s">
        <v>427</v>
      </c>
      <c r="G40" s="1" t="s">
        <v>121</v>
      </c>
      <c r="H40" s="9" t="s">
        <v>426</v>
      </c>
      <c r="I40" s="1" t="s">
        <v>121</v>
      </c>
      <c r="J40" s="7" t="s">
        <v>137</v>
      </c>
      <c r="K40" s="10" t="s">
        <v>122</v>
      </c>
      <c r="L40" s="7">
        <v>1</v>
      </c>
      <c r="M40" s="11" t="s">
        <v>123</v>
      </c>
      <c r="N40" s="7">
        <v>1</v>
      </c>
      <c r="O40" s="7" t="s">
        <v>123</v>
      </c>
      <c r="P40" s="7" t="s">
        <v>146</v>
      </c>
      <c r="Q40" s="7" t="s">
        <v>123</v>
      </c>
      <c r="R40" s="21">
        <v>1</v>
      </c>
      <c r="S40" s="21" t="s">
        <v>123</v>
      </c>
      <c r="T40" s="21">
        <v>35</v>
      </c>
      <c r="U40" s="7" t="s">
        <v>148</v>
      </c>
      <c r="V40" s="21" t="str">
        <f t="shared" si="0"/>
        <v>insert into pregunta values(null, 4, 'FUNPUEACT0006', 'Tiempo de ejecuci&amp;oacute;n', 'Cantidad de horas empleadas cada vez que se realiza la actividad.', 'T', 1,1,null,1,35, null, null, now(), null);</v>
      </c>
    </row>
    <row r="41" spans="1:22" s="7" customFormat="1" ht="15" customHeight="1" x14ac:dyDescent="0.25">
      <c r="A41" s="7" t="s">
        <v>125</v>
      </c>
      <c r="B41" s="7">
        <v>4</v>
      </c>
      <c r="C41" s="7" t="s">
        <v>135</v>
      </c>
      <c r="D41" s="21" t="s">
        <v>301</v>
      </c>
      <c r="E41" s="10" t="s">
        <v>121</v>
      </c>
      <c r="F41" s="9" t="s">
        <v>405</v>
      </c>
      <c r="G41" s="1" t="s">
        <v>121</v>
      </c>
      <c r="H41" s="9"/>
      <c r="I41" s="1" t="s">
        <v>121</v>
      </c>
      <c r="J41" s="7" t="s">
        <v>137</v>
      </c>
      <c r="K41" s="10" t="s">
        <v>122</v>
      </c>
      <c r="L41" s="7">
        <v>1</v>
      </c>
      <c r="M41" s="11" t="s">
        <v>123</v>
      </c>
      <c r="N41" s="7">
        <v>1</v>
      </c>
      <c r="O41" s="7" t="s">
        <v>123</v>
      </c>
      <c r="P41" s="7" t="s">
        <v>146</v>
      </c>
      <c r="Q41" s="7" t="s">
        <v>123</v>
      </c>
      <c r="R41" s="21">
        <v>0</v>
      </c>
      <c r="S41" s="21" t="s">
        <v>123</v>
      </c>
      <c r="T41" s="21">
        <v>35</v>
      </c>
      <c r="U41" s="7" t="s">
        <v>148</v>
      </c>
      <c r="V41" s="21" t="str">
        <f t="shared" si="0"/>
        <v>insert into pregunta values(null, 4, 'FUNPUEACT0011', 'Puesto de la persona con la que se relaciona', '', 'T', 1,1,null,0,35, null, null, now(), null);</v>
      </c>
    </row>
    <row r="42" spans="1:22" s="21" customFormat="1" ht="15" customHeight="1" x14ac:dyDescent="0.25">
      <c r="A42" s="21" t="s">
        <v>125</v>
      </c>
      <c r="B42" s="21">
        <v>4</v>
      </c>
      <c r="C42" s="21" t="s">
        <v>135</v>
      </c>
      <c r="D42" s="21" t="s">
        <v>302</v>
      </c>
      <c r="E42" s="10" t="s">
        <v>121</v>
      </c>
      <c r="F42" s="9" t="s">
        <v>404</v>
      </c>
      <c r="G42" s="1" t="s">
        <v>121</v>
      </c>
      <c r="H42" s="9"/>
      <c r="I42" s="1" t="s">
        <v>121</v>
      </c>
      <c r="J42" s="21" t="s">
        <v>137</v>
      </c>
      <c r="K42" s="10" t="s">
        <v>122</v>
      </c>
      <c r="L42" s="21">
        <v>1</v>
      </c>
      <c r="M42" s="11" t="s">
        <v>123</v>
      </c>
      <c r="N42" s="21">
        <v>1</v>
      </c>
      <c r="O42" s="21" t="s">
        <v>123</v>
      </c>
      <c r="P42" s="21" t="s">
        <v>146</v>
      </c>
      <c r="Q42" s="21" t="s">
        <v>123</v>
      </c>
      <c r="R42" s="21">
        <v>0</v>
      </c>
      <c r="S42" s="21" t="s">
        <v>123</v>
      </c>
      <c r="T42" s="21">
        <v>35</v>
      </c>
      <c r="U42" s="21" t="s">
        <v>148</v>
      </c>
      <c r="V42" s="21" t="str">
        <f t="shared" si="0"/>
        <v>insert into pregunta values(null, 4, 'FUNPUEACT0012', 'Nombre de la persona con la que se relaciona', '', 'T', 1,1,null,0,35, null, null, now(), null);</v>
      </c>
    </row>
    <row r="43" spans="1:22" s="21" customFormat="1" ht="15" customHeight="1" x14ac:dyDescent="0.25">
      <c r="A43" s="21" t="s">
        <v>125</v>
      </c>
      <c r="B43" s="21">
        <v>4</v>
      </c>
      <c r="C43" s="21" t="s">
        <v>135</v>
      </c>
      <c r="D43" s="21" t="s">
        <v>303</v>
      </c>
      <c r="E43" s="10" t="s">
        <v>121</v>
      </c>
      <c r="F43" s="9" t="s">
        <v>406</v>
      </c>
      <c r="G43" s="1" t="s">
        <v>121</v>
      </c>
      <c r="H43" s="9"/>
      <c r="I43" s="1" t="s">
        <v>121</v>
      </c>
      <c r="J43" s="21" t="s">
        <v>137</v>
      </c>
      <c r="K43" s="10" t="s">
        <v>122</v>
      </c>
      <c r="L43" s="21">
        <v>1</v>
      </c>
      <c r="M43" s="11" t="s">
        <v>123</v>
      </c>
      <c r="N43" s="21">
        <v>1</v>
      </c>
      <c r="O43" s="21" t="s">
        <v>123</v>
      </c>
      <c r="P43" s="21" t="s">
        <v>146</v>
      </c>
      <c r="Q43" s="21" t="s">
        <v>123</v>
      </c>
      <c r="R43" s="21">
        <v>0</v>
      </c>
      <c r="S43" s="21" t="s">
        <v>123</v>
      </c>
      <c r="T43" s="21">
        <v>35</v>
      </c>
      <c r="U43" s="21" t="s">
        <v>148</v>
      </c>
      <c r="V43" s="21" t="str">
        <f t="shared" si="0"/>
        <v>insert into pregunta values(null, 4, 'FUNPUEACT0013', '&amp;Aacute;rea de la persona con la que se relaciona', '', 'T', 1,1,null,0,35, null, null, now(), null);</v>
      </c>
    </row>
    <row r="44" spans="1:22" s="7" customFormat="1" ht="15" customHeight="1" x14ac:dyDescent="0.25">
      <c r="A44" s="7" t="s">
        <v>125</v>
      </c>
      <c r="B44" s="7">
        <v>4</v>
      </c>
      <c r="C44" s="7" t="s">
        <v>135</v>
      </c>
      <c r="D44" s="21" t="s">
        <v>304</v>
      </c>
      <c r="E44" s="10" t="s">
        <v>121</v>
      </c>
      <c r="F44" s="9" t="s">
        <v>129</v>
      </c>
      <c r="G44" s="1" t="s">
        <v>121</v>
      </c>
      <c r="H44" s="9"/>
      <c r="I44" s="1" t="s">
        <v>121</v>
      </c>
      <c r="J44" s="7" t="s">
        <v>137</v>
      </c>
      <c r="K44" s="10" t="s">
        <v>122</v>
      </c>
      <c r="L44" s="7">
        <v>1</v>
      </c>
      <c r="M44" s="11" t="s">
        <v>123</v>
      </c>
      <c r="N44" s="7">
        <v>1</v>
      </c>
      <c r="O44" s="7" t="s">
        <v>123</v>
      </c>
      <c r="P44" s="7" t="s">
        <v>146</v>
      </c>
      <c r="Q44" s="7" t="s">
        <v>123</v>
      </c>
      <c r="R44" s="21">
        <v>0</v>
      </c>
      <c r="S44" s="21" t="s">
        <v>123</v>
      </c>
      <c r="T44" s="21">
        <v>35</v>
      </c>
      <c r="U44" s="7" t="s">
        <v>148</v>
      </c>
      <c r="V44" s="21" t="str">
        <f t="shared" si="0"/>
        <v>insert into pregunta values(null, 4, 'FUNPUEACT0014', 'Documentos recibidos', '', 'T', 1,1,null,0,35, null, null, now(), null);</v>
      </c>
    </row>
    <row r="45" spans="1:22" s="7" customFormat="1" ht="15" customHeight="1" x14ac:dyDescent="0.25">
      <c r="A45" s="7" t="s">
        <v>125</v>
      </c>
      <c r="B45" s="7">
        <v>4</v>
      </c>
      <c r="C45" s="7" t="s">
        <v>135</v>
      </c>
      <c r="D45" s="21" t="s">
        <v>306</v>
      </c>
      <c r="E45" s="10" t="s">
        <v>121</v>
      </c>
      <c r="F45" s="9" t="s">
        <v>130</v>
      </c>
      <c r="G45" s="1" t="s">
        <v>121</v>
      </c>
      <c r="H45" s="9"/>
      <c r="I45" s="1" t="s">
        <v>121</v>
      </c>
      <c r="J45" s="7" t="s">
        <v>137</v>
      </c>
      <c r="K45" s="10" t="s">
        <v>122</v>
      </c>
      <c r="L45" s="7">
        <v>1</v>
      </c>
      <c r="M45" s="11" t="s">
        <v>123</v>
      </c>
      <c r="N45" s="7">
        <v>1</v>
      </c>
      <c r="O45" s="7" t="s">
        <v>123</v>
      </c>
      <c r="P45" s="7" t="s">
        <v>146</v>
      </c>
      <c r="Q45" s="7" t="s">
        <v>123</v>
      </c>
      <c r="R45" s="21">
        <v>0</v>
      </c>
      <c r="S45" s="21" t="s">
        <v>123</v>
      </c>
      <c r="T45" s="21">
        <v>35</v>
      </c>
      <c r="U45" s="7" t="s">
        <v>148</v>
      </c>
      <c r="V45" s="21" t="str">
        <f t="shared" si="0"/>
        <v>insert into pregunta values(null, 4, 'FUNPUEACT0015', 'Documentos enviados', '', 'T', 1,1,null,0,35, null, null, now(), null);</v>
      </c>
    </row>
    <row r="46" spans="1:22" s="7" customFormat="1" ht="15" customHeight="1" x14ac:dyDescent="0.25">
      <c r="A46" s="7" t="s">
        <v>125</v>
      </c>
      <c r="B46" s="7">
        <v>4</v>
      </c>
      <c r="C46" s="7" t="s">
        <v>135</v>
      </c>
      <c r="D46" s="21" t="s">
        <v>402</v>
      </c>
      <c r="E46" s="10" t="s">
        <v>121</v>
      </c>
      <c r="F46" s="9" t="s">
        <v>179</v>
      </c>
      <c r="G46" s="1" t="s">
        <v>121</v>
      </c>
      <c r="H46" s="9"/>
      <c r="I46" s="1" t="s">
        <v>121</v>
      </c>
      <c r="J46" s="7" t="s">
        <v>137</v>
      </c>
      <c r="K46" s="10" t="s">
        <v>122</v>
      </c>
      <c r="L46" s="7">
        <v>1</v>
      </c>
      <c r="M46" s="11" t="s">
        <v>123</v>
      </c>
      <c r="N46" s="7">
        <v>1</v>
      </c>
      <c r="O46" s="7" t="s">
        <v>123</v>
      </c>
      <c r="P46" s="7">
        <v>3</v>
      </c>
      <c r="Q46" s="7" t="s">
        <v>123</v>
      </c>
      <c r="R46" s="21">
        <v>0</v>
      </c>
      <c r="S46" s="21" t="s">
        <v>123</v>
      </c>
      <c r="T46" s="7">
        <v>0</v>
      </c>
      <c r="U46" s="7" t="s">
        <v>148</v>
      </c>
      <c r="V46" s="21" t="str">
        <f t="shared" si="0"/>
        <v>insert into pregunta values(null, 4, 'FUNPUEACT0016', '&amp;iquest;Cu&amp;aacute;les son las dificultades presentadas para realizar estas actividades? *', '', 'T', 1,1,3,0,0, null, null, now(), null);</v>
      </c>
    </row>
    <row r="47" spans="1:22" s="7" customFormat="1" ht="15" customHeight="1" x14ac:dyDescent="0.25">
      <c r="A47" s="7" t="s">
        <v>125</v>
      </c>
      <c r="B47" s="7">
        <v>4</v>
      </c>
      <c r="C47" s="7" t="s">
        <v>135</v>
      </c>
      <c r="D47" s="21" t="s">
        <v>403</v>
      </c>
      <c r="E47" s="10" t="s">
        <v>121</v>
      </c>
      <c r="F47" s="9" t="s">
        <v>180</v>
      </c>
      <c r="G47" s="1" t="s">
        <v>121</v>
      </c>
      <c r="H47" s="9"/>
      <c r="I47" s="1" t="s">
        <v>121</v>
      </c>
      <c r="J47" s="7" t="s">
        <v>142</v>
      </c>
      <c r="K47" s="10" t="s">
        <v>122</v>
      </c>
      <c r="L47" s="7">
        <v>0</v>
      </c>
      <c r="M47" s="11" t="s">
        <v>123</v>
      </c>
      <c r="N47" s="7">
        <v>1</v>
      </c>
      <c r="O47" s="7" t="s">
        <v>123</v>
      </c>
      <c r="P47" s="7">
        <v>4</v>
      </c>
      <c r="Q47" s="7" t="s">
        <v>123</v>
      </c>
      <c r="R47" s="21">
        <v>0</v>
      </c>
      <c r="S47" s="21" t="s">
        <v>123</v>
      </c>
      <c r="T47" s="7">
        <v>0</v>
      </c>
      <c r="U47" s="7" t="s">
        <v>148</v>
      </c>
      <c r="V47" s="21" t="str">
        <f t="shared" si="0"/>
        <v>insert into pregunta values(null, 4, 'FUNPUEACT0017', 'Desde tu punto de vista, &amp;iquest;c&amp;oacute;mo podr&amp;iacute;an solucionarse estas dificultades? *', '', 'D', 0,1,4,0,0, null, null, now(), null);</v>
      </c>
    </row>
    <row r="48" spans="1:22" s="7" customFormat="1" ht="15" customHeight="1" x14ac:dyDescent="0.25">
      <c r="A48" s="7" t="s">
        <v>125</v>
      </c>
      <c r="B48" s="7">
        <v>4</v>
      </c>
      <c r="C48" s="7" t="s">
        <v>135</v>
      </c>
      <c r="D48" s="21" t="s">
        <v>429</v>
      </c>
      <c r="E48" s="10" t="s">
        <v>121</v>
      </c>
      <c r="F48" s="9" t="s">
        <v>181</v>
      </c>
      <c r="G48" s="1" t="s">
        <v>121</v>
      </c>
      <c r="H48" s="9"/>
      <c r="I48" s="1" t="s">
        <v>121</v>
      </c>
      <c r="J48" s="7" t="s">
        <v>137</v>
      </c>
      <c r="K48" s="10" t="s">
        <v>122</v>
      </c>
      <c r="L48" s="7">
        <v>1</v>
      </c>
      <c r="M48" s="11" t="s">
        <v>123</v>
      </c>
      <c r="N48" s="7">
        <v>1</v>
      </c>
      <c r="O48" s="7" t="s">
        <v>123</v>
      </c>
      <c r="P48" s="7">
        <v>5</v>
      </c>
      <c r="Q48" s="7" t="s">
        <v>123</v>
      </c>
      <c r="R48" s="21">
        <v>0</v>
      </c>
      <c r="S48" s="21" t="s">
        <v>123</v>
      </c>
      <c r="T48" s="7">
        <v>0</v>
      </c>
      <c r="U48" s="7" t="s">
        <v>148</v>
      </c>
      <c r="V48" s="21" t="str">
        <f t="shared" si="0"/>
        <v>insert into pregunta values(null, 4, 'FUNPUEACT0018', '&amp;iquest;Cu&amp;aacute;les son los indicadores que utiliza para medir las actividades que realiza? *', '', 'T', 1,1,5,0,0, null, null, now(), null);</v>
      </c>
    </row>
    <row r="49" spans="1:22" s="7" customFormat="1" ht="15" customHeight="1" x14ac:dyDescent="0.25">
      <c r="A49" s="7" t="s">
        <v>125</v>
      </c>
      <c r="B49" s="7">
        <v>4</v>
      </c>
      <c r="C49" s="7" t="s">
        <v>135</v>
      </c>
      <c r="D49" s="21" t="s">
        <v>430</v>
      </c>
      <c r="E49" s="10" t="s">
        <v>121</v>
      </c>
      <c r="F49" s="9" t="s">
        <v>182</v>
      </c>
      <c r="G49" s="1" t="s">
        <v>121</v>
      </c>
      <c r="H49" s="9"/>
      <c r="I49" s="1" t="s">
        <v>121</v>
      </c>
      <c r="J49" s="7" t="s">
        <v>137</v>
      </c>
      <c r="K49" s="10" t="s">
        <v>122</v>
      </c>
      <c r="L49" s="7">
        <v>1</v>
      </c>
      <c r="M49" s="11" t="s">
        <v>123</v>
      </c>
      <c r="N49" s="7">
        <v>1</v>
      </c>
      <c r="O49" s="7" t="s">
        <v>123</v>
      </c>
      <c r="P49" s="7">
        <v>6</v>
      </c>
      <c r="Q49" s="7" t="s">
        <v>123</v>
      </c>
      <c r="R49" s="21">
        <v>0</v>
      </c>
      <c r="S49" s="21" t="s">
        <v>123</v>
      </c>
      <c r="T49" s="7">
        <v>0</v>
      </c>
      <c r="U49" s="7" t="s">
        <v>148</v>
      </c>
      <c r="V49" s="21" t="str">
        <f t="shared" si="0"/>
        <v>insert into pregunta values(null, 4, 'FUNPUEACT0019', '&amp;iquest;Qu&amp;eacute; formatos utiliza al realizar sus actividades? *', '', 'T', 1,1,6,0,0, null, null, now(), null);</v>
      </c>
    </row>
    <row r="50" spans="1:22" s="7" customFormat="1" ht="15" customHeight="1" x14ac:dyDescent="0.25">
      <c r="A50" s="7" t="s">
        <v>125</v>
      </c>
      <c r="B50" s="7">
        <v>4</v>
      </c>
      <c r="C50" s="7" t="s">
        <v>135</v>
      </c>
      <c r="D50" s="21" t="s">
        <v>431</v>
      </c>
      <c r="E50" s="10" t="s">
        <v>121</v>
      </c>
      <c r="F50" s="9" t="s">
        <v>183</v>
      </c>
      <c r="G50" s="1" t="s">
        <v>121</v>
      </c>
      <c r="H50" s="9"/>
      <c r="I50" s="1" t="s">
        <v>121</v>
      </c>
      <c r="J50" s="7" t="s">
        <v>140</v>
      </c>
      <c r="K50" s="10" t="s">
        <v>122</v>
      </c>
      <c r="L50" s="7">
        <v>0</v>
      </c>
      <c r="M50" s="11" t="s">
        <v>123</v>
      </c>
      <c r="N50" s="7">
        <v>1</v>
      </c>
      <c r="O50" s="7" t="s">
        <v>123</v>
      </c>
      <c r="P50" s="7">
        <v>7</v>
      </c>
      <c r="Q50" s="7" t="s">
        <v>123</v>
      </c>
      <c r="R50" s="21">
        <v>0</v>
      </c>
      <c r="S50" s="21" t="s">
        <v>123</v>
      </c>
      <c r="T50" s="7">
        <v>0</v>
      </c>
      <c r="U50" s="7" t="s">
        <v>148</v>
      </c>
      <c r="V50" s="21" t="str">
        <f t="shared" si="0"/>
        <v>insert into pregunta values(null, 4, 'FUNPUEACT0020', '&amp;iquest;Considera que las actividades que realiza guardan relaci&amp;oacute;n con su puesto? *', '', 'R', 0,1,7,0,0, null, null, now(), null);</v>
      </c>
    </row>
    <row r="51" spans="1:22" s="7" customFormat="1" ht="15" customHeight="1" x14ac:dyDescent="0.25">
      <c r="A51" s="7" t="s">
        <v>125</v>
      </c>
      <c r="B51" s="7">
        <v>4</v>
      </c>
      <c r="C51" s="7" t="s">
        <v>135</v>
      </c>
      <c r="D51" s="21" t="s">
        <v>432</v>
      </c>
      <c r="E51" s="10" t="s">
        <v>121</v>
      </c>
      <c r="F51" s="9" t="s">
        <v>400</v>
      </c>
      <c r="G51" s="1" t="s">
        <v>121</v>
      </c>
      <c r="H51" s="9"/>
      <c r="I51" s="1" t="s">
        <v>121</v>
      </c>
      <c r="J51" s="7" t="s">
        <v>142</v>
      </c>
      <c r="K51" s="10" t="s">
        <v>122</v>
      </c>
      <c r="L51" s="7">
        <v>0</v>
      </c>
      <c r="M51" s="11" t="s">
        <v>123</v>
      </c>
      <c r="N51" s="7">
        <v>1</v>
      </c>
      <c r="O51" s="7" t="s">
        <v>123</v>
      </c>
      <c r="P51" s="7" t="s">
        <v>146</v>
      </c>
      <c r="Q51" s="7" t="s">
        <v>123</v>
      </c>
      <c r="R51" s="21">
        <v>0</v>
      </c>
      <c r="S51" s="21" t="s">
        <v>123</v>
      </c>
      <c r="T51" s="7">
        <v>49</v>
      </c>
      <c r="U51" s="7" t="s">
        <v>148</v>
      </c>
      <c r="V51" s="21" t="str">
        <f t="shared" si="0"/>
        <v>insert into pregunta values(null, 4, 'FUNPUEACT0021', '&amp;iquest;Porqu&amp;eacute;? *', '', 'D', 0,1,null,0,49, null, null, now(), null);</v>
      </c>
    </row>
    <row r="52" spans="1:22" s="7" customFormat="1" ht="15" customHeight="1" x14ac:dyDescent="0.25">
      <c r="A52" s="7" t="s">
        <v>125</v>
      </c>
      <c r="B52" s="7">
        <v>5</v>
      </c>
      <c r="C52" s="7" t="s">
        <v>135</v>
      </c>
      <c r="D52" s="15" t="s">
        <v>312</v>
      </c>
      <c r="E52" s="10" t="s">
        <v>121</v>
      </c>
      <c r="F52" s="9" t="s">
        <v>147</v>
      </c>
      <c r="G52" s="1" t="s">
        <v>121</v>
      </c>
      <c r="H52" s="9"/>
      <c r="I52" s="1" t="s">
        <v>121</v>
      </c>
      <c r="J52" s="7" t="s">
        <v>137</v>
      </c>
      <c r="K52" s="10" t="s">
        <v>122</v>
      </c>
      <c r="L52" s="7">
        <v>0</v>
      </c>
      <c r="M52" s="11" t="s">
        <v>123</v>
      </c>
      <c r="N52" s="7">
        <v>0</v>
      </c>
      <c r="O52" s="7" t="s">
        <v>123</v>
      </c>
      <c r="P52" s="7">
        <v>1</v>
      </c>
      <c r="Q52" s="7" t="s">
        <v>123</v>
      </c>
      <c r="R52" s="21">
        <v>0</v>
      </c>
      <c r="S52" s="21" t="s">
        <v>123</v>
      </c>
      <c r="T52" s="7">
        <v>0</v>
      </c>
      <c r="U52" s="7" t="s">
        <v>148</v>
      </c>
      <c r="V52" s="21" t="str">
        <f t="shared" si="0"/>
        <v>insert into pregunta values(null, 5, 'DATPUESANT0001', 'Nombre del puesto anterior', '', 'T', 0,0,1,0,0, null, null, now(), null);</v>
      </c>
    </row>
    <row r="53" spans="1:22" s="21" customFormat="1" ht="15" customHeight="1" x14ac:dyDescent="0.25">
      <c r="A53" s="21" t="s">
        <v>125</v>
      </c>
      <c r="B53" s="21">
        <v>5</v>
      </c>
      <c r="C53" s="21" t="s">
        <v>135</v>
      </c>
      <c r="D53" s="21" t="s">
        <v>313</v>
      </c>
      <c r="E53" s="10" t="s">
        <v>121</v>
      </c>
      <c r="F53" s="9" t="s">
        <v>144</v>
      </c>
      <c r="G53" s="1" t="s">
        <v>121</v>
      </c>
      <c r="H53" s="9"/>
      <c r="I53" s="1" t="s">
        <v>121</v>
      </c>
      <c r="J53" s="21" t="s">
        <v>137</v>
      </c>
      <c r="K53" s="10" t="s">
        <v>122</v>
      </c>
      <c r="L53" s="21">
        <v>0</v>
      </c>
      <c r="M53" s="11" t="s">
        <v>123</v>
      </c>
      <c r="N53" s="21">
        <v>0</v>
      </c>
      <c r="O53" s="21" t="s">
        <v>123</v>
      </c>
      <c r="P53" s="21">
        <v>2</v>
      </c>
      <c r="Q53" s="21" t="s">
        <v>123</v>
      </c>
      <c r="R53" s="21">
        <v>0</v>
      </c>
      <c r="S53" s="21" t="s">
        <v>123</v>
      </c>
      <c r="T53" s="21">
        <v>0</v>
      </c>
      <c r="U53" s="21" t="s">
        <v>148</v>
      </c>
      <c r="V53" s="21" t="str">
        <f t="shared" si="0"/>
        <v>insert into pregunta values(null, 5, 'DATPUESANT0002', 'Cantidad', '', 'T', 0,0,2,0,0, null, null, now(), null);</v>
      </c>
    </row>
    <row r="54" spans="1:22" s="7" customFormat="1" ht="15" customHeight="1" x14ac:dyDescent="0.25">
      <c r="A54" s="7" t="s">
        <v>125</v>
      </c>
      <c r="B54" s="7">
        <v>5</v>
      </c>
      <c r="C54" s="7" t="s">
        <v>135</v>
      </c>
      <c r="D54" s="15" t="s">
        <v>414</v>
      </c>
      <c r="E54" s="10" t="s">
        <v>121</v>
      </c>
      <c r="F54" s="9" t="s">
        <v>408</v>
      </c>
      <c r="G54" s="1" t="s">
        <v>121</v>
      </c>
      <c r="H54" s="9"/>
      <c r="I54" s="1" t="s">
        <v>121</v>
      </c>
      <c r="J54" s="7" t="s">
        <v>136</v>
      </c>
      <c r="K54" s="10" t="s">
        <v>122</v>
      </c>
      <c r="L54" s="7">
        <v>0</v>
      </c>
      <c r="M54" s="11" t="s">
        <v>123</v>
      </c>
      <c r="N54" s="7">
        <v>0</v>
      </c>
      <c r="O54" s="7" t="s">
        <v>123</v>
      </c>
      <c r="P54" s="7">
        <v>3</v>
      </c>
      <c r="Q54" s="7" t="s">
        <v>123</v>
      </c>
      <c r="R54" s="21">
        <v>1</v>
      </c>
      <c r="S54" s="21" t="s">
        <v>123</v>
      </c>
      <c r="T54" s="7">
        <v>0</v>
      </c>
      <c r="U54" s="7" t="s">
        <v>148</v>
      </c>
      <c r="V54" s="21" t="str">
        <f t="shared" si="0"/>
        <v>insert into pregunta values(null, 5, 'DATPUESANT0003', 'Tiempo', '', 'S', 0,0,3,1,0, null, null, now(), null);</v>
      </c>
    </row>
    <row r="55" spans="1:22" ht="15" customHeight="1" x14ac:dyDescent="0.25">
      <c r="A55" s="7" t="s">
        <v>125</v>
      </c>
      <c r="B55" s="7">
        <v>6</v>
      </c>
      <c r="C55" s="7" t="s">
        <v>135</v>
      </c>
      <c r="D55" s="15" t="s">
        <v>314</v>
      </c>
      <c r="E55" s="10" t="s">
        <v>121</v>
      </c>
      <c r="F55" t="s">
        <v>236</v>
      </c>
      <c r="G55" s="1" t="s">
        <v>121</v>
      </c>
      <c r="I55" s="1" t="s">
        <v>121</v>
      </c>
      <c r="J55" t="s">
        <v>137</v>
      </c>
      <c r="K55" s="10" t="s">
        <v>122</v>
      </c>
      <c r="L55" s="7">
        <v>0</v>
      </c>
      <c r="M55" s="11" t="s">
        <v>123</v>
      </c>
      <c r="N55">
        <v>0</v>
      </c>
      <c r="O55" s="7" t="s">
        <v>123</v>
      </c>
      <c r="P55" s="7">
        <v>1</v>
      </c>
      <c r="Q55" s="7" t="s">
        <v>123</v>
      </c>
      <c r="R55" s="21">
        <v>0</v>
      </c>
      <c r="S55" s="21" t="s">
        <v>123</v>
      </c>
      <c r="T55">
        <v>0</v>
      </c>
      <c r="U55" s="7" t="s">
        <v>148</v>
      </c>
      <c r="V55" s="21" t="str">
        <f t="shared" si="0"/>
        <v>insert into pregunta values(null, 6, 'EXPLAB0001', 'Empresa', '', 'T', 0,0,1,0,0, null, null, now(), null);</v>
      </c>
    </row>
    <row r="56" spans="1:22" ht="15" customHeight="1" x14ac:dyDescent="0.25">
      <c r="A56" s="7" t="s">
        <v>125</v>
      </c>
      <c r="B56" s="7">
        <v>6</v>
      </c>
      <c r="C56" s="7" t="s">
        <v>135</v>
      </c>
      <c r="D56" s="15" t="s">
        <v>315</v>
      </c>
      <c r="E56" s="10" t="s">
        <v>121</v>
      </c>
      <c r="F56" t="s">
        <v>237</v>
      </c>
      <c r="G56" s="1" t="s">
        <v>121</v>
      </c>
      <c r="I56" s="1" t="s">
        <v>121</v>
      </c>
      <c r="J56" t="s">
        <v>137</v>
      </c>
      <c r="K56" s="10" t="s">
        <v>122</v>
      </c>
      <c r="L56" s="7">
        <v>0</v>
      </c>
      <c r="M56" s="11" t="s">
        <v>123</v>
      </c>
      <c r="N56">
        <v>0</v>
      </c>
      <c r="O56" s="7" t="s">
        <v>123</v>
      </c>
      <c r="P56" s="7">
        <v>2</v>
      </c>
      <c r="Q56" s="7" t="s">
        <v>123</v>
      </c>
      <c r="R56" s="21">
        <v>0</v>
      </c>
      <c r="S56" s="21" t="s">
        <v>123</v>
      </c>
      <c r="T56">
        <v>0</v>
      </c>
      <c r="U56" s="7" t="s">
        <v>148</v>
      </c>
      <c r="V56" s="21" t="str">
        <f t="shared" si="0"/>
        <v>insert into pregunta values(null, 6, 'EXPLAB0002', 'Nombre del puesto ', '', 'T', 0,0,2,0,0, null, null, now(), null);</v>
      </c>
    </row>
    <row r="57" spans="1:22" ht="15" customHeight="1" x14ac:dyDescent="0.25">
      <c r="A57" s="7" t="s">
        <v>125</v>
      </c>
      <c r="B57" s="7">
        <v>6</v>
      </c>
      <c r="C57" s="7" t="s">
        <v>135</v>
      </c>
      <c r="D57" s="15" t="s">
        <v>316</v>
      </c>
      <c r="E57" s="10" t="s">
        <v>121</v>
      </c>
      <c r="F57" t="s">
        <v>238</v>
      </c>
      <c r="G57" s="1" t="s">
        <v>121</v>
      </c>
      <c r="I57" s="1" t="s">
        <v>121</v>
      </c>
      <c r="J57" t="s">
        <v>142</v>
      </c>
      <c r="K57" s="10" t="s">
        <v>122</v>
      </c>
      <c r="L57" s="7">
        <v>0</v>
      </c>
      <c r="M57" s="11" t="s">
        <v>123</v>
      </c>
      <c r="N57">
        <v>0</v>
      </c>
      <c r="O57" s="7" t="s">
        <v>123</v>
      </c>
      <c r="P57" s="7">
        <v>3</v>
      </c>
      <c r="Q57" s="7" t="s">
        <v>123</v>
      </c>
      <c r="R57" s="21">
        <v>0</v>
      </c>
      <c r="S57" s="21" t="s">
        <v>123</v>
      </c>
      <c r="T57">
        <v>0</v>
      </c>
      <c r="U57" s="7" t="s">
        <v>148</v>
      </c>
      <c r="V57" s="21" t="str">
        <f t="shared" si="0"/>
        <v>insert into pregunta values(null, 6, 'EXPLAB0003', 'Descripci&amp;oacute;n del puesto', '', 'D', 0,0,3,0,0, null, null, now(), null);</v>
      </c>
    </row>
    <row r="58" spans="1:22" ht="15" customHeight="1" x14ac:dyDescent="0.25">
      <c r="A58" s="7" t="s">
        <v>125</v>
      </c>
      <c r="B58" s="7">
        <v>6</v>
      </c>
      <c r="C58" s="7" t="s">
        <v>135</v>
      </c>
      <c r="D58" s="15" t="s">
        <v>317</v>
      </c>
      <c r="E58" s="10" t="s">
        <v>121</v>
      </c>
      <c r="F58" t="s">
        <v>239</v>
      </c>
      <c r="G58" s="1" t="s">
        <v>121</v>
      </c>
      <c r="I58" s="1" t="s">
        <v>121</v>
      </c>
      <c r="J58" t="s">
        <v>137</v>
      </c>
      <c r="K58" s="10" t="s">
        <v>122</v>
      </c>
      <c r="L58" s="7">
        <v>0</v>
      </c>
      <c r="M58" s="11" t="s">
        <v>123</v>
      </c>
      <c r="N58">
        <v>0</v>
      </c>
      <c r="O58" s="7" t="s">
        <v>123</v>
      </c>
      <c r="P58" s="7">
        <v>4</v>
      </c>
      <c r="Q58" s="7" t="s">
        <v>123</v>
      </c>
      <c r="R58" s="21">
        <v>0</v>
      </c>
      <c r="S58" s="21" t="s">
        <v>123</v>
      </c>
      <c r="T58">
        <v>0</v>
      </c>
      <c r="U58" s="7" t="s">
        <v>148</v>
      </c>
      <c r="V58" s="21" t="str">
        <f t="shared" si="0"/>
        <v>insert into pregunta values(null, 6, 'EXPLAB0004', '&amp;Aacute;rea en que desarrollo sus labores ', '', 'T', 0,0,4,0,0, null, null, now(), null);</v>
      </c>
    </row>
    <row r="59" spans="1:22" s="7" customFormat="1" ht="15" customHeight="1" x14ac:dyDescent="0.25">
      <c r="A59" s="7" t="s">
        <v>125</v>
      </c>
      <c r="B59" s="7">
        <v>6</v>
      </c>
      <c r="C59" s="7" t="s">
        <v>135</v>
      </c>
      <c r="D59" s="15" t="s">
        <v>318</v>
      </c>
      <c r="E59" s="10" t="s">
        <v>121</v>
      </c>
      <c r="F59" s="7" t="s">
        <v>131</v>
      </c>
      <c r="G59" s="1" t="s">
        <v>121</v>
      </c>
      <c r="H59" s="21"/>
      <c r="I59" s="1" t="s">
        <v>121</v>
      </c>
      <c r="J59" s="11" t="s">
        <v>141</v>
      </c>
      <c r="K59" s="10" t="s">
        <v>122</v>
      </c>
      <c r="L59" s="7">
        <v>0</v>
      </c>
      <c r="M59" s="11" t="s">
        <v>123</v>
      </c>
      <c r="N59" s="7">
        <v>0</v>
      </c>
      <c r="O59" s="7" t="s">
        <v>123</v>
      </c>
      <c r="P59" s="7">
        <v>5</v>
      </c>
      <c r="Q59" s="7" t="s">
        <v>123</v>
      </c>
      <c r="R59" s="21">
        <v>0</v>
      </c>
      <c r="S59" s="21" t="s">
        <v>123</v>
      </c>
      <c r="T59" s="7">
        <v>0</v>
      </c>
      <c r="U59" s="7" t="s">
        <v>148</v>
      </c>
      <c r="V59" s="21" t="str">
        <f t="shared" si="0"/>
        <v>insert into pregunta values(null, 6, 'EXPLAB0005', 'Fecha de ingreso', '', 'F', 0,0,5,0,0, null, null, now(), null);</v>
      </c>
    </row>
    <row r="60" spans="1:22" ht="15" customHeight="1" x14ac:dyDescent="0.25">
      <c r="A60" s="7" t="s">
        <v>125</v>
      </c>
      <c r="B60" s="7">
        <v>6</v>
      </c>
      <c r="C60" s="7" t="s">
        <v>135</v>
      </c>
      <c r="D60" s="15" t="s">
        <v>319</v>
      </c>
      <c r="E60" s="10" t="s">
        <v>121</v>
      </c>
      <c r="F60" t="s">
        <v>132</v>
      </c>
      <c r="G60" s="1" t="s">
        <v>121</v>
      </c>
      <c r="I60" s="1" t="s">
        <v>121</v>
      </c>
      <c r="J60" s="11" t="s">
        <v>141</v>
      </c>
      <c r="K60" s="10" t="s">
        <v>122</v>
      </c>
      <c r="L60" s="7">
        <v>0</v>
      </c>
      <c r="M60" s="11" t="s">
        <v>123</v>
      </c>
      <c r="N60">
        <v>0</v>
      </c>
      <c r="O60" s="7" t="s">
        <v>123</v>
      </c>
      <c r="P60" s="7">
        <v>6</v>
      </c>
      <c r="Q60" s="7" t="s">
        <v>123</v>
      </c>
      <c r="R60" s="21">
        <v>0</v>
      </c>
      <c r="S60" s="21" t="s">
        <v>123</v>
      </c>
      <c r="T60">
        <v>0</v>
      </c>
      <c r="U60" s="7" t="s">
        <v>148</v>
      </c>
      <c r="V60" s="21" t="str">
        <f t="shared" si="0"/>
        <v>insert into pregunta values(null, 6, 'EXPLAB0006', 'Fecha de salida', '', 'F', 0,0,6,0,0, null, null, now(), null);</v>
      </c>
    </row>
    <row r="61" spans="1:22" ht="15" customHeight="1" x14ac:dyDescent="0.25">
      <c r="A61" s="7" t="s">
        <v>125</v>
      </c>
      <c r="B61" s="7">
        <v>7</v>
      </c>
      <c r="C61" s="7" t="s">
        <v>135</v>
      </c>
      <c r="D61" s="16" t="s">
        <v>320</v>
      </c>
      <c r="E61" s="10" t="s">
        <v>121</v>
      </c>
      <c r="F61" s="9" t="s">
        <v>184</v>
      </c>
      <c r="G61" s="1" t="s">
        <v>121</v>
      </c>
      <c r="H61" s="9"/>
      <c r="I61" s="1" t="s">
        <v>121</v>
      </c>
      <c r="J61" s="11" t="s">
        <v>140</v>
      </c>
      <c r="K61" s="10" t="s">
        <v>122</v>
      </c>
      <c r="L61">
        <v>0</v>
      </c>
      <c r="M61" s="11" t="s">
        <v>123</v>
      </c>
      <c r="N61">
        <v>0</v>
      </c>
      <c r="O61" s="7" t="s">
        <v>123</v>
      </c>
      <c r="P61" s="7">
        <v>1</v>
      </c>
      <c r="Q61" s="7" t="s">
        <v>123</v>
      </c>
      <c r="R61" s="21">
        <v>0</v>
      </c>
      <c r="S61" s="21" t="s">
        <v>123</v>
      </c>
      <c r="T61">
        <v>0</v>
      </c>
      <c r="U61" s="7" t="s">
        <v>148</v>
      </c>
      <c r="V61" s="21" t="str">
        <f t="shared" si="0"/>
        <v>insert into pregunta values(null, 7, 'CULT0001', '&amp;iquest;Conoces el Plan Estrat&amp;eacute;gico de la Empresa?', '', 'R', 0,0,1,0,0, null, null, now(), null);</v>
      </c>
    </row>
    <row r="62" spans="1:22" ht="15" customHeight="1" x14ac:dyDescent="0.25">
      <c r="A62" s="7" t="s">
        <v>125</v>
      </c>
      <c r="B62" s="7">
        <v>7</v>
      </c>
      <c r="C62" s="7" t="s">
        <v>135</v>
      </c>
      <c r="D62" s="16" t="s">
        <v>321</v>
      </c>
      <c r="E62" s="10" t="s">
        <v>121</v>
      </c>
      <c r="F62" t="s">
        <v>175</v>
      </c>
      <c r="G62" s="1" t="s">
        <v>121</v>
      </c>
      <c r="I62" s="1" t="s">
        <v>121</v>
      </c>
      <c r="J62" s="11" t="s">
        <v>142</v>
      </c>
      <c r="K62" s="10" t="s">
        <v>122</v>
      </c>
      <c r="L62">
        <v>1</v>
      </c>
      <c r="M62" s="11" t="s">
        <v>123</v>
      </c>
      <c r="N62">
        <v>0</v>
      </c>
      <c r="O62" s="7" t="s">
        <v>123</v>
      </c>
      <c r="P62" s="7" t="s">
        <v>146</v>
      </c>
      <c r="Q62" s="7" t="s">
        <v>123</v>
      </c>
      <c r="R62" s="21">
        <v>0</v>
      </c>
      <c r="S62" s="21" t="s">
        <v>123</v>
      </c>
      <c r="T62">
        <v>60</v>
      </c>
      <c r="U62" s="7" t="s">
        <v>148</v>
      </c>
      <c r="V62" s="21" t="str">
        <f t="shared" si="0"/>
        <v>insert into pregunta values(null, 7, 'CULT0002', 'Se&amp;ntilde;ale cu&amp;aacute;les son los objetivos estrat&amp;eacute;gicos de la empresa', '', 'D', 1,0,null,0,60, null, null, now(), null);</v>
      </c>
    </row>
    <row r="63" spans="1:22" ht="15" customHeight="1" x14ac:dyDescent="0.25">
      <c r="A63" s="7" t="s">
        <v>125</v>
      </c>
      <c r="B63" s="7">
        <v>7</v>
      </c>
      <c r="C63" s="7" t="s">
        <v>135</v>
      </c>
      <c r="D63" s="16" t="s">
        <v>322</v>
      </c>
      <c r="E63" s="10" t="s">
        <v>121</v>
      </c>
      <c r="F63" t="s">
        <v>339</v>
      </c>
      <c r="G63" s="1" t="s">
        <v>121</v>
      </c>
      <c r="I63" s="1" t="s">
        <v>121</v>
      </c>
      <c r="J63" s="11" t="s">
        <v>140</v>
      </c>
      <c r="K63" s="10" t="s">
        <v>122</v>
      </c>
      <c r="L63">
        <v>0</v>
      </c>
      <c r="M63" s="11" t="s">
        <v>123</v>
      </c>
      <c r="N63">
        <v>0</v>
      </c>
      <c r="O63" s="7" t="s">
        <v>123</v>
      </c>
      <c r="P63" s="7" t="s">
        <v>146</v>
      </c>
      <c r="Q63" s="7" t="s">
        <v>123</v>
      </c>
      <c r="R63" s="21">
        <v>0</v>
      </c>
      <c r="S63" s="21" t="s">
        <v>123</v>
      </c>
      <c r="T63" s="21">
        <v>60</v>
      </c>
      <c r="U63" s="7" t="s">
        <v>148</v>
      </c>
      <c r="V63" s="21" t="str">
        <f t="shared" si="0"/>
        <v>insert into pregunta values(null, 7, 'CULT0003', 'Considera que su empresa se rige por el plan estrat&amp;eacute;gico.', '', 'R', 0,0,null,0,60, null, null, now(), null);</v>
      </c>
    </row>
    <row r="64" spans="1:22" s="7" customFormat="1" ht="15" customHeight="1" x14ac:dyDescent="0.25">
      <c r="A64" s="7" t="s">
        <v>125</v>
      </c>
      <c r="B64" s="7">
        <v>7</v>
      </c>
      <c r="C64" s="7" t="s">
        <v>135</v>
      </c>
      <c r="D64" s="16" t="s">
        <v>323</v>
      </c>
      <c r="E64" s="10" t="s">
        <v>121</v>
      </c>
      <c r="F64" s="7" t="s">
        <v>400</v>
      </c>
      <c r="G64" s="1" t="s">
        <v>121</v>
      </c>
      <c r="H64" s="21"/>
      <c r="I64" s="1" t="s">
        <v>121</v>
      </c>
      <c r="J64" s="11" t="s">
        <v>142</v>
      </c>
      <c r="K64" s="10" t="s">
        <v>122</v>
      </c>
      <c r="L64" s="7">
        <v>0</v>
      </c>
      <c r="M64" s="11" t="s">
        <v>123</v>
      </c>
      <c r="N64" s="7">
        <v>1</v>
      </c>
      <c r="O64" s="7" t="s">
        <v>123</v>
      </c>
      <c r="P64" s="7" t="s">
        <v>146</v>
      </c>
      <c r="Q64" s="7" t="s">
        <v>123</v>
      </c>
      <c r="R64" s="21">
        <v>0</v>
      </c>
      <c r="S64" s="21" t="s">
        <v>123</v>
      </c>
      <c r="T64" s="21">
        <v>60</v>
      </c>
      <c r="U64" s="7" t="s">
        <v>148</v>
      </c>
      <c r="V64" s="21" t="str">
        <f t="shared" si="0"/>
        <v>insert into pregunta values(null, 7, 'CULT0004', '&amp;iquest;Porqu&amp;eacute;? *', '', 'D', 0,1,null,0,60, null, null, now(), null);</v>
      </c>
    </row>
    <row r="65" spans="1:22" ht="15" customHeight="1" x14ac:dyDescent="0.25">
      <c r="A65" s="7" t="s">
        <v>125</v>
      </c>
      <c r="B65" s="7">
        <v>7</v>
      </c>
      <c r="C65" s="7" t="s">
        <v>135</v>
      </c>
      <c r="D65" s="16" t="s">
        <v>324</v>
      </c>
      <c r="E65" s="10" t="s">
        <v>121</v>
      </c>
      <c r="F65" s="9" t="s">
        <v>172</v>
      </c>
      <c r="G65" s="1" t="s">
        <v>121</v>
      </c>
      <c r="H65" s="9"/>
      <c r="I65" s="1" t="s">
        <v>121</v>
      </c>
      <c r="J65" s="11" t="s">
        <v>142</v>
      </c>
      <c r="K65" s="10" t="s">
        <v>122</v>
      </c>
      <c r="L65">
        <v>0</v>
      </c>
      <c r="M65" s="11" t="s">
        <v>123</v>
      </c>
      <c r="N65">
        <v>0</v>
      </c>
      <c r="O65" s="7" t="s">
        <v>123</v>
      </c>
      <c r="P65" s="7">
        <v>2</v>
      </c>
      <c r="Q65" s="7" t="s">
        <v>123</v>
      </c>
      <c r="R65" s="21">
        <v>0</v>
      </c>
      <c r="S65" s="21" t="s">
        <v>123</v>
      </c>
      <c r="T65">
        <v>0</v>
      </c>
      <c r="U65" s="7" t="s">
        <v>148</v>
      </c>
      <c r="V65" s="21" t="str">
        <f t="shared" si="0"/>
        <v>insert into pregunta values(null, 7, 'CULT0005', 'De conocerla indique cu&amp;aacute;l es la misi&amp;oacute;n de la empresa', '', 'D', 0,0,2,0,0, null, null, now(), null);</v>
      </c>
    </row>
    <row r="66" spans="1:22" ht="15" customHeight="1" x14ac:dyDescent="0.25">
      <c r="A66" s="7" t="s">
        <v>125</v>
      </c>
      <c r="B66" s="7">
        <v>7</v>
      </c>
      <c r="C66" s="7" t="s">
        <v>135</v>
      </c>
      <c r="D66" s="16" t="s">
        <v>325</v>
      </c>
      <c r="E66" s="10" t="s">
        <v>121</v>
      </c>
      <c r="F66" s="9" t="s">
        <v>173</v>
      </c>
      <c r="G66" s="1" t="s">
        <v>121</v>
      </c>
      <c r="H66" s="9"/>
      <c r="I66" s="1" t="s">
        <v>121</v>
      </c>
      <c r="J66" s="11" t="s">
        <v>142</v>
      </c>
      <c r="K66" s="10" t="s">
        <v>122</v>
      </c>
      <c r="L66">
        <v>0</v>
      </c>
      <c r="M66" s="11" t="s">
        <v>123</v>
      </c>
      <c r="N66">
        <v>0</v>
      </c>
      <c r="O66" s="7" t="s">
        <v>123</v>
      </c>
      <c r="P66" s="7">
        <v>3</v>
      </c>
      <c r="Q66" s="7" t="s">
        <v>123</v>
      </c>
      <c r="R66" s="21">
        <v>0</v>
      </c>
      <c r="S66" s="21" t="s">
        <v>123</v>
      </c>
      <c r="T66">
        <v>0</v>
      </c>
      <c r="U66" s="7" t="s">
        <v>148</v>
      </c>
      <c r="V66" s="21" t="str">
        <f t="shared" si="0"/>
        <v>insert into pregunta values(null, 7, 'CULT0006', 'De conocerla indique cu&amp;aacute;l es la visi&amp;oacute;n de la Empresa', '', 'D', 0,0,3,0,0, null, null, now(), null);</v>
      </c>
    </row>
    <row r="67" spans="1:22" ht="15" customHeight="1" x14ac:dyDescent="0.25">
      <c r="A67" s="7" t="s">
        <v>125</v>
      </c>
      <c r="B67" s="7">
        <v>7</v>
      </c>
      <c r="C67" s="7" t="s">
        <v>135</v>
      </c>
      <c r="D67" s="16" t="s">
        <v>326</v>
      </c>
      <c r="E67" s="10" t="s">
        <v>121</v>
      </c>
      <c r="F67" t="s">
        <v>185</v>
      </c>
      <c r="G67" s="1" t="s">
        <v>121</v>
      </c>
      <c r="I67" s="1" t="s">
        <v>121</v>
      </c>
      <c r="J67" s="11" t="s">
        <v>140</v>
      </c>
      <c r="K67" s="10" t="s">
        <v>122</v>
      </c>
      <c r="L67">
        <v>0</v>
      </c>
      <c r="M67" s="11" t="s">
        <v>123</v>
      </c>
      <c r="N67">
        <v>0</v>
      </c>
      <c r="O67" s="7" t="s">
        <v>123</v>
      </c>
      <c r="P67" s="7">
        <v>4</v>
      </c>
      <c r="Q67" s="7" t="s">
        <v>123</v>
      </c>
      <c r="R67" s="21">
        <v>0</v>
      </c>
      <c r="S67" s="21" t="s">
        <v>123</v>
      </c>
      <c r="T67">
        <v>0</v>
      </c>
      <c r="U67" s="7" t="s">
        <v>148</v>
      </c>
      <c r="V67" s="21" t="str">
        <f t="shared" ref="V67:V127" si="1">CONCATENATE(A67,B67,C67,D67,E67,F67, G67, H67,I67,J67,K67,L67,M67,N67,O67,P67,Q67,R67,S67,T67,U67)</f>
        <v>insert into pregunta values(null, 7, 'CULT0007', '&amp;iquest;Est&amp;aacute; usted de acuerdo con la misi&amp;oacute;n y visi&amp;oacute;n?', '', 'R', 0,0,4,0,0, null, null, now(), null);</v>
      </c>
    </row>
    <row r="68" spans="1:22" ht="15" customHeight="1" x14ac:dyDescent="0.25">
      <c r="A68" s="7" t="s">
        <v>125</v>
      </c>
      <c r="B68" s="7">
        <v>7</v>
      </c>
      <c r="C68" s="7" t="s">
        <v>135</v>
      </c>
      <c r="D68" s="16" t="s">
        <v>327</v>
      </c>
      <c r="E68" s="10" t="s">
        <v>121</v>
      </c>
      <c r="F68" s="9" t="s">
        <v>186</v>
      </c>
      <c r="G68" s="1" t="s">
        <v>121</v>
      </c>
      <c r="H68" s="9"/>
      <c r="I68" s="1" t="s">
        <v>121</v>
      </c>
      <c r="J68" s="11" t="s">
        <v>142</v>
      </c>
      <c r="K68" s="10" t="s">
        <v>122</v>
      </c>
      <c r="L68">
        <v>0</v>
      </c>
      <c r="M68" s="11" t="s">
        <v>123</v>
      </c>
      <c r="N68">
        <v>0</v>
      </c>
      <c r="O68" s="7" t="s">
        <v>123</v>
      </c>
      <c r="P68" s="7" t="s">
        <v>146</v>
      </c>
      <c r="Q68" s="7" t="s">
        <v>123</v>
      </c>
      <c r="R68" s="21">
        <v>0</v>
      </c>
      <c r="S68" s="21" t="s">
        <v>123</v>
      </c>
      <c r="T68">
        <v>66</v>
      </c>
      <c r="U68" s="7" t="s">
        <v>148</v>
      </c>
      <c r="V68" s="21" t="str">
        <f t="shared" si="1"/>
        <v>insert into pregunta values(null, 7, 'CULT0008', 'De acuerdo a su percepci&amp;oacute;n: &amp;iquest;Cu&amp;aacute;l deber&amp;iacute;a ser la misi&amp;oacute;n y visi&amp;oacute;n de la Empresa?', '', 'D', 0,0,null,0,66, null, null, now(), null);</v>
      </c>
    </row>
    <row r="69" spans="1:22" ht="15" customHeight="1" x14ac:dyDescent="0.25">
      <c r="A69" s="7" t="s">
        <v>125</v>
      </c>
      <c r="B69" s="7">
        <v>7</v>
      </c>
      <c r="C69" s="7" t="s">
        <v>135</v>
      </c>
      <c r="D69" s="16" t="s">
        <v>328</v>
      </c>
      <c r="E69" s="10" t="s">
        <v>121</v>
      </c>
      <c r="F69" t="s">
        <v>105</v>
      </c>
      <c r="G69" s="1" t="s">
        <v>121</v>
      </c>
      <c r="I69" s="1" t="s">
        <v>121</v>
      </c>
      <c r="J69" s="11" t="s">
        <v>137</v>
      </c>
      <c r="K69" s="10" t="s">
        <v>122</v>
      </c>
      <c r="L69">
        <v>1</v>
      </c>
      <c r="M69" s="11" t="s">
        <v>123</v>
      </c>
      <c r="N69">
        <v>0</v>
      </c>
      <c r="O69" s="7" t="s">
        <v>123</v>
      </c>
      <c r="P69" s="7">
        <v>5</v>
      </c>
      <c r="Q69" s="7" t="s">
        <v>123</v>
      </c>
      <c r="R69" s="21">
        <v>0</v>
      </c>
      <c r="S69" s="21" t="s">
        <v>123</v>
      </c>
      <c r="T69">
        <v>0</v>
      </c>
      <c r="U69" s="7" t="s">
        <v>148</v>
      </c>
      <c r="V69" s="21" t="str">
        <f t="shared" si="1"/>
        <v>insert into pregunta values(null, 7, 'CULT0009', 'Indica las principales fortalezas de la empresa', '', 'T', 1,0,5,0,0, null, null, now(), null);</v>
      </c>
    </row>
    <row r="70" spans="1:22" ht="15" customHeight="1" x14ac:dyDescent="0.25">
      <c r="A70" s="7" t="s">
        <v>125</v>
      </c>
      <c r="B70" s="7">
        <v>7</v>
      </c>
      <c r="C70" s="7" t="s">
        <v>135</v>
      </c>
      <c r="D70" s="16" t="s">
        <v>329</v>
      </c>
      <c r="E70" s="10" t="s">
        <v>121</v>
      </c>
      <c r="F70" t="s">
        <v>106</v>
      </c>
      <c r="G70" s="1" t="s">
        <v>121</v>
      </c>
      <c r="I70" s="1" t="s">
        <v>121</v>
      </c>
      <c r="J70" s="11" t="s">
        <v>137</v>
      </c>
      <c r="K70" s="10" t="s">
        <v>122</v>
      </c>
      <c r="L70">
        <v>1</v>
      </c>
      <c r="M70" s="11" t="s">
        <v>123</v>
      </c>
      <c r="N70">
        <v>0</v>
      </c>
      <c r="O70" s="7" t="s">
        <v>123</v>
      </c>
      <c r="P70" s="7">
        <v>6</v>
      </c>
      <c r="Q70" s="7" t="s">
        <v>123</v>
      </c>
      <c r="R70" s="21">
        <v>0</v>
      </c>
      <c r="S70" s="21" t="s">
        <v>123</v>
      </c>
      <c r="T70">
        <v>0</v>
      </c>
      <c r="U70" s="7" t="s">
        <v>148</v>
      </c>
      <c r="V70" s="21" t="str">
        <f t="shared" si="1"/>
        <v>insert into pregunta values(null, 7, 'CULT0010', 'Indica las principales oportunidades de la empresa', '', 'T', 1,0,6,0,0, null, null, now(), null);</v>
      </c>
    </row>
    <row r="71" spans="1:22" ht="15" customHeight="1" x14ac:dyDescent="0.25">
      <c r="A71" s="7" t="s">
        <v>125</v>
      </c>
      <c r="B71" s="7">
        <v>7</v>
      </c>
      <c r="C71" s="7" t="s">
        <v>135</v>
      </c>
      <c r="D71" s="16" t="s">
        <v>330</v>
      </c>
      <c r="E71" s="10" t="s">
        <v>121</v>
      </c>
      <c r="F71" t="s">
        <v>107</v>
      </c>
      <c r="G71" s="1" t="s">
        <v>121</v>
      </c>
      <c r="I71" s="1" t="s">
        <v>121</v>
      </c>
      <c r="J71" s="11" t="s">
        <v>137</v>
      </c>
      <c r="K71" s="10" t="s">
        <v>122</v>
      </c>
      <c r="L71">
        <v>1</v>
      </c>
      <c r="M71" s="11" t="s">
        <v>123</v>
      </c>
      <c r="N71">
        <v>0</v>
      </c>
      <c r="O71" s="7" t="s">
        <v>123</v>
      </c>
      <c r="P71" s="7">
        <v>7</v>
      </c>
      <c r="Q71" s="7" t="s">
        <v>123</v>
      </c>
      <c r="R71" s="21">
        <v>0</v>
      </c>
      <c r="S71" s="21" t="s">
        <v>123</v>
      </c>
      <c r="T71">
        <v>0</v>
      </c>
      <c r="U71" s="7" t="s">
        <v>148</v>
      </c>
      <c r="V71" s="21" t="str">
        <f t="shared" si="1"/>
        <v>insert into pregunta values(null, 7, 'CULT0011', 'Indica las principales debilidades de la empresa', '', 'T', 1,0,7,0,0, null, null, now(), null);</v>
      </c>
    </row>
    <row r="72" spans="1:22" ht="15" customHeight="1" x14ac:dyDescent="0.25">
      <c r="A72" s="7" t="s">
        <v>125</v>
      </c>
      <c r="B72" s="7">
        <v>7</v>
      </c>
      <c r="C72" s="7" t="s">
        <v>135</v>
      </c>
      <c r="D72" s="16" t="s">
        <v>331</v>
      </c>
      <c r="E72" s="10" t="s">
        <v>121</v>
      </c>
      <c r="F72" t="s">
        <v>108</v>
      </c>
      <c r="G72" s="1" t="s">
        <v>121</v>
      </c>
      <c r="I72" s="1" t="s">
        <v>121</v>
      </c>
      <c r="J72" s="11" t="s">
        <v>137</v>
      </c>
      <c r="K72" s="10" t="s">
        <v>122</v>
      </c>
      <c r="L72">
        <v>1</v>
      </c>
      <c r="M72" s="11" t="s">
        <v>123</v>
      </c>
      <c r="N72">
        <v>0</v>
      </c>
      <c r="O72" s="7" t="s">
        <v>123</v>
      </c>
      <c r="P72" s="7">
        <v>8</v>
      </c>
      <c r="Q72" s="7" t="s">
        <v>123</v>
      </c>
      <c r="R72" s="21">
        <v>0</v>
      </c>
      <c r="S72" s="21" t="s">
        <v>123</v>
      </c>
      <c r="T72">
        <v>0</v>
      </c>
      <c r="U72" s="7" t="s">
        <v>148</v>
      </c>
      <c r="V72" s="21" t="str">
        <f t="shared" si="1"/>
        <v>insert into pregunta values(null, 7, 'CULT0012', 'Indica las principales amenazas de la empresa', '', 'T', 1,0,8,0,0, null, null, now(), null);</v>
      </c>
    </row>
    <row r="73" spans="1:22" s="7" customFormat="1" ht="15" customHeight="1" x14ac:dyDescent="0.25">
      <c r="A73" s="7" t="s">
        <v>125</v>
      </c>
      <c r="B73" s="7">
        <v>7</v>
      </c>
      <c r="C73" s="7" t="s">
        <v>135</v>
      </c>
      <c r="D73" s="16" t="s">
        <v>332</v>
      </c>
      <c r="E73" s="10" t="s">
        <v>121</v>
      </c>
      <c r="F73" s="9" t="s">
        <v>187</v>
      </c>
      <c r="G73" s="1" t="s">
        <v>121</v>
      </c>
      <c r="H73" s="9"/>
      <c r="I73" s="1" t="s">
        <v>121</v>
      </c>
      <c r="J73" s="11" t="s">
        <v>137</v>
      </c>
      <c r="K73" s="10" t="s">
        <v>122</v>
      </c>
      <c r="L73" s="7">
        <v>1</v>
      </c>
      <c r="M73" s="11" t="s">
        <v>123</v>
      </c>
      <c r="N73" s="7">
        <v>1</v>
      </c>
      <c r="O73" s="7" t="s">
        <v>123</v>
      </c>
      <c r="P73" s="7">
        <v>9</v>
      </c>
      <c r="Q73" s="7" t="s">
        <v>123</v>
      </c>
      <c r="R73" s="21">
        <v>0</v>
      </c>
      <c r="S73" s="21" t="s">
        <v>123</v>
      </c>
      <c r="T73" s="7">
        <v>0</v>
      </c>
      <c r="U73" s="7" t="s">
        <v>148</v>
      </c>
      <c r="V73" s="21" t="str">
        <f t="shared" si="1"/>
        <v>insert into pregunta values(null, 7, 'CULT0013', '&amp;iquest;Qu&amp;eacute; documentos de gesti&amp;oacute;n de la Empresa conoce? *', '', 'T', 1,1,9,0,0, null, null, now(), null);</v>
      </c>
    </row>
    <row r="74" spans="1:22" s="7" customFormat="1" ht="15" customHeight="1" x14ac:dyDescent="0.25">
      <c r="A74" s="7" t="s">
        <v>125</v>
      </c>
      <c r="B74" s="7">
        <v>7</v>
      </c>
      <c r="C74" s="7" t="s">
        <v>135</v>
      </c>
      <c r="D74" s="16" t="s">
        <v>333</v>
      </c>
      <c r="E74" s="10" t="s">
        <v>121</v>
      </c>
      <c r="F74" s="9" t="s">
        <v>188</v>
      </c>
      <c r="G74" s="1" t="s">
        <v>121</v>
      </c>
      <c r="H74" s="9"/>
      <c r="I74" s="1" t="s">
        <v>121</v>
      </c>
      <c r="J74" s="11" t="s">
        <v>140</v>
      </c>
      <c r="K74" s="10" t="s">
        <v>122</v>
      </c>
      <c r="L74" s="7">
        <v>0</v>
      </c>
      <c r="M74" s="11" t="s">
        <v>123</v>
      </c>
      <c r="N74" s="7">
        <v>0</v>
      </c>
      <c r="O74" s="7" t="s">
        <v>123</v>
      </c>
      <c r="P74" s="7">
        <v>10</v>
      </c>
      <c r="Q74" s="7" t="s">
        <v>123</v>
      </c>
      <c r="R74" s="21">
        <v>0</v>
      </c>
      <c r="S74" s="21" t="s">
        <v>123</v>
      </c>
      <c r="T74" s="7">
        <v>0</v>
      </c>
      <c r="U74" s="7" t="s">
        <v>148</v>
      </c>
      <c r="V74" s="21" t="str">
        <f t="shared" si="1"/>
        <v>insert into pregunta values(null, 7, 'CULT0014', '&amp;iquest;Conoce los valores institucionales de la Empresa?', '', 'R', 0,0,10,0,0, null, null, now(), null);</v>
      </c>
    </row>
    <row r="75" spans="1:22" s="7" customFormat="1" ht="15" customHeight="1" x14ac:dyDescent="0.25">
      <c r="A75" s="7" t="s">
        <v>125</v>
      </c>
      <c r="B75" s="7">
        <v>7</v>
      </c>
      <c r="C75" s="7" t="s">
        <v>135</v>
      </c>
      <c r="D75" s="16" t="s">
        <v>334</v>
      </c>
      <c r="E75" s="10" t="s">
        <v>121</v>
      </c>
      <c r="F75" s="9" t="s">
        <v>189</v>
      </c>
      <c r="G75" s="1" t="s">
        <v>121</v>
      </c>
      <c r="H75" s="9"/>
      <c r="I75" s="1" t="s">
        <v>121</v>
      </c>
      <c r="J75" s="11" t="s">
        <v>142</v>
      </c>
      <c r="K75" s="10" t="s">
        <v>122</v>
      </c>
      <c r="L75" s="7">
        <v>0</v>
      </c>
      <c r="M75" s="11" t="s">
        <v>123</v>
      </c>
      <c r="N75" s="7">
        <v>0</v>
      </c>
      <c r="O75" s="7" t="s">
        <v>123</v>
      </c>
      <c r="P75" s="7" t="s">
        <v>146</v>
      </c>
      <c r="Q75" s="7" t="s">
        <v>123</v>
      </c>
      <c r="R75" s="21">
        <v>0</v>
      </c>
      <c r="S75" s="21" t="s">
        <v>123</v>
      </c>
      <c r="T75" s="7">
        <v>73</v>
      </c>
      <c r="U75" s="7" t="s">
        <v>148</v>
      </c>
      <c r="V75" s="21" t="str">
        <f t="shared" si="1"/>
        <v>insert into pregunta values(null, 7, 'CULT0015', '&amp;iquest;Cu&amp;aacute;les son?', '', 'D', 0,0,null,0,73, null, null, now(), null);</v>
      </c>
    </row>
    <row r="76" spans="1:22" s="7" customFormat="1" ht="15" customHeight="1" x14ac:dyDescent="0.25">
      <c r="A76" s="7" t="s">
        <v>125</v>
      </c>
      <c r="B76" s="7">
        <v>7</v>
      </c>
      <c r="C76" s="7" t="s">
        <v>135</v>
      </c>
      <c r="D76" s="16" t="s">
        <v>335</v>
      </c>
      <c r="E76" s="10" t="s">
        <v>121</v>
      </c>
      <c r="F76" s="9" t="s">
        <v>190</v>
      </c>
      <c r="G76" s="1" t="s">
        <v>121</v>
      </c>
      <c r="H76" s="9"/>
      <c r="I76" s="1" t="s">
        <v>121</v>
      </c>
      <c r="J76" s="11" t="s">
        <v>140</v>
      </c>
      <c r="K76" s="10" t="s">
        <v>122</v>
      </c>
      <c r="L76" s="7">
        <v>0</v>
      </c>
      <c r="M76" s="11" t="s">
        <v>123</v>
      </c>
      <c r="N76" s="7">
        <v>0</v>
      </c>
      <c r="O76" s="7" t="s">
        <v>123</v>
      </c>
      <c r="P76" s="7">
        <v>11</v>
      </c>
      <c r="Q76" s="7" t="s">
        <v>123</v>
      </c>
      <c r="R76" s="21">
        <v>0</v>
      </c>
      <c r="S76" s="21" t="s">
        <v>123</v>
      </c>
      <c r="T76" s="7">
        <v>0</v>
      </c>
      <c r="U76" s="7" t="s">
        <v>148</v>
      </c>
      <c r="V76" s="21" t="str">
        <f t="shared" si="1"/>
        <v>insert into pregunta values(null, 7, 'CULT0016', '&amp;iquest;Considera que dichos valores son aplicados en la Empresa? Explique su respuesta', '', 'R', 0,0,11,0,0, null, null, now(), null);</v>
      </c>
    </row>
    <row r="77" spans="1:22" s="7" customFormat="1" ht="15" customHeight="1" x14ac:dyDescent="0.25">
      <c r="A77" s="7" t="s">
        <v>125</v>
      </c>
      <c r="B77" s="7">
        <v>7</v>
      </c>
      <c r="C77" s="7" t="s">
        <v>135</v>
      </c>
      <c r="D77" s="16" t="s">
        <v>336</v>
      </c>
      <c r="E77" s="10" t="s">
        <v>121</v>
      </c>
      <c r="F77" s="9" t="s">
        <v>400</v>
      </c>
      <c r="G77" s="1" t="s">
        <v>121</v>
      </c>
      <c r="H77" s="9"/>
      <c r="I77" s="1" t="s">
        <v>121</v>
      </c>
      <c r="J77" s="11" t="s">
        <v>142</v>
      </c>
      <c r="K77" s="10" t="s">
        <v>122</v>
      </c>
      <c r="L77" s="7">
        <v>0</v>
      </c>
      <c r="M77" s="11" t="s">
        <v>123</v>
      </c>
      <c r="N77" s="7">
        <v>1</v>
      </c>
      <c r="O77" s="7" t="s">
        <v>123</v>
      </c>
      <c r="P77" s="7" t="s">
        <v>146</v>
      </c>
      <c r="Q77" s="7" t="s">
        <v>123</v>
      </c>
      <c r="R77" s="21">
        <v>0</v>
      </c>
      <c r="S77" s="21" t="s">
        <v>123</v>
      </c>
      <c r="T77" s="7">
        <v>75</v>
      </c>
      <c r="U77" s="7" t="s">
        <v>148</v>
      </c>
      <c r="V77" s="21" t="str">
        <f t="shared" si="1"/>
        <v>insert into pregunta values(null, 7, 'CULT0017', '&amp;iquest;Porqu&amp;eacute;? *', '', 'D', 0,1,null,0,75, null, null, now(), null);</v>
      </c>
    </row>
    <row r="78" spans="1:22" s="7" customFormat="1" ht="15" customHeight="1" x14ac:dyDescent="0.25">
      <c r="A78" s="7" t="s">
        <v>125</v>
      </c>
      <c r="B78" s="7">
        <v>7</v>
      </c>
      <c r="C78" s="7" t="s">
        <v>135</v>
      </c>
      <c r="D78" s="16" t="s">
        <v>337</v>
      </c>
      <c r="E78" s="10" t="s">
        <v>121</v>
      </c>
      <c r="F78" s="9" t="s">
        <v>191</v>
      </c>
      <c r="G78" s="1" t="s">
        <v>121</v>
      </c>
      <c r="H78" s="9"/>
      <c r="I78" s="1" t="s">
        <v>121</v>
      </c>
      <c r="J78" s="11" t="s">
        <v>142</v>
      </c>
      <c r="K78" s="10" t="s">
        <v>122</v>
      </c>
      <c r="L78" s="7">
        <v>0</v>
      </c>
      <c r="M78" s="11" t="s">
        <v>123</v>
      </c>
      <c r="N78" s="7">
        <v>0</v>
      </c>
      <c r="O78" s="7" t="s">
        <v>123</v>
      </c>
      <c r="P78" s="7">
        <v>12</v>
      </c>
      <c r="Q78" s="7" t="s">
        <v>123</v>
      </c>
      <c r="R78" s="21">
        <v>0</v>
      </c>
      <c r="S78" s="21" t="s">
        <v>123</v>
      </c>
      <c r="T78" s="7">
        <v>0</v>
      </c>
      <c r="U78" s="7" t="s">
        <v>148</v>
      </c>
      <c r="V78" s="21" t="str">
        <f t="shared" si="1"/>
        <v>insert into pregunta values(null, 7, 'CULT0018', '&amp;iquest;Cu&amp;aacute;l es el valor con el que m&amp;aacute;s te identificas? &amp;iquest;Por qu&amp;eacute;?', '', 'D', 0,0,12,0,0, null, null, now(), null);</v>
      </c>
    </row>
    <row r="79" spans="1:22" s="7" customFormat="1" ht="15" customHeight="1" x14ac:dyDescent="0.25">
      <c r="A79" s="7" t="s">
        <v>125</v>
      </c>
      <c r="B79" s="7">
        <v>7</v>
      </c>
      <c r="C79" s="7" t="s">
        <v>135</v>
      </c>
      <c r="D79" s="16" t="s">
        <v>338</v>
      </c>
      <c r="E79" s="10" t="s">
        <v>121</v>
      </c>
      <c r="F79" s="9" t="s">
        <v>192</v>
      </c>
      <c r="G79" s="1" t="s">
        <v>121</v>
      </c>
      <c r="H79" s="9"/>
      <c r="I79" s="1" t="s">
        <v>121</v>
      </c>
      <c r="J79" s="11" t="s">
        <v>137</v>
      </c>
      <c r="K79" s="10" t="s">
        <v>122</v>
      </c>
      <c r="L79" s="7">
        <v>1</v>
      </c>
      <c r="M79" s="11" t="s">
        <v>123</v>
      </c>
      <c r="N79" s="7">
        <v>0</v>
      </c>
      <c r="O79" s="7" t="s">
        <v>123</v>
      </c>
      <c r="P79" s="7">
        <v>13</v>
      </c>
      <c r="Q79" s="7" t="s">
        <v>123</v>
      </c>
      <c r="R79" s="21">
        <v>0</v>
      </c>
      <c r="S79" s="21" t="s">
        <v>123</v>
      </c>
      <c r="T79" s="7">
        <v>0</v>
      </c>
      <c r="U79" s="7" t="s">
        <v>148</v>
      </c>
      <c r="V79" s="21" t="str">
        <f t="shared" si="1"/>
        <v>insert into pregunta values(null, 7, 'CULT0019', '&amp;iquest;Qu&amp;eacute; aspectos / cualidades identifican a los colaboradores de la Empresa?', '', 'T', 1,0,13,0,0, null, null, now(), null);</v>
      </c>
    </row>
    <row r="80" spans="1:22" ht="15" customHeight="1" x14ac:dyDescent="0.25">
      <c r="A80" s="7" t="s">
        <v>125</v>
      </c>
      <c r="B80" s="7">
        <v>8</v>
      </c>
      <c r="C80" s="7" t="s">
        <v>135</v>
      </c>
      <c r="D80" s="17" t="s">
        <v>340</v>
      </c>
      <c r="E80" s="10" t="s">
        <v>121</v>
      </c>
      <c r="F80" t="s">
        <v>193</v>
      </c>
      <c r="G80" s="1" t="s">
        <v>121</v>
      </c>
      <c r="I80" s="1" t="s">
        <v>121</v>
      </c>
      <c r="J80" s="11" t="s">
        <v>140</v>
      </c>
      <c r="K80" s="10" t="s">
        <v>122</v>
      </c>
      <c r="L80">
        <v>0</v>
      </c>
      <c r="M80" s="11" t="s">
        <v>123</v>
      </c>
      <c r="N80">
        <v>0</v>
      </c>
      <c r="O80" s="7" t="s">
        <v>123</v>
      </c>
      <c r="P80" s="7">
        <v>1</v>
      </c>
      <c r="Q80" s="7" t="s">
        <v>123</v>
      </c>
      <c r="R80" s="21">
        <v>0</v>
      </c>
      <c r="S80" s="21" t="s">
        <v>123</v>
      </c>
      <c r="T80">
        <v>0</v>
      </c>
      <c r="U80" s="7" t="s">
        <v>148</v>
      </c>
      <c r="V80" s="21" t="str">
        <f t="shared" si="1"/>
        <v>insert into pregunta values(null, 8, 'CAP0001', '&amp;iquest;Has recibido inducci&amp;oacute;n?', '', 'R', 0,0,1,0,0, null, null, now(), null);</v>
      </c>
    </row>
    <row r="81" spans="1:22" ht="15" customHeight="1" x14ac:dyDescent="0.25">
      <c r="A81" s="7" t="s">
        <v>125</v>
      </c>
      <c r="B81" s="7">
        <v>8</v>
      </c>
      <c r="C81" s="7" t="s">
        <v>135</v>
      </c>
      <c r="D81" s="17" t="s">
        <v>341</v>
      </c>
      <c r="E81" s="10" t="s">
        <v>121</v>
      </c>
      <c r="F81" t="s">
        <v>194</v>
      </c>
      <c r="G81" s="1" t="s">
        <v>121</v>
      </c>
      <c r="I81" s="1" t="s">
        <v>121</v>
      </c>
      <c r="J81" s="11" t="s">
        <v>140</v>
      </c>
      <c r="K81" s="10" t="s">
        <v>122</v>
      </c>
      <c r="L81">
        <v>0</v>
      </c>
      <c r="M81" s="11" t="s">
        <v>123</v>
      </c>
      <c r="N81">
        <v>0</v>
      </c>
      <c r="O81" s="7" t="s">
        <v>123</v>
      </c>
      <c r="P81" s="7" t="s">
        <v>146</v>
      </c>
      <c r="Q81" s="7" t="s">
        <v>123</v>
      </c>
      <c r="R81" s="21">
        <v>0</v>
      </c>
      <c r="S81" s="21" t="s">
        <v>123</v>
      </c>
      <c r="T81">
        <v>79</v>
      </c>
      <c r="U81" s="7" t="s">
        <v>148</v>
      </c>
      <c r="V81" s="21" t="str">
        <f t="shared" si="1"/>
        <v>insert into pregunta values(null, 8, 'CAP0002', '&amp;iquest;Consideras que la informaci&amp;oacute;n recibida ha sido suficiente? Expl&amp;iacute;quese', '', 'R', 0,0,null,0,79, null, null, now(), null);</v>
      </c>
    </row>
    <row r="82" spans="1:22" s="7" customFormat="1" ht="15" customHeight="1" x14ac:dyDescent="0.25">
      <c r="A82" s="7" t="s">
        <v>125</v>
      </c>
      <c r="B82" s="7">
        <v>8</v>
      </c>
      <c r="C82" s="7" t="s">
        <v>135</v>
      </c>
      <c r="D82" s="17" t="s">
        <v>342</v>
      </c>
      <c r="E82" s="10" t="s">
        <v>121</v>
      </c>
      <c r="F82" s="9" t="s">
        <v>400</v>
      </c>
      <c r="G82" s="1" t="s">
        <v>121</v>
      </c>
      <c r="H82" s="9"/>
      <c r="I82" s="1" t="s">
        <v>121</v>
      </c>
      <c r="J82" s="11" t="s">
        <v>142</v>
      </c>
      <c r="K82" s="10" t="s">
        <v>122</v>
      </c>
      <c r="L82" s="7">
        <v>0</v>
      </c>
      <c r="M82" s="11" t="s">
        <v>123</v>
      </c>
      <c r="N82" s="7">
        <v>1</v>
      </c>
      <c r="O82" s="7" t="s">
        <v>123</v>
      </c>
      <c r="P82" s="7" t="s">
        <v>146</v>
      </c>
      <c r="Q82" s="7" t="s">
        <v>123</v>
      </c>
      <c r="R82" s="21">
        <v>0</v>
      </c>
      <c r="S82" s="21" t="s">
        <v>123</v>
      </c>
      <c r="T82" s="7">
        <v>79</v>
      </c>
      <c r="U82" s="7" t="s">
        <v>148</v>
      </c>
      <c r="V82" s="21" t="str">
        <f t="shared" si="1"/>
        <v>insert into pregunta values(null, 8, 'CAP0003', '&amp;iquest;Porqu&amp;eacute;? *', '', 'D', 0,1,null,0,79, null, null, now(), null);</v>
      </c>
    </row>
    <row r="83" spans="1:22" ht="15" customHeight="1" x14ac:dyDescent="0.25">
      <c r="A83" s="7" t="s">
        <v>125</v>
      </c>
      <c r="B83" s="7">
        <v>8</v>
      </c>
      <c r="C83" s="7" t="s">
        <v>135</v>
      </c>
      <c r="D83" s="17" t="s">
        <v>343</v>
      </c>
      <c r="E83" s="10" t="s">
        <v>121</v>
      </c>
      <c r="F83" t="s">
        <v>195</v>
      </c>
      <c r="G83" s="1" t="s">
        <v>121</v>
      </c>
      <c r="I83" s="1" t="s">
        <v>121</v>
      </c>
      <c r="J83" s="11" t="s">
        <v>140</v>
      </c>
      <c r="K83" s="10" t="s">
        <v>122</v>
      </c>
      <c r="L83">
        <v>0</v>
      </c>
      <c r="M83" s="11" t="s">
        <v>123</v>
      </c>
      <c r="N83">
        <v>0</v>
      </c>
      <c r="O83" s="7" t="s">
        <v>123</v>
      </c>
      <c r="P83" s="7">
        <v>2</v>
      </c>
      <c r="Q83" s="7" t="s">
        <v>123</v>
      </c>
      <c r="R83" s="21">
        <v>0</v>
      </c>
      <c r="S83" s="21" t="s">
        <v>123</v>
      </c>
      <c r="T83">
        <v>0</v>
      </c>
      <c r="U83" s="7" t="s">
        <v>148</v>
      </c>
      <c r="V83" s="21" t="str">
        <f t="shared" si="1"/>
        <v>insert into pregunta values(null, 8, 'CAP0004', '&amp;iquest;Existe un plan de capacitaci&amp;oacute;n?', '', 'R', 0,0,2,0,0, null, null, now(), null);</v>
      </c>
    </row>
    <row r="84" spans="1:22" ht="15" customHeight="1" x14ac:dyDescent="0.25">
      <c r="A84" s="7" t="s">
        <v>125</v>
      </c>
      <c r="B84" s="7">
        <v>8</v>
      </c>
      <c r="C84" s="7" t="s">
        <v>135</v>
      </c>
      <c r="D84" s="17" t="s">
        <v>344</v>
      </c>
      <c r="E84" s="10" t="s">
        <v>121</v>
      </c>
      <c r="F84" t="s">
        <v>196</v>
      </c>
      <c r="G84" s="1" t="s">
        <v>121</v>
      </c>
      <c r="I84" s="1" t="s">
        <v>121</v>
      </c>
      <c r="J84" s="11" t="s">
        <v>140</v>
      </c>
      <c r="K84" s="10" t="s">
        <v>122</v>
      </c>
      <c r="L84">
        <v>0</v>
      </c>
      <c r="M84" s="11" t="s">
        <v>123</v>
      </c>
      <c r="N84">
        <v>0</v>
      </c>
      <c r="O84" s="7" t="s">
        <v>123</v>
      </c>
      <c r="P84" s="7">
        <v>3</v>
      </c>
      <c r="Q84" s="7" t="s">
        <v>123</v>
      </c>
      <c r="R84" s="21">
        <v>0</v>
      </c>
      <c r="S84" s="21" t="s">
        <v>123</v>
      </c>
      <c r="T84">
        <v>0</v>
      </c>
      <c r="U84" s="7" t="s">
        <v>148</v>
      </c>
      <c r="V84" s="21" t="str">
        <f t="shared" si="1"/>
        <v>insert into pregunta values(null, 8, 'CAP0005', '&amp;iquest;Has recibido capacitaciones por parte de la empresa?', '', 'R', 0,0,3,0,0, null, null, now(), null);</v>
      </c>
    </row>
    <row r="85" spans="1:22" s="7" customFormat="1" ht="15" customHeight="1" x14ac:dyDescent="0.25">
      <c r="A85" s="7" t="s">
        <v>125</v>
      </c>
      <c r="B85" s="7">
        <v>8</v>
      </c>
      <c r="C85" s="7" t="s">
        <v>135</v>
      </c>
      <c r="D85" s="17" t="s">
        <v>345</v>
      </c>
      <c r="E85" s="10" t="s">
        <v>121</v>
      </c>
      <c r="F85" s="11" t="s">
        <v>197</v>
      </c>
      <c r="G85" s="1" t="s">
        <v>121</v>
      </c>
      <c r="H85" s="11"/>
      <c r="I85" s="1" t="s">
        <v>121</v>
      </c>
      <c r="J85" s="11" t="s">
        <v>142</v>
      </c>
      <c r="K85" s="10" t="s">
        <v>122</v>
      </c>
      <c r="L85" s="7">
        <v>1</v>
      </c>
      <c r="M85" s="11" t="s">
        <v>123</v>
      </c>
      <c r="N85" s="7">
        <v>0</v>
      </c>
      <c r="O85" s="7" t="s">
        <v>123</v>
      </c>
      <c r="P85" s="7" t="s">
        <v>146</v>
      </c>
      <c r="Q85" s="7" t="s">
        <v>123</v>
      </c>
      <c r="R85" s="21">
        <v>0</v>
      </c>
      <c r="S85" s="21" t="s">
        <v>123</v>
      </c>
      <c r="T85" s="7">
        <v>83</v>
      </c>
      <c r="U85" s="7" t="s">
        <v>148</v>
      </c>
      <c r="V85" s="21" t="str">
        <f t="shared" si="1"/>
        <v>insert into pregunta values(null, 8, 'CAP0006', '&amp;iquest;Cu&amp;aacute;les?', '', 'D', 1,0,null,0,83, null, null, now(), null);</v>
      </c>
    </row>
    <row r="86" spans="1:22" ht="15" customHeight="1" x14ac:dyDescent="0.25">
      <c r="A86" s="7" t="s">
        <v>125</v>
      </c>
      <c r="B86" s="7">
        <v>8</v>
      </c>
      <c r="C86" s="7" t="s">
        <v>135</v>
      </c>
      <c r="D86" s="17" t="s">
        <v>346</v>
      </c>
      <c r="E86" s="10" t="s">
        <v>121</v>
      </c>
      <c r="F86" t="s">
        <v>198</v>
      </c>
      <c r="G86" s="1" t="s">
        <v>121</v>
      </c>
      <c r="I86" s="1" t="s">
        <v>121</v>
      </c>
      <c r="J86" s="11" t="s">
        <v>140</v>
      </c>
      <c r="K86" s="10" t="s">
        <v>122</v>
      </c>
      <c r="L86">
        <v>0</v>
      </c>
      <c r="M86" s="11" t="s">
        <v>123</v>
      </c>
      <c r="N86">
        <v>0</v>
      </c>
      <c r="O86" s="7" t="s">
        <v>123</v>
      </c>
      <c r="P86" s="7">
        <v>4</v>
      </c>
      <c r="Q86" s="7" t="s">
        <v>123</v>
      </c>
      <c r="R86" s="21">
        <v>0</v>
      </c>
      <c r="S86" s="21" t="s">
        <v>123</v>
      </c>
      <c r="T86">
        <v>0</v>
      </c>
      <c r="U86" s="7" t="s">
        <v>148</v>
      </c>
      <c r="V86" s="21" t="str">
        <f t="shared" si="1"/>
        <v>insert into pregunta values(null, 8, 'CAP0007', '&amp;iquest;Est&amp;aacute;s conforme con la capacitaci&amp;oacute;n recibida?', '', 'R', 0,0,4,0,0, null, null, now(), null);</v>
      </c>
    </row>
    <row r="87" spans="1:22" s="21" customFormat="1" ht="15" customHeight="1" x14ac:dyDescent="0.25">
      <c r="A87" s="21" t="s">
        <v>125</v>
      </c>
      <c r="B87" s="21">
        <v>8</v>
      </c>
      <c r="C87" s="21" t="s">
        <v>135</v>
      </c>
      <c r="D87" s="21" t="s">
        <v>347</v>
      </c>
      <c r="E87" s="10" t="s">
        <v>121</v>
      </c>
      <c r="F87" s="9" t="s">
        <v>400</v>
      </c>
      <c r="G87" s="1" t="s">
        <v>121</v>
      </c>
      <c r="H87" s="9"/>
      <c r="I87" s="1" t="s">
        <v>121</v>
      </c>
      <c r="J87" s="11" t="s">
        <v>142</v>
      </c>
      <c r="K87" s="10" t="s">
        <v>122</v>
      </c>
      <c r="L87" s="21">
        <v>0</v>
      </c>
      <c r="M87" s="11" t="s">
        <v>123</v>
      </c>
      <c r="N87" s="21">
        <v>1</v>
      </c>
      <c r="O87" s="21" t="s">
        <v>123</v>
      </c>
      <c r="P87" s="21" t="s">
        <v>146</v>
      </c>
      <c r="Q87" s="21" t="s">
        <v>123</v>
      </c>
      <c r="R87" s="21">
        <v>0</v>
      </c>
      <c r="S87" s="21" t="s">
        <v>123</v>
      </c>
      <c r="T87" s="21">
        <v>85</v>
      </c>
      <c r="U87" s="21" t="s">
        <v>148</v>
      </c>
      <c r="V87" s="21" t="str">
        <f t="shared" si="1"/>
        <v>insert into pregunta values(null, 8, 'CAP0008', '&amp;iquest;Porqu&amp;eacute;? *', '', 'D', 0,1,null,0,85, null, null, now(), null);</v>
      </c>
    </row>
    <row r="88" spans="1:22" ht="15" customHeight="1" x14ac:dyDescent="0.25">
      <c r="A88" s="7" t="s">
        <v>125</v>
      </c>
      <c r="B88" s="7">
        <v>8</v>
      </c>
      <c r="C88" s="7" t="s">
        <v>135</v>
      </c>
      <c r="D88" s="17" t="s">
        <v>413</v>
      </c>
      <c r="E88" s="10" t="s">
        <v>121</v>
      </c>
      <c r="F88" t="s">
        <v>419</v>
      </c>
      <c r="G88" s="1" t="s">
        <v>121</v>
      </c>
      <c r="I88" s="1" t="s">
        <v>121</v>
      </c>
      <c r="J88" s="11" t="s">
        <v>137</v>
      </c>
      <c r="K88" s="10" t="s">
        <v>122</v>
      </c>
      <c r="L88">
        <v>1</v>
      </c>
      <c r="M88" s="11" t="s">
        <v>123</v>
      </c>
      <c r="N88">
        <v>0</v>
      </c>
      <c r="O88" s="7" t="s">
        <v>123</v>
      </c>
      <c r="P88" s="7">
        <v>5</v>
      </c>
      <c r="Q88" s="7" t="s">
        <v>123</v>
      </c>
      <c r="R88" s="21">
        <v>0</v>
      </c>
      <c r="S88" s="21" t="s">
        <v>123</v>
      </c>
      <c r="T88">
        <v>0</v>
      </c>
      <c r="U88" s="7" t="s">
        <v>148</v>
      </c>
      <c r="V88" s="21" t="str">
        <f t="shared" si="1"/>
        <v>insert into pregunta values(null, 8, 'CAP0009', '&amp;iquest;Qu&amp;eacute; consideras deber&amp;iacute;as recibir para mejorar tu desempe&amp;ntilde;o laboral?', '', 'T', 1,0,5,0,0, null, null, now(), null);</v>
      </c>
    </row>
    <row r="89" spans="1:22" s="7" customFormat="1" ht="15" customHeight="1" x14ac:dyDescent="0.25">
      <c r="A89" s="7" t="s">
        <v>125</v>
      </c>
      <c r="B89" s="7">
        <v>9</v>
      </c>
      <c r="C89" s="7" t="s">
        <v>135</v>
      </c>
      <c r="D89" s="19" t="s">
        <v>348</v>
      </c>
      <c r="E89" s="10" t="s">
        <v>121</v>
      </c>
      <c r="F89" s="9" t="s">
        <v>199</v>
      </c>
      <c r="G89" s="1" t="s">
        <v>121</v>
      </c>
      <c r="H89" s="9"/>
      <c r="I89" s="1" t="s">
        <v>121</v>
      </c>
      <c r="J89" s="11" t="s">
        <v>140</v>
      </c>
      <c r="K89" s="10" t="s">
        <v>122</v>
      </c>
      <c r="L89" s="7">
        <v>0</v>
      </c>
      <c r="M89" s="11" t="s">
        <v>123</v>
      </c>
      <c r="N89" s="7">
        <v>0</v>
      </c>
      <c r="O89" s="7" t="s">
        <v>123</v>
      </c>
      <c r="P89" s="7">
        <v>1</v>
      </c>
      <c r="Q89" s="7" t="s">
        <v>123</v>
      </c>
      <c r="R89" s="21">
        <v>0</v>
      </c>
      <c r="S89" s="21" t="s">
        <v>123</v>
      </c>
      <c r="T89" s="7">
        <v>0</v>
      </c>
      <c r="U89" s="7" t="s">
        <v>148</v>
      </c>
      <c r="V89" s="21" t="str">
        <f t="shared" si="1"/>
        <v>insert into pregunta values(null, 9, 'CLIM0001', '&amp;iquest;C&amp;oacute;mo percibes el clima laboral en la Empresa?', '', 'R', 0,0,1,0,0, null, null, now(), null);</v>
      </c>
    </row>
    <row r="90" spans="1:22" s="7" customFormat="1" ht="15" customHeight="1" x14ac:dyDescent="0.25">
      <c r="A90" s="7" t="s">
        <v>125</v>
      </c>
      <c r="B90" s="7">
        <v>9</v>
      </c>
      <c r="C90" s="7" t="s">
        <v>135</v>
      </c>
      <c r="D90" s="19" t="s">
        <v>349</v>
      </c>
      <c r="E90" s="10" t="s">
        <v>121</v>
      </c>
      <c r="F90" s="9" t="s">
        <v>109</v>
      </c>
      <c r="G90" s="1" t="s">
        <v>121</v>
      </c>
      <c r="H90" s="9"/>
      <c r="I90" s="1" t="s">
        <v>121</v>
      </c>
      <c r="J90" s="11" t="s">
        <v>142</v>
      </c>
      <c r="K90" s="10" t="s">
        <v>122</v>
      </c>
      <c r="L90" s="7">
        <v>0</v>
      </c>
      <c r="M90" s="11" t="s">
        <v>123</v>
      </c>
      <c r="N90" s="7">
        <v>0</v>
      </c>
      <c r="O90" s="7" t="s">
        <v>123</v>
      </c>
      <c r="P90" s="7">
        <v>2</v>
      </c>
      <c r="Q90" s="7" t="s">
        <v>123</v>
      </c>
      <c r="R90" s="21">
        <v>0</v>
      </c>
      <c r="S90" s="21" t="s">
        <v>123</v>
      </c>
      <c r="T90" s="7">
        <v>0</v>
      </c>
      <c r="U90" s="7" t="s">
        <v>148</v>
      </c>
      <c r="V90" s="21" t="str">
        <f t="shared" si="1"/>
        <v>insert into pregunta values(null, 9, 'CLIM0002', 'Explique su respuesta', '', 'D', 0,0,2,0,0, null, null, now(), null);</v>
      </c>
    </row>
    <row r="91" spans="1:22" s="7" customFormat="1" ht="15" customHeight="1" x14ac:dyDescent="0.25">
      <c r="A91" s="7" t="s">
        <v>125</v>
      </c>
      <c r="B91" s="7">
        <v>9</v>
      </c>
      <c r="C91" s="7" t="s">
        <v>135</v>
      </c>
      <c r="D91" s="19" t="s">
        <v>350</v>
      </c>
      <c r="E91" s="10" t="s">
        <v>121</v>
      </c>
      <c r="F91" s="9" t="s">
        <v>200</v>
      </c>
      <c r="G91" s="1" t="s">
        <v>121</v>
      </c>
      <c r="H91" s="9"/>
      <c r="I91" s="1" t="s">
        <v>121</v>
      </c>
      <c r="J91" s="11" t="s">
        <v>142</v>
      </c>
      <c r="K91" s="10" t="s">
        <v>122</v>
      </c>
      <c r="L91" s="7">
        <v>1</v>
      </c>
      <c r="M91" s="11" t="s">
        <v>123</v>
      </c>
      <c r="N91" s="7">
        <v>0</v>
      </c>
      <c r="O91" s="7" t="s">
        <v>123</v>
      </c>
      <c r="P91" s="7">
        <v>3</v>
      </c>
      <c r="Q91" s="7" t="s">
        <v>123</v>
      </c>
      <c r="R91" s="21">
        <v>0</v>
      </c>
      <c r="S91" s="21" t="s">
        <v>123</v>
      </c>
      <c r="T91" s="7">
        <v>0</v>
      </c>
      <c r="U91" s="7" t="s">
        <v>148</v>
      </c>
      <c r="V91" s="21" t="str">
        <f t="shared" si="1"/>
        <v>insert into pregunta values(null, 9, 'CLIM0003', '&amp;iquest;Qu&amp;eacute; har&amp;iacute;a para mejorar el clima laboral en la Empresa?', '', 'D', 1,0,3,0,0, null, null, now(), null);</v>
      </c>
    </row>
    <row r="92" spans="1:22" s="7" customFormat="1" ht="15" customHeight="1" x14ac:dyDescent="0.25">
      <c r="A92" s="7" t="s">
        <v>125</v>
      </c>
      <c r="B92" s="7">
        <v>9</v>
      </c>
      <c r="C92" s="7" t="s">
        <v>135</v>
      </c>
      <c r="D92" s="19" t="s">
        <v>351</v>
      </c>
      <c r="E92" s="10" t="s">
        <v>121</v>
      </c>
      <c r="F92" s="9" t="s">
        <v>201</v>
      </c>
      <c r="G92" s="1" t="s">
        <v>121</v>
      </c>
      <c r="H92" s="9"/>
      <c r="I92" s="1" t="s">
        <v>121</v>
      </c>
      <c r="J92" s="11" t="s">
        <v>140</v>
      </c>
      <c r="K92" s="10" t="s">
        <v>122</v>
      </c>
      <c r="L92" s="7">
        <v>0</v>
      </c>
      <c r="M92" s="11" t="s">
        <v>123</v>
      </c>
      <c r="N92" s="7">
        <v>1</v>
      </c>
      <c r="O92" s="7" t="s">
        <v>123</v>
      </c>
      <c r="P92" s="7">
        <v>4</v>
      </c>
      <c r="Q92" s="7" t="s">
        <v>123</v>
      </c>
      <c r="R92" s="21">
        <v>0</v>
      </c>
      <c r="S92" s="21" t="s">
        <v>123</v>
      </c>
      <c r="T92" s="7">
        <v>0</v>
      </c>
      <c r="U92" s="7" t="s">
        <v>148</v>
      </c>
      <c r="V92" s="21" t="str">
        <f t="shared" si="1"/>
        <v>insert into pregunta values(null, 9, 'CLIM0004', '&amp;iquest;Consideras que el ambiente f&amp;iacute;sico donde trabajas es el adecuado? *', '', 'R', 0,1,4,0,0, null, null, now(), null);</v>
      </c>
    </row>
    <row r="93" spans="1:22" s="7" customFormat="1" ht="15" customHeight="1" x14ac:dyDescent="0.25">
      <c r="A93" s="7" t="s">
        <v>125</v>
      </c>
      <c r="B93" s="7">
        <v>9</v>
      </c>
      <c r="C93" s="7" t="s">
        <v>135</v>
      </c>
      <c r="D93" s="19" t="s">
        <v>352</v>
      </c>
      <c r="E93" s="10" t="s">
        <v>121</v>
      </c>
      <c r="F93" s="9" t="s">
        <v>400</v>
      </c>
      <c r="G93" s="1" t="s">
        <v>121</v>
      </c>
      <c r="H93" s="9"/>
      <c r="I93" s="1" t="s">
        <v>121</v>
      </c>
      <c r="J93" s="11" t="s">
        <v>142</v>
      </c>
      <c r="K93" s="10" t="s">
        <v>122</v>
      </c>
      <c r="L93" s="7">
        <v>0</v>
      </c>
      <c r="M93" s="11" t="s">
        <v>123</v>
      </c>
      <c r="N93" s="7">
        <v>1</v>
      </c>
      <c r="O93" s="7" t="s">
        <v>123</v>
      </c>
      <c r="P93" s="7" t="s">
        <v>146</v>
      </c>
      <c r="Q93" s="7" t="s">
        <v>123</v>
      </c>
      <c r="R93" s="21">
        <v>0</v>
      </c>
      <c r="S93" s="21" t="s">
        <v>123</v>
      </c>
      <c r="T93" s="7">
        <v>91</v>
      </c>
      <c r="U93" s="7" t="s">
        <v>148</v>
      </c>
      <c r="V93" s="21" t="str">
        <f t="shared" si="1"/>
        <v>insert into pregunta values(null, 9, 'CLIM0005', '&amp;iquest;Porqu&amp;eacute;? *', '', 'D', 0,1,null,0,91, null, null, now(), null);</v>
      </c>
    </row>
    <row r="94" spans="1:22" s="7" customFormat="1" ht="15" customHeight="1" x14ac:dyDescent="0.25">
      <c r="A94" s="7" t="s">
        <v>125</v>
      </c>
      <c r="B94" s="7">
        <v>9</v>
      </c>
      <c r="C94" s="7" t="s">
        <v>135</v>
      </c>
      <c r="D94" s="19" t="s">
        <v>353</v>
      </c>
      <c r="E94" s="10" t="s">
        <v>121</v>
      </c>
      <c r="F94" s="9" t="s">
        <v>202</v>
      </c>
      <c r="G94" s="1" t="s">
        <v>121</v>
      </c>
      <c r="H94" s="9"/>
      <c r="I94" s="1" t="s">
        <v>121</v>
      </c>
      <c r="J94" s="11" t="s">
        <v>140</v>
      </c>
      <c r="K94" s="10" t="s">
        <v>122</v>
      </c>
      <c r="L94" s="7">
        <v>0</v>
      </c>
      <c r="M94" s="11" t="s">
        <v>123</v>
      </c>
      <c r="N94" s="7">
        <v>0</v>
      </c>
      <c r="O94" s="7" t="s">
        <v>123</v>
      </c>
      <c r="P94" s="7">
        <v>5</v>
      </c>
      <c r="Q94" s="7" t="s">
        <v>123</v>
      </c>
      <c r="R94" s="21">
        <v>0</v>
      </c>
      <c r="S94" s="21" t="s">
        <v>123</v>
      </c>
      <c r="T94" s="7">
        <v>0</v>
      </c>
      <c r="U94" s="7" t="s">
        <v>148</v>
      </c>
      <c r="V94" s="21" t="str">
        <f t="shared" si="1"/>
        <v>insert into pregunta values(null, 9, 'CLIM0006', '&amp;iquest;Consideras que el personal contratado es el adecuado?', '', 'R', 0,0,5,0,0, null, null, now(), null);</v>
      </c>
    </row>
    <row r="95" spans="1:22" s="7" customFormat="1" ht="15" customHeight="1" x14ac:dyDescent="0.25">
      <c r="A95" s="7" t="s">
        <v>125</v>
      </c>
      <c r="B95" s="7">
        <v>9</v>
      </c>
      <c r="C95" s="7" t="s">
        <v>135</v>
      </c>
      <c r="D95" s="19" t="s">
        <v>354</v>
      </c>
      <c r="E95" s="10" t="s">
        <v>121</v>
      </c>
      <c r="F95" s="9" t="s">
        <v>400</v>
      </c>
      <c r="G95" s="1" t="s">
        <v>121</v>
      </c>
      <c r="H95" s="9"/>
      <c r="I95" s="1" t="s">
        <v>121</v>
      </c>
      <c r="J95" s="11" t="s">
        <v>142</v>
      </c>
      <c r="K95" s="10" t="s">
        <v>122</v>
      </c>
      <c r="L95" s="7">
        <v>0</v>
      </c>
      <c r="M95" s="11" t="s">
        <v>123</v>
      </c>
      <c r="N95" s="7">
        <v>1</v>
      </c>
      <c r="O95" s="7" t="s">
        <v>123</v>
      </c>
      <c r="P95" s="7" t="s">
        <v>146</v>
      </c>
      <c r="Q95" s="7" t="s">
        <v>123</v>
      </c>
      <c r="R95" s="21">
        <v>0</v>
      </c>
      <c r="S95" s="21" t="s">
        <v>123</v>
      </c>
      <c r="T95" s="7">
        <v>93</v>
      </c>
      <c r="U95" s="7" t="s">
        <v>148</v>
      </c>
      <c r="V95" s="21" t="str">
        <f t="shared" si="1"/>
        <v>insert into pregunta values(null, 9, 'CLIM0007', '&amp;iquest;Porqu&amp;eacute;? *', '', 'D', 0,1,null,0,93, null, null, now(), null);</v>
      </c>
    </row>
    <row r="96" spans="1:22" s="7" customFormat="1" ht="15" customHeight="1" x14ac:dyDescent="0.25">
      <c r="A96" s="7" t="s">
        <v>125</v>
      </c>
      <c r="B96" s="7">
        <v>9</v>
      </c>
      <c r="C96" s="7" t="s">
        <v>135</v>
      </c>
      <c r="D96" s="19" t="s">
        <v>355</v>
      </c>
      <c r="E96" s="10" t="s">
        <v>121</v>
      </c>
      <c r="F96" s="9" t="s">
        <v>203</v>
      </c>
      <c r="G96" s="1" t="s">
        <v>121</v>
      </c>
      <c r="H96" s="9"/>
      <c r="I96" s="1" t="s">
        <v>121</v>
      </c>
      <c r="J96" s="11" t="s">
        <v>140</v>
      </c>
      <c r="K96" s="10" t="s">
        <v>122</v>
      </c>
      <c r="L96" s="7">
        <v>0</v>
      </c>
      <c r="M96" s="11" t="s">
        <v>123</v>
      </c>
      <c r="N96" s="7">
        <v>0</v>
      </c>
      <c r="O96" s="7" t="s">
        <v>123</v>
      </c>
      <c r="P96" s="7">
        <v>6</v>
      </c>
      <c r="Q96" s="7" t="s">
        <v>123</v>
      </c>
      <c r="R96" s="21">
        <v>0</v>
      </c>
      <c r="S96" s="21" t="s">
        <v>123</v>
      </c>
      <c r="T96" s="7">
        <v>0</v>
      </c>
      <c r="U96" s="7" t="s">
        <v>148</v>
      </c>
      <c r="V96" s="21" t="str">
        <f t="shared" si="1"/>
        <v>insert into pregunta values(null, 9, 'CLIM0008', '&amp;iquest;Consideras que el personal contratado es suficiente?', '', 'R', 0,0,6,0,0, null, null, now(), null);</v>
      </c>
    </row>
    <row r="97" spans="1:22" s="21" customFormat="1" ht="15" customHeight="1" x14ac:dyDescent="0.25">
      <c r="A97" s="21" t="s">
        <v>125</v>
      </c>
      <c r="B97" s="21">
        <v>9</v>
      </c>
      <c r="C97" s="21" t="s">
        <v>135</v>
      </c>
      <c r="D97" s="21" t="s">
        <v>356</v>
      </c>
      <c r="E97" s="10" t="s">
        <v>121</v>
      </c>
      <c r="F97" s="9" t="s">
        <v>400</v>
      </c>
      <c r="G97" s="1" t="s">
        <v>121</v>
      </c>
      <c r="H97" s="9"/>
      <c r="I97" s="1" t="s">
        <v>121</v>
      </c>
      <c r="J97" s="11" t="s">
        <v>142</v>
      </c>
      <c r="K97" s="10" t="s">
        <v>122</v>
      </c>
      <c r="L97" s="21">
        <v>0</v>
      </c>
      <c r="M97" s="11" t="s">
        <v>123</v>
      </c>
      <c r="N97" s="21">
        <v>1</v>
      </c>
      <c r="O97" s="21" t="s">
        <v>123</v>
      </c>
      <c r="P97" s="21" t="s">
        <v>146</v>
      </c>
      <c r="Q97" s="21" t="s">
        <v>123</v>
      </c>
      <c r="R97" s="21">
        <v>0</v>
      </c>
      <c r="S97" s="21" t="s">
        <v>123</v>
      </c>
      <c r="T97" s="21">
        <v>95</v>
      </c>
      <c r="U97" s="21" t="s">
        <v>148</v>
      </c>
      <c r="V97" s="21" t="str">
        <f t="shared" si="1"/>
        <v>insert into pregunta values(null, 9, 'CLIM0009', '&amp;iquest;Porqu&amp;eacute;? *', '', 'D', 0,1,null,0,95, null, null, now(), null);</v>
      </c>
    </row>
    <row r="98" spans="1:22" s="7" customFormat="1" ht="15" customHeight="1" x14ac:dyDescent="0.25">
      <c r="A98" s="7" t="s">
        <v>125</v>
      </c>
      <c r="B98" s="7">
        <v>9</v>
      </c>
      <c r="C98" s="7" t="s">
        <v>135</v>
      </c>
      <c r="D98" s="21" t="s">
        <v>357</v>
      </c>
      <c r="E98" s="10" t="s">
        <v>121</v>
      </c>
      <c r="F98" s="9" t="s">
        <v>204</v>
      </c>
      <c r="G98" s="1" t="s">
        <v>121</v>
      </c>
      <c r="H98" s="9"/>
      <c r="I98" s="1" t="s">
        <v>121</v>
      </c>
      <c r="J98" s="11" t="s">
        <v>140</v>
      </c>
      <c r="K98" s="10" t="s">
        <v>122</v>
      </c>
      <c r="L98" s="7">
        <v>0</v>
      </c>
      <c r="M98" s="11" t="s">
        <v>123</v>
      </c>
      <c r="N98" s="7">
        <v>1</v>
      </c>
      <c r="O98" s="7" t="s">
        <v>123</v>
      </c>
      <c r="P98" s="7">
        <v>7</v>
      </c>
      <c r="Q98" s="7" t="s">
        <v>123</v>
      </c>
      <c r="R98" s="21">
        <v>0</v>
      </c>
      <c r="S98" s="21" t="s">
        <v>123</v>
      </c>
      <c r="T98" s="7">
        <v>0</v>
      </c>
      <c r="U98" s="7" t="s">
        <v>148</v>
      </c>
      <c r="V98" s="21" t="str">
        <f t="shared" si="1"/>
        <v>insert into pregunta values(null, 9, 'CLIM0010', '&amp;iquest;Considera que tu trabajo es valorado por tu Jefe? *', '', 'R', 0,1,7,0,0, null, null, now(), null);</v>
      </c>
    </row>
    <row r="99" spans="1:22" s="7" customFormat="1" ht="15" customHeight="1" x14ac:dyDescent="0.25">
      <c r="A99" s="7" t="s">
        <v>125</v>
      </c>
      <c r="B99" s="7">
        <v>9</v>
      </c>
      <c r="C99" s="7" t="s">
        <v>135</v>
      </c>
      <c r="D99" s="21" t="s">
        <v>358</v>
      </c>
      <c r="E99" s="10" t="s">
        <v>121</v>
      </c>
      <c r="F99" s="9" t="s">
        <v>400</v>
      </c>
      <c r="G99" s="1" t="s">
        <v>121</v>
      </c>
      <c r="H99" s="9"/>
      <c r="I99" s="1" t="s">
        <v>121</v>
      </c>
      <c r="J99" s="11" t="s">
        <v>142</v>
      </c>
      <c r="K99" s="10" t="s">
        <v>122</v>
      </c>
      <c r="L99" s="7">
        <v>0</v>
      </c>
      <c r="M99" s="11" t="s">
        <v>123</v>
      </c>
      <c r="N99" s="7">
        <v>1</v>
      </c>
      <c r="O99" s="7" t="s">
        <v>123</v>
      </c>
      <c r="P99" s="7" t="s">
        <v>146</v>
      </c>
      <c r="Q99" s="7" t="s">
        <v>123</v>
      </c>
      <c r="R99" s="21">
        <v>0</v>
      </c>
      <c r="S99" s="21" t="s">
        <v>123</v>
      </c>
      <c r="T99" s="7">
        <v>97</v>
      </c>
      <c r="U99" s="7" t="s">
        <v>148</v>
      </c>
      <c r="V99" s="21" t="str">
        <f t="shared" si="1"/>
        <v>insert into pregunta values(null, 9, 'CLIM0011', '&amp;iquest;Porqu&amp;eacute;? *', '', 'D', 0,1,null,0,97, null, null, now(), null);</v>
      </c>
    </row>
    <row r="100" spans="1:22" s="7" customFormat="1" ht="15" customHeight="1" x14ac:dyDescent="0.25">
      <c r="A100" s="7" t="s">
        <v>125</v>
      </c>
      <c r="B100" s="7">
        <v>9</v>
      </c>
      <c r="C100" s="7" t="s">
        <v>135</v>
      </c>
      <c r="D100" s="21" t="s">
        <v>359</v>
      </c>
      <c r="E100" s="10" t="s">
        <v>121</v>
      </c>
      <c r="F100" s="9" t="s">
        <v>205</v>
      </c>
      <c r="G100" s="1" t="s">
        <v>121</v>
      </c>
      <c r="H100" s="9"/>
      <c r="I100" s="1" t="s">
        <v>121</v>
      </c>
      <c r="J100" s="11" t="s">
        <v>140</v>
      </c>
      <c r="K100" s="10" t="s">
        <v>122</v>
      </c>
      <c r="L100" s="7">
        <v>0</v>
      </c>
      <c r="M100" s="11" t="s">
        <v>123</v>
      </c>
      <c r="N100" s="7">
        <v>0</v>
      </c>
      <c r="O100" s="7" t="s">
        <v>123</v>
      </c>
      <c r="P100" s="7">
        <v>8</v>
      </c>
      <c r="Q100" s="7" t="s">
        <v>123</v>
      </c>
      <c r="R100" s="21">
        <v>0</v>
      </c>
      <c r="S100" s="21" t="s">
        <v>123</v>
      </c>
      <c r="T100" s="7">
        <v>0</v>
      </c>
      <c r="U100" s="7" t="s">
        <v>148</v>
      </c>
      <c r="V100" s="21" t="str">
        <f t="shared" si="1"/>
        <v>insert into pregunta values(null, 9, 'CLIM0012', '&amp;iquest;Existe l&amp;iacute;nea de carrera en la Empresa?', '', 'R', 0,0,8,0,0, null, null, now(), null);</v>
      </c>
    </row>
    <row r="101" spans="1:22" s="7" customFormat="1" ht="15" customHeight="1" x14ac:dyDescent="0.25">
      <c r="A101" s="7" t="s">
        <v>125</v>
      </c>
      <c r="B101" s="7">
        <v>9</v>
      </c>
      <c r="C101" s="7" t="s">
        <v>135</v>
      </c>
      <c r="D101" s="21" t="s">
        <v>360</v>
      </c>
      <c r="E101" s="10" t="s">
        <v>121</v>
      </c>
      <c r="F101" s="9" t="s">
        <v>206</v>
      </c>
      <c r="G101" s="1" t="s">
        <v>121</v>
      </c>
      <c r="H101" s="9"/>
      <c r="I101" s="1" t="s">
        <v>121</v>
      </c>
      <c r="J101" s="11" t="s">
        <v>140</v>
      </c>
      <c r="K101" s="10" t="s">
        <v>122</v>
      </c>
      <c r="L101" s="7">
        <v>0</v>
      </c>
      <c r="M101" s="11" t="s">
        <v>123</v>
      </c>
      <c r="N101" s="7">
        <v>1</v>
      </c>
      <c r="O101" s="7" t="s">
        <v>123</v>
      </c>
      <c r="P101" s="7">
        <v>9</v>
      </c>
      <c r="Q101" s="7" t="s">
        <v>123</v>
      </c>
      <c r="R101" s="21">
        <v>0</v>
      </c>
      <c r="S101" s="21" t="s">
        <v>123</v>
      </c>
      <c r="T101" s="7">
        <v>0</v>
      </c>
      <c r="U101" s="7" t="s">
        <v>148</v>
      </c>
      <c r="V101" s="21" t="str">
        <f t="shared" si="1"/>
        <v>insert into pregunta values(null, 9, 'CLIM0013', '&amp;iquest;D&amp;oacute;nde desarrollar&amp;iacute;as tu l&amp;iacute;nea de carrera? *', '', 'R', 0,1,9,0,0, null, null, now(), null);</v>
      </c>
    </row>
    <row r="102" spans="1:22" s="7" customFormat="1" ht="15" customHeight="1" x14ac:dyDescent="0.25">
      <c r="A102" s="7" t="s">
        <v>125</v>
      </c>
      <c r="B102" s="7">
        <v>9</v>
      </c>
      <c r="C102" s="7" t="s">
        <v>135</v>
      </c>
      <c r="D102" s="21" t="s">
        <v>361</v>
      </c>
      <c r="E102" s="10" t="s">
        <v>121</v>
      </c>
      <c r="F102" s="9" t="s">
        <v>379</v>
      </c>
      <c r="G102" s="1" t="s">
        <v>121</v>
      </c>
      <c r="H102" s="9"/>
      <c r="I102" s="1" t="s">
        <v>121</v>
      </c>
      <c r="J102" s="11" t="s">
        <v>142</v>
      </c>
      <c r="K102" s="10" t="s">
        <v>122</v>
      </c>
      <c r="L102" s="7">
        <v>0</v>
      </c>
      <c r="M102" s="11" t="s">
        <v>123</v>
      </c>
      <c r="N102" s="7">
        <v>1</v>
      </c>
      <c r="O102" s="7" t="s">
        <v>123</v>
      </c>
      <c r="P102" s="7" t="s">
        <v>146</v>
      </c>
      <c r="Q102" s="7" t="s">
        <v>123</v>
      </c>
      <c r="R102" s="21">
        <v>0</v>
      </c>
      <c r="S102" s="21" t="s">
        <v>123</v>
      </c>
      <c r="T102" s="7">
        <v>100</v>
      </c>
      <c r="U102" s="7" t="s">
        <v>148</v>
      </c>
      <c r="V102" s="21" t="str">
        <f t="shared" si="1"/>
        <v>insert into pregunta values(null, 9, 'CLIM0014', '&amp;iquest;En qu&amp;eacute; otra &amp;aacute;rea y porqu&amp;eacute;?', '', 'D', 0,1,null,0,100, null, null, now(), null);</v>
      </c>
    </row>
    <row r="103" spans="1:22" ht="15" customHeight="1" x14ac:dyDescent="0.25">
      <c r="A103" s="7" t="s">
        <v>125</v>
      </c>
      <c r="B103" s="7">
        <v>9</v>
      </c>
      <c r="C103" s="7" t="s">
        <v>135</v>
      </c>
      <c r="D103" s="21" t="s">
        <v>362</v>
      </c>
      <c r="E103" s="10" t="s">
        <v>121</v>
      </c>
      <c r="F103" s="9" t="s">
        <v>133</v>
      </c>
      <c r="G103" s="1" t="s">
        <v>121</v>
      </c>
      <c r="H103" s="9"/>
      <c r="I103" s="1" t="s">
        <v>121</v>
      </c>
      <c r="J103" s="11" t="s">
        <v>137</v>
      </c>
      <c r="K103" s="10" t="s">
        <v>122</v>
      </c>
      <c r="L103">
        <v>0</v>
      </c>
      <c r="M103" s="11" t="s">
        <v>123</v>
      </c>
      <c r="N103">
        <v>1</v>
      </c>
      <c r="O103" s="7" t="s">
        <v>123</v>
      </c>
      <c r="P103" s="7">
        <v>10</v>
      </c>
      <c r="Q103" s="7" t="s">
        <v>123</v>
      </c>
      <c r="R103" s="21">
        <v>0</v>
      </c>
      <c r="S103" s="21" t="s">
        <v>123</v>
      </c>
      <c r="T103">
        <v>0</v>
      </c>
      <c r="U103" s="7" t="s">
        <v>148</v>
      </c>
      <c r="V103" s="21" t="str">
        <f t="shared" si="1"/>
        <v>insert into pregunta values(null, 9, 'CLIM0015', 'Indique el puesto que aspira conseguir en la Empresa *', '', 'T', 0,1,10,0,0, null, null, now(), null);</v>
      </c>
    </row>
    <row r="104" spans="1:22" ht="15" customHeight="1" x14ac:dyDescent="0.25">
      <c r="A104" s="7" t="s">
        <v>125</v>
      </c>
      <c r="B104" s="7">
        <v>9</v>
      </c>
      <c r="C104" s="7" t="s">
        <v>135</v>
      </c>
      <c r="D104" s="21" t="s">
        <v>363</v>
      </c>
      <c r="E104" s="10" t="s">
        <v>121</v>
      </c>
      <c r="F104" s="9" t="s">
        <v>169</v>
      </c>
      <c r="G104" s="1" t="s">
        <v>121</v>
      </c>
      <c r="H104" s="9"/>
      <c r="I104" s="1" t="s">
        <v>121</v>
      </c>
      <c r="J104" s="11" t="s">
        <v>140</v>
      </c>
      <c r="K104" s="10" t="s">
        <v>122</v>
      </c>
      <c r="L104">
        <v>0</v>
      </c>
      <c r="M104" s="11" t="s">
        <v>123</v>
      </c>
      <c r="N104">
        <v>1</v>
      </c>
      <c r="O104" s="7" t="s">
        <v>123</v>
      </c>
      <c r="P104" s="7">
        <v>11</v>
      </c>
      <c r="Q104" s="7" t="s">
        <v>123</v>
      </c>
      <c r="R104" s="21">
        <v>0</v>
      </c>
      <c r="S104" s="21" t="s">
        <v>123</v>
      </c>
      <c r="T104">
        <v>0</v>
      </c>
      <c r="U104" s="7" t="s">
        <v>148</v>
      </c>
      <c r="V104" s="21" t="str">
        <f t="shared" si="1"/>
        <v>insert into pregunta values(null, 9, 'CLIM0016', 'En que tiempo esperar&amp;iacute;a ascender *', '', 'R', 0,1,11,0,0, null, null, now(), null);</v>
      </c>
    </row>
    <row r="105" spans="1:22" s="20" customFormat="1" ht="15" customHeight="1" x14ac:dyDescent="0.25">
      <c r="A105" s="20" t="s">
        <v>125</v>
      </c>
      <c r="B105" s="20">
        <v>9</v>
      </c>
      <c r="C105" s="20" t="s">
        <v>135</v>
      </c>
      <c r="D105" s="21" t="s">
        <v>364</v>
      </c>
      <c r="E105" s="10" t="s">
        <v>121</v>
      </c>
      <c r="F105" s="9" t="s">
        <v>207</v>
      </c>
      <c r="G105" s="1" t="s">
        <v>121</v>
      </c>
      <c r="H105" s="9"/>
      <c r="I105" s="1" t="s">
        <v>121</v>
      </c>
      <c r="J105" s="11" t="s">
        <v>140</v>
      </c>
      <c r="K105" s="10" t="s">
        <v>122</v>
      </c>
      <c r="L105" s="20">
        <v>0</v>
      </c>
      <c r="M105" s="11" t="s">
        <v>123</v>
      </c>
      <c r="N105" s="20">
        <v>0</v>
      </c>
      <c r="O105" s="20" t="s">
        <v>123</v>
      </c>
      <c r="P105" s="20">
        <v>12</v>
      </c>
      <c r="Q105" s="20" t="s">
        <v>123</v>
      </c>
      <c r="R105" s="21">
        <v>0</v>
      </c>
      <c r="S105" s="21" t="s">
        <v>123</v>
      </c>
      <c r="T105" s="20">
        <v>0</v>
      </c>
      <c r="U105" s="20" t="s">
        <v>148</v>
      </c>
      <c r="V105" s="21" t="str">
        <f t="shared" si="1"/>
        <v>insert into pregunta values(null, 9, 'CLIM0017', '&amp;iquest;Existe una buena comunicaci&amp;oacute;n entre &amp;aacute;reas?', '', 'R', 0,0,12,0,0, null, null, now(), null);</v>
      </c>
    </row>
    <row r="106" spans="1:22" ht="15" customHeight="1" x14ac:dyDescent="0.25">
      <c r="A106" s="7" t="s">
        <v>125</v>
      </c>
      <c r="B106" s="7">
        <v>9</v>
      </c>
      <c r="C106" s="7" t="s">
        <v>135</v>
      </c>
      <c r="D106" s="21" t="s">
        <v>365</v>
      </c>
      <c r="E106" s="10" t="s">
        <v>121</v>
      </c>
      <c r="F106" s="9" t="s">
        <v>380</v>
      </c>
      <c r="G106" s="1" t="s">
        <v>121</v>
      </c>
      <c r="H106" s="9"/>
      <c r="I106" s="1" t="s">
        <v>121</v>
      </c>
      <c r="J106" s="11" t="s">
        <v>142</v>
      </c>
      <c r="K106" s="10" t="s">
        <v>122</v>
      </c>
      <c r="L106">
        <v>0</v>
      </c>
      <c r="M106" s="11" t="s">
        <v>123</v>
      </c>
      <c r="N106">
        <v>0</v>
      </c>
      <c r="O106" s="7" t="s">
        <v>123</v>
      </c>
      <c r="P106" s="7" t="s">
        <v>146</v>
      </c>
      <c r="Q106" s="7" t="s">
        <v>123</v>
      </c>
      <c r="R106" s="21">
        <v>0</v>
      </c>
      <c r="S106" s="21" t="s">
        <v>123</v>
      </c>
      <c r="T106">
        <v>104</v>
      </c>
      <c r="U106" s="7" t="s">
        <v>148</v>
      </c>
      <c r="V106" s="21" t="str">
        <f t="shared" si="1"/>
        <v>insert into pregunta values(null, 9, 'CLIM0018', '&amp;iquest;A qu&amp;eacute; cree que se debe?', '', 'D', 0,0,null,0,104, null, null, now(), null);</v>
      </c>
    </row>
    <row r="107" spans="1:22" ht="15" customHeight="1" x14ac:dyDescent="0.25">
      <c r="A107" s="7" t="s">
        <v>125</v>
      </c>
      <c r="B107" s="7">
        <v>9</v>
      </c>
      <c r="C107" s="7" t="s">
        <v>135</v>
      </c>
      <c r="D107" s="21" t="s">
        <v>366</v>
      </c>
      <c r="E107" s="10" t="s">
        <v>121</v>
      </c>
      <c r="F107" s="9" t="s">
        <v>208</v>
      </c>
      <c r="G107" s="1" t="s">
        <v>121</v>
      </c>
      <c r="H107" s="9"/>
      <c r="I107" s="1" t="s">
        <v>121</v>
      </c>
      <c r="J107" s="11" t="s">
        <v>137</v>
      </c>
      <c r="K107" s="10" t="s">
        <v>122</v>
      </c>
      <c r="L107">
        <v>1</v>
      </c>
      <c r="M107" s="11" t="s">
        <v>123</v>
      </c>
      <c r="N107">
        <v>0</v>
      </c>
      <c r="O107" s="7" t="s">
        <v>123</v>
      </c>
      <c r="P107" s="7">
        <v>13</v>
      </c>
      <c r="Q107" s="7" t="s">
        <v>123</v>
      </c>
      <c r="R107" s="21">
        <v>0</v>
      </c>
      <c r="S107" s="21" t="s">
        <v>123</v>
      </c>
      <c r="T107">
        <v>0</v>
      </c>
      <c r="U107" s="7" t="s">
        <v>148</v>
      </c>
      <c r="V107" s="21" t="str">
        <f t="shared" si="1"/>
        <v>insert into pregunta values(null, 9, 'CLIM0019', '&amp;iquest;Qu&amp;eacute; acciones propone para mejorar la comunicaci&amp;oacute;n?', '', 'T', 1,0,13,0,0, null, null, now(), null);</v>
      </c>
    </row>
    <row r="108" spans="1:22" ht="15" customHeight="1" x14ac:dyDescent="0.25">
      <c r="A108" s="7" t="s">
        <v>125</v>
      </c>
      <c r="B108" s="7">
        <v>9</v>
      </c>
      <c r="C108" s="7" t="s">
        <v>135</v>
      </c>
      <c r="D108" s="21" t="s">
        <v>367</v>
      </c>
      <c r="E108" s="10" t="s">
        <v>121</v>
      </c>
      <c r="F108" s="9" t="s">
        <v>209</v>
      </c>
      <c r="G108" s="1" t="s">
        <v>121</v>
      </c>
      <c r="H108" s="9"/>
      <c r="I108" s="1" t="s">
        <v>121</v>
      </c>
      <c r="J108" s="11" t="s">
        <v>140</v>
      </c>
      <c r="K108" s="10" t="s">
        <v>122</v>
      </c>
      <c r="L108">
        <v>0</v>
      </c>
      <c r="M108" s="11" t="s">
        <v>123</v>
      </c>
      <c r="N108">
        <v>0</v>
      </c>
      <c r="O108" s="7" t="s">
        <v>123</v>
      </c>
      <c r="P108" s="7">
        <v>14</v>
      </c>
      <c r="Q108" s="7" t="s">
        <v>123</v>
      </c>
      <c r="R108" s="21">
        <v>0</v>
      </c>
      <c r="S108" s="21" t="s">
        <v>123</v>
      </c>
      <c r="T108">
        <v>0</v>
      </c>
      <c r="U108" s="7" t="s">
        <v>148</v>
      </c>
      <c r="V108" s="21" t="str">
        <f t="shared" si="1"/>
        <v>insert into pregunta values(null, 9, 'CLIM0020', '&amp;iquest;La documentaci&amp;oacute;n administrativa fluye &amp;aacute;gil y oportunamente entre &amp;aacute;reas?', '', 'R', 0,0,14,0,0, null, null, now(), null);</v>
      </c>
    </row>
    <row r="109" spans="1:22" ht="15" customHeight="1" x14ac:dyDescent="0.25">
      <c r="A109" s="7" t="s">
        <v>125</v>
      </c>
      <c r="B109" s="7">
        <v>9</v>
      </c>
      <c r="C109" s="7" t="s">
        <v>135</v>
      </c>
      <c r="D109" s="21" t="s">
        <v>368</v>
      </c>
      <c r="E109" s="10" t="s">
        <v>121</v>
      </c>
      <c r="F109" s="9" t="s">
        <v>145</v>
      </c>
      <c r="G109" s="1" t="s">
        <v>121</v>
      </c>
      <c r="H109" s="9"/>
      <c r="I109" s="1" t="s">
        <v>121</v>
      </c>
      <c r="J109" s="11" t="s">
        <v>140</v>
      </c>
      <c r="K109" s="10" t="s">
        <v>122</v>
      </c>
      <c r="L109">
        <v>0</v>
      </c>
      <c r="M109" s="11" t="s">
        <v>123</v>
      </c>
      <c r="N109">
        <v>0</v>
      </c>
      <c r="O109" s="7" t="s">
        <v>123</v>
      </c>
      <c r="P109" s="7">
        <v>15</v>
      </c>
      <c r="Q109" s="7" t="s">
        <v>123</v>
      </c>
      <c r="R109" s="21">
        <v>0</v>
      </c>
      <c r="S109" s="21" t="s">
        <v>123</v>
      </c>
      <c r="T109">
        <v>0</v>
      </c>
      <c r="U109" s="7" t="s">
        <v>148</v>
      </c>
      <c r="V109" s="21" t="str">
        <f t="shared" si="1"/>
        <v>insert into pregunta values(null, 9, 'CLIM0021', 'Se siente orgulloso de pertenecer a la Empresa.', '', 'R', 0,0,15,0,0, null, null, now(), null);</v>
      </c>
    </row>
    <row r="110" spans="1:22" s="7" customFormat="1" ht="15" customHeight="1" x14ac:dyDescent="0.25">
      <c r="A110" s="7" t="s">
        <v>125</v>
      </c>
      <c r="B110" s="7">
        <v>9</v>
      </c>
      <c r="C110" s="7" t="s">
        <v>135</v>
      </c>
      <c r="D110" s="21" t="s">
        <v>369</v>
      </c>
      <c r="E110" s="10" t="s">
        <v>121</v>
      </c>
      <c r="F110" s="9" t="s">
        <v>400</v>
      </c>
      <c r="G110" s="1" t="s">
        <v>121</v>
      </c>
      <c r="H110" s="9"/>
      <c r="I110" s="1" t="s">
        <v>121</v>
      </c>
      <c r="J110" s="11" t="s">
        <v>142</v>
      </c>
      <c r="K110" s="10" t="s">
        <v>122</v>
      </c>
      <c r="L110" s="7">
        <v>0</v>
      </c>
      <c r="M110" s="11" t="s">
        <v>123</v>
      </c>
      <c r="N110" s="7">
        <v>1</v>
      </c>
      <c r="O110" s="7" t="s">
        <v>123</v>
      </c>
      <c r="P110" s="7" t="s">
        <v>146</v>
      </c>
      <c r="Q110" s="7" t="s">
        <v>123</v>
      </c>
      <c r="R110" s="21">
        <v>0</v>
      </c>
      <c r="S110" s="21" t="s">
        <v>123</v>
      </c>
      <c r="T110" s="7">
        <v>108</v>
      </c>
      <c r="U110" s="7" t="s">
        <v>148</v>
      </c>
      <c r="V110" s="21" t="str">
        <f t="shared" si="1"/>
        <v>insert into pregunta values(null, 9, 'CLIM0022', '&amp;iquest;Porqu&amp;eacute;? *', '', 'D', 0,1,null,0,108, null, null, now(), null);</v>
      </c>
    </row>
    <row r="111" spans="1:22" ht="15" customHeight="1" x14ac:dyDescent="0.25">
      <c r="A111" s="7" t="s">
        <v>125</v>
      </c>
      <c r="B111" s="7">
        <v>9</v>
      </c>
      <c r="C111" s="7" t="s">
        <v>135</v>
      </c>
      <c r="D111" s="21" t="s">
        <v>370</v>
      </c>
      <c r="E111" s="10" t="s">
        <v>121</v>
      </c>
      <c r="F111" s="9" t="s">
        <v>210</v>
      </c>
      <c r="G111" s="1" t="s">
        <v>121</v>
      </c>
      <c r="H111" s="9"/>
      <c r="I111" s="1" t="s">
        <v>121</v>
      </c>
      <c r="J111" s="11" t="s">
        <v>140</v>
      </c>
      <c r="K111" s="10" t="s">
        <v>122</v>
      </c>
      <c r="L111">
        <v>0</v>
      </c>
      <c r="M111" s="11" t="s">
        <v>123</v>
      </c>
      <c r="N111">
        <v>0</v>
      </c>
      <c r="O111" s="7" t="s">
        <v>123</v>
      </c>
      <c r="P111" s="7">
        <v>16</v>
      </c>
      <c r="Q111" s="7" t="s">
        <v>123</v>
      </c>
      <c r="R111" s="21">
        <v>0</v>
      </c>
      <c r="S111" s="21" t="s">
        <v>123</v>
      </c>
      <c r="T111">
        <v>0</v>
      </c>
      <c r="U111" s="7" t="s">
        <v>148</v>
      </c>
      <c r="V111" s="21" t="str">
        <f t="shared" si="1"/>
        <v>insert into pregunta values(null, 9, 'CLIM0023', '&amp;iquest;Considera que la imagen p&amp;uacute;blica de la Empresa es la adecuada?', '', 'R', 0,0,16,0,0, null, null, now(), null);</v>
      </c>
    </row>
    <row r="112" spans="1:22" s="7" customFormat="1" ht="15" customHeight="1" x14ac:dyDescent="0.25">
      <c r="A112" s="7" t="s">
        <v>125</v>
      </c>
      <c r="B112" s="7">
        <v>9</v>
      </c>
      <c r="C112" s="7" t="s">
        <v>135</v>
      </c>
      <c r="D112" s="21" t="s">
        <v>371</v>
      </c>
      <c r="E112" s="10" t="s">
        <v>121</v>
      </c>
      <c r="F112" s="9" t="s">
        <v>400</v>
      </c>
      <c r="G112" s="1" t="s">
        <v>121</v>
      </c>
      <c r="H112" s="9"/>
      <c r="I112" s="1" t="s">
        <v>121</v>
      </c>
      <c r="J112" s="11" t="s">
        <v>142</v>
      </c>
      <c r="K112" s="10" t="s">
        <v>122</v>
      </c>
      <c r="L112" s="7">
        <v>0</v>
      </c>
      <c r="M112" s="11" t="s">
        <v>123</v>
      </c>
      <c r="N112" s="7">
        <v>1</v>
      </c>
      <c r="O112" s="7" t="s">
        <v>123</v>
      </c>
      <c r="P112" s="7" t="s">
        <v>146</v>
      </c>
      <c r="Q112" s="7" t="s">
        <v>123</v>
      </c>
      <c r="R112" s="21">
        <v>0</v>
      </c>
      <c r="S112" s="21" t="s">
        <v>123</v>
      </c>
      <c r="T112" s="7">
        <v>110</v>
      </c>
      <c r="U112" s="7" t="s">
        <v>148</v>
      </c>
      <c r="V112" s="21" t="str">
        <f t="shared" si="1"/>
        <v>insert into pregunta values(null, 9, 'CLIM0024', '&amp;iquest;Porqu&amp;eacute;? *', '', 'D', 0,1,null,0,110, null, null, now(), null);</v>
      </c>
    </row>
    <row r="113" spans="1:22" ht="15" customHeight="1" x14ac:dyDescent="0.25">
      <c r="A113" s="7" t="s">
        <v>125</v>
      </c>
      <c r="B113" s="7">
        <v>9</v>
      </c>
      <c r="C113" s="7" t="s">
        <v>135</v>
      </c>
      <c r="D113" s="21" t="s">
        <v>372</v>
      </c>
      <c r="E113" s="10" t="s">
        <v>121</v>
      </c>
      <c r="F113" s="9" t="s">
        <v>211</v>
      </c>
      <c r="G113" s="1" t="s">
        <v>121</v>
      </c>
      <c r="H113" s="9"/>
      <c r="I113" s="1" t="s">
        <v>121</v>
      </c>
      <c r="J113" s="11" t="s">
        <v>142</v>
      </c>
      <c r="K113" s="10" t="s">
        <v>122</v>
      </c>
      <c r="L113">
        <v>0</v>
      </c>
      <c r="M113" s="11" t="s">
        <v>123</v>
      </c>
      <c r="N113">
        <v>0</v>
      </c>
      <c r="O113" s="7" t="s">
        <v>123</v>
      </c>
      <c r="P113" s="7">
        <v>17</v>
      </c>
      <c r="Q113" s="7" t="s">
        <v>123</v>
      </c>
      <c r="R113" s="21">
        <v>0</v>
      </c>
      <c r="S113" s="21" t="s">
        <v>123</v>
      </c>
      <c r="T113">
        <v>0</v>
      </c>
      <c r="U113" s="7" t="s">
        <v>148</v>
      </c>
      <c r="V113" s="21" t="str">
        <f t="shared" si="1"/>
        <v>insert into pregunta values(null, 9, 'CLIM0025', '&amp;iquest;Cu&amp;aacute;l es tu percepci&amp;oacute;n de la Empresa respecto a la competencia?', '', 'D', 0,0,17,0,0, null, null, now(), null);</v>
      </c>
    </row>
    <row r="114" spans="1:22" ht="15" customHeight="1" x14ac:dyDescent="0.25">
      <c r="A114" s="7" t="s">
        <v>125</v>
      </c>
      <c r="B114" s="7">
        <v>9</v>
      </c>
      <c r="C114" s="7" t="s">
        <v>135</v>
      </c>
      <c r="D114" s="21" t="s">
        <v>373</v>
      </c>
      <c r="E114" s="10" t="s">
        <v>121</v>
      </c>
      <c r="F114" s="9" t="s">
        <v>212</v>
      </c>
      <c r="G114" s="1" t="s">
        <v>121</v>
      </c>
      <c r="H114" s="9"/>
      <c r="I114" s="1" t="s">
        <v>121</v>
      </c>
      <c r="J114" s="11" t="s">
        <v>142</v>
      </c>
      <c r="K114" s="10" t="s">
        <v>122</v>
      </c>
      <c r="L114">
        <v>0</v>
      </c>
      <c r="M114" s="11" t="s">
        <v>123</v>
      </c>
      <c r="N114">
        <v>0</v>
      </c>
      <c r="O114" s="7" t="s">
        <v>123</v>
      </c>
      <c r="P114" s="7">
        <v>18</v>
      </c>
      <c r="Q114" s="7" t="s">
        <v>123</v>
      </c>
      <c r="R114" s="21">
        <v>0</v>
      </c>
      <c r="S114" s="21" t="s">
        <v>123</v>
      </c>
      <c r="T114">
        <v>0</v>
      </c>
      <c r="U114" s="7" t="s">
        <v>148</v>
      </c>
      <c r="V114" s="21" t="str">
        <f t="shared" si="1"/>
        <v>insert into pregunta values(null, 9, 'CLIM0026', '&amp;iquest;Cu&amp;aacute;l es tu percepci&amp;oacute;n sobre el futuro de la Empresa?', '', 'D', 0,0,18,0,0, null, null, now(), null);</v>
      </c>
    </row>
    <row r="115" spans="1:22" ht="15" customHeight="1" x14ac:dyDescent="0.25">
      <c r="A115" s="7" t="s">
        <v>125</v>
      </c>
      <c r="B115" s="7">
        <v>9</v>
      </c>
      <c r="C115" s="7" t="s">
        <v>135</v>
      </c>
      <c r="D115" s="19" t="s">
        <v>412</v>
      </c>
      <c r="E115" s="10" t="s">
        <v>121</v>
      </c>
      <c r="F115" s="9" t="s">
        <v>213</v>
      </c>
      <c r="G115" s="1" t="s">
        <v>121</v>
      </c>
      <c r="H115" s="9"/>
      <c r="I115" s="1" t="s">
        <v>121</v>
      </c>
      <c r="J115" s="11" t="s">
        <v>142</v>
      </c>
      <c r="K115" s="10" t="s">
        <v>122</v>
      </c>
      <c r="L115">
        <v>0</v>
      </c>
      <c r="M115" s="11" t="s">
        <v>123</v>
      </c>
      <c r="N115">
        <v>0</v>
      </c>
      <c r="O115" s="7" t="s">
        <v>123</v>
      </c>
      <c r="P115" s="7">
        <v>19</v>
      </c>
      <c r="Q115" s="7" t="s">
        <v>123</v>
      </c>
      <c r="R115" s="21">
        <v>0</v>
      </c>
      <c r="S115" s="21" t="s">
        <v>123</v>
      </c>
      <c r="T115">
        <v>0</v>
      </c>
      <c r="U115" s="7" t="s">
        <v>148</v>
      </c>
      <c r="V115" s="21" t="str">
        <f t="shared" si="1"/>
        <v>insert into pregunta values(null, 9, 'CLIM0027', 'Si fuera su Empresa, &amp;iquest;que har&amp;iacute;a para mejorar la eficiencia?', '', 'D', 0,0,19,0,0, null, null, now(), null);</v>
      </c>
    </row>
    <row r="116" spans="1:22" ht="15" customHeight="1" x14ac:dyDescent="0.25">
      <c r="A116" s="7" t="s">
        <v>125</v>
      </c>
      <c r="B116" s="7">
        <v>10</v>
      </c>
      <c r="C116" s="7" t="s">
        <v>135</v>
      </c>
      <c r="D116" s="20" t="s">
        <v>374</v>
      </c>
      <c r="E116" s="10" t="s">
        <v>121</v>
      </c>
      <c r="F116" s="9" t="s">
        <v>214</v>
      </c>
      <c r="G116" s="1" t="s">
        <v>121</v>
      </c>
      <c r="H116" s="9"/>
      <c r="I116" s="1" t="s">
        <v>121</v>
      </c>
      <c r="J116" s="11" t="s">
        <v>140</v>
      </c>
      <c r="K116" s="10" t="s">
        <v>122</v>
      </c>
      <c r="L116">
        <v>1</v>
      </c>
      <c r="M116" s="11" t="s">
        <v>123</v>
      </c>
      <c r="N116">
        <v>1</v>
      </c>
      <c r="O116" s="7" t="s">
        <v>123</v>
      </c>
      <c r="P116" s="7">
        <v>1</v>
      </c>
      <c r="Q116" s="7" t="s">
        <v>123</v>
      </c>
      <c r="R116" s="21">
        <v>0</v>
      </c>
      <c r="S116" s="21" t="s">
        <v>123</v>
      </c>
      <c r="T116">
        <v>0</v>
      </c>
      <c r="U116" s="7" t="s">
        <v>148</v>
      </c>
      <c r="V116" s="21" t="str">
        <f t="shared" si="1"/>
        <v>insert into pregunta values(null, 10, 'SISTINF0001', '&amp;iquest;Utilizas alg&amp;uacute;n sistema inform&amp;aacute;tico para realizar tu trabajo?', '', 'R', 1,1,1,0,0, null, null, now(), null);</v>
      </c>
    </row>
    <row r="117" spans="1:22" ht="15" customHeight="1" x14ac:dyDescent="0.25">
      <c r="A117" s="7" t="s">
        <v>125</v>
      </c>
      <c r="B117" s="7">
        <v>10</v>
      </c>
      <c r="C117" s="7" t="s">
        <v>135</v>
      </c>
      <c r="D117" s="20" t="s">
        <v>375</v>
      </c>
      <c r="E117" s="10" t="s">
        <v>121</v>
      </c>
      <c r="F117" s="9" t="s">
        <v>416</v>
      </c>
      <c r="G117" s="1" t="s">
        <v>121</v>
      </c>
      <c r="H117" s="9"/>
      <c r="I117" s="1" t="s">
        <v>121</v>
      </c>
      <c r="J117" s="11" t="s">
        <v>137</v>
      </c>
      <c r="K117" s="10" t="s">
        <v>122</v>
      </c>
      <c r="L117">
        <v>1</v>
      </c>
      <c r="M117" s="11" t="s">
        <v>123</v>
      </c>
      <c r="N117">
        <v>1</v>
      </c>
      <c r="O117" s="7" t="s">
        <v>123</v>
      </c>
      <c r="P117" s="7" t="s">
        <v>146</v>
      </c>
      <c r="Q117" s="7" t="s">
        <v>123</v>
      </c>
      <c r="R117" s="21">
        <v>0</v>
      </c>
      <c r="S117" s="21" t="s">
        <v>123</v>
      </c>
      <c r="T117">
        <v>115</v>
      </c>
      <c r="U117" s="7" t="s">
        <v>148</v>
      </c>
      <c r="V117" s="21" t="str">
        <f t="shared" si="1"/>
        <v>insert into pregunta values(null, 10, 'SISTINF0002', 'Nombre del sistema inform&amp;aacute;tico', '', 'T', 1,1,null,0,115, null, null, now(), null);</v>
      </c>
    </row>
    <row r="118" spans="1:22" ht="15" customHeight="1" x14ac:dyDescent="0.25">
      <c r="A118" s="7" t="s">
        <v>125</v>
      </c>
      <c r="B118" s="7">
        <v>10</v>
      </c>
      <c r="C118" s="7" t="s">
        <v>135</v>
      </c>
      <c r="D118" s="20" t="s">
        <v>376</v>
      </c>
      <c r="E118" s="10" t="s">
        <v>121</v>
      </c>
      <c r="F118" s="9" t="s">
        <v>415</v>
      </c>
      <c r="G118" s="1" t="s">
        <v>121</v>
      </c>
      <c r="H118" s="9"/>
      <c r="I118" s="1" t="s">
        <v>121</v>
      </c>
      <c r="J118" s="11" t="s">
        <v>136</v>
      </c>
      <c r="K118" s="10" t="s">
        <v>122</v>
      </c>
      <c r="L118">
        <v>1</v>
      </c>
      <c r="M118" s="11" t="s">
        <v>123</v>
      </c>
      <c r="N118" s="21">
        <v>1</v>
      </c>
      <c r="O118" s="7" t="s">
        <v>123</v>
      </c>
      <c r="P118" s="20" t="s">
        <v>146</v>
      </c>
      <c r="Q118" s="7" t="s">
        <v>123</v>
      </c>
      <c r="R118" s="21">
        <v>0</v>
      </c>
      <c r="S118" s="21" t="s">
        <v>123</v>
      </c>
      <c r="T118" s="21">
        <v>115</v>
      </c>
      <c r="U118" s="7" t="s">
        <v>148</v>
      </c>
      <c r="V118" s="21" t="str">
        <f t="shared" si="1"/>
        <v>insert into pregunta values(null, 10, 'SISTINF0003', 'Califica el sistema inform&amp;aacute;tico', '', 'S', 1,1,null,0,115, null, null, now(), null);</v>
      </c>
    </row>
    <row r="119" spans="1:22" ht="15" customHeight="1" x14ac:dyDescent="0.25">
      <c r="A119" s="7" t="s">
        <v>125</v>
      </c>
      <c r="B119" s="7">
        <v>10</v>
      </c>
      <c r="C119" s="7" t="s">
        <v>135</v>
      </c>
      <c r="D119" s="20" t="s">
        <v>377</v>
      </c>
      <c r="E119" s="10" t="s">
        <v>121</v>
      </c>
      <c r="F119" s="9" t="s">
        <v>417</v>
      </c>
      <c r="G119" s="1" t="s">
        <v>121</v>
      </c>
      <c r="H119" s="9"/>
      <c r="I119" s="1" t="s">
        <v>121</v>
      </c>
      <c r="J119" s="11" t="s">
        <v>142</v>
      </c>
      <c r="K119" s="10" t="s">
        <v>122</v>
      </c>
      <c r="L119">
        <v>1</v>
      </c>
      <c r="M119" s="11" t="s">
        <v>123</v>
      </c>
      <c r="N119" s="21">
        <v>1</v>
      </c>
      <c r="O119" s="7" t="s">
        <v>123</v>
      </c>
      <c r="P119" s="20" t="s">
        <v>146</v>
      </c>
      <c r="Q119" s="7" t="s">
        <v>123</v>
      </c>
      <c r="R119" s="21">
        <v>0</v>
      </c>
      <c r="S119" s="21" t="s">
        <v>123</v>
      </c>
      <c r="T119" s="21">
        <v>115</v>
      </c>
      <c r="U119" s="7" t="s">
        <v>148</v>
      </c>
      <c r="V119" s="21" t="str">
        <f t="shared" si="1"/>
        <v>insert into pregunta values(null, 10, 'SISTINF0004', '&amp;iquest;De qu&amp;eacute; manera este sistema te ayuda a realizar tu trabajo?', '', 'D', 1,1,null,0,115, null, null, now(), null);</v>
      </c>
    </row>
    <row r="120" spans="1:22" ht="15" customHeight="1" x14ac:dyDescent="0.25">
      <c r="A120" s="7" t="s">
        <v>125</v>
      </c>
      <c r="B120" s="7">
        <v>10</v>
      </c>
      <c r="C120" s="7" t="s">
        <v>135</v>
      </c>
      <c r="D120" s="20" t="s">
        <v>378</v>
      </c>
      <c r="E120" s="10" t="s">
        <v>121</v>
      </c>
      <c r="F120" s="9" t="s">
        <v>418</v>
      </c>
      <c r="G120" s="1" t="s">
        <v>121</v>
      </c>
      <c r="H120" s="9"/>
      <c r="I120" s="1" t="s">
        <v>121</v>
      </c>
      <c r="J120" s="11" t="s">
        <v>142</v>
      </c>
      <c r="K120" s="10" t="s">
        <v>122</v>
      </c>
      <c r="L120">
        <v>1</v>
      </c>
      <c r="M120" s="11" t="s">
        <v>123</v>
      </c>
      <c r="N120" s="21">
        <v>1</v>
      </c>
      <c r="O120" s="7" t="s">
        <v>123</v>
      </c>
      <c r="P120" s="20" t="s">
        <v>146</v>
      </c>
      <c r="Q120" s="7" t="s">
        <v>123</v>
      </c>
      <c r="R120" s="21">
        <v>0</v>
      </c>
      <c r="S120" s="21" t="s">
        <v>123</v>
      </c>
      <c r="T120" s="21">
        <v>115</v>
      </c>
      <c r="U120" s="7" t="s">
        <v>148</v>
      </c>
      <c r="V120" s="21" t="str">
        <f t="shared" si="1"/>
        <v>insert into pregunta values(null, 10, 'SISTINF0005', 'Indica las dificultades que presenta el sistema mencionado y c&amp;oacute;mo estas interfieren en tu trabajo', '', 'D', 1,1,null,0,115, null, null, now(), null);</v>
      </c>
    </row>
    <row r="121" spans="1:22" ht="15" customHeight="1" x14ac:dyDescent="0.25">
      <c r="A121" s="7" t="s">
        <v>125</v>
      </c>
      <c r="B121" s="7">
        <v>11</v>
      </c>
      <c r="C121" s="7" t="s">
        <v>135</v>
      </c>
      <c r="D121" s="21" t="s">
        <v>381</v>
      </c>
      <c r="E121" s="10" t="s">
        <v>121</v>
      </c>
      <c r="F121" s="9" t="s">
        <v>215</v>
      </c>
      <c r="G121" s="1" t="s">
        <v>121</v>
      </c>
      <c r="H121" s="9"/>
      <c r="I121" s="1" t="s">
        <v>121</v>
      </c>
      <c r="J121" s="11" t="s">
        <v>142</v>
      </c>
      <c r="K121" s="10" t="s">
        <v>122</v>
      </c>
      <c r="L121">
        <v>1</v>
      </c>
      <c r="M121" s="11" t="s">
        <v>123</v>
      </c>
      <c r="N121">
        <v>0</v>
      </c>
      <c r="O121" s="7" t="s">
        <v>123</v>
      </c>
      <c r="P121" s="7">
        <v>1</v>
      </c>
      <c r="Q121" s="7" t="s">
        <v>123</v>
      </c>
      <c r="R121" s="21">
        <v>0</v>
      </c>
      <c r="S121" s="21" t="s">
        <v>123</v>
      </c>
      <c r="T121">
        <v>0</v>
      </c>
      <c r="U121" s="7" t="s">
        <v>148</v>
      </c>
      <c r="V121" s="21" t="str">
        <f t="shared" si="1"/>
        <v>insert into pregunta values(null, 11, 'INFADI0001', '&amp;iquest;Qu&amp;eacute; problemas observa o percibe en otras &amp;aacute;reas?', '', 'D', 1,0,1,0,0, null, null, now(), null);</v>
      </c>
    </row>
    <row r="122" spans="1:22" ht="15" customHeight="1" x14ac:dyDescent="0.25">
      <c r="A122" s="7" t="s">
        <v>125</v>
      </c>
      <c r="B122" s="7">
        <v>11</v>
      </c>
      <c r="C122" s="7" t="s">
        <v>135</v>
      </c>
      <c r="D122" s="21" t="s">
        <v>382</v>
      </c>
      <c r="E122" s="10" t="s">
        <v>121</v>
      </c>
      <c r="F122" s="9" t="s">
        <v>388</v>
      </c>
      <c r="G122" s="1" t="s">
        <v>121</v>
      </c>
      <c r="H122" s="9"/>
      <c r="I122" s="1" t="s">
        <v>121</v>
      </c>
      <c r="J122" s="11" t="s">
        <v>140</v>
      </c>
      <c r="K122" s="10" t="s">
        <v>122</v>
      </c>
      <c r="L122">
        <v>0</v>
      </c>
      <c r="M122" s="11" t="s">
        <v>123</v>
      </c>
      <c r="N122">
        <v>0</v>
      </c>
      <c r="O122" s="7" t="s">
        <v>123</v>
      </c>
      <c r="P122" s="7">
        <v>2</v>
      </c>
      <c r="Q122" s="7" t="s">
        <v>123</v>
      </c>
      <c r="R122" s="21">
        <v>0</v>
      </c>
      <c r="S122" s="21" t="s">
        <v>123</v>
      </c>
      <c r="T122">
        <v>0</v>
      </c>
      <c r="U122" s="7" t="s">
        <v>148</v>
      </c>
      <c r="V122" s="21" t="str">
        <f t="shared" si="1"/>
        <v>insert into pregunta values(null, 11, 'INFADI0002', 'Seg&amp;uacute;n su percepci&amp;oacute;n la calidad interna de servicio es:', '', 'R', 0,0,2,0,0, null, null, now(), null);</v>
      </c>
    </row>
    <row r="123" spans="1:22" ht="15" customHeight="1" x14ac:dyDescent="0.25">
      <c r="A123" s="7" t="s">
        <v>125</v>
      </c>
      <c r="B123" s="7">
        <v>11</v>
      </c>
      <c r="C123" s="7" t="s">
        <v>135</v>
      </c>
      <c r="D123" s="21" t="s">
        <v>383</v>
      </c>
      <c r="E123" s="10" t="s">
        <v>121</v>
      </c>
      <c r="F123" s="9" t="s">
        <v>216</v>
      </c>
      <c r="G123" s="1" t="s">
        <v>121</v>
      </c>
      <c r="H123" s="9"/>
      <c r="I123" s="1" t="s">
        <v>121</v>
      </c>
      <c r="J123" s="11" t="s">
        <v>142</v>
      </c>
      <c r="K123" s="10" t="s">
        <v>122</v>
      </c>
      <c r="L123">
        <v>1</v>
      </c>
      <c r="M123" s="11" t="s">
        <v>123</v>
      </c>
      <c r="N123">
        <v>0</v>
      </c>
      <c r="O123" s="7" t="s">
        <v>123</v>
      </c>
      <c r="P123" s="7">
        <v>3</v>
      </c>
      <c r="Q123" s="7" t="s">
        <v>123</v>
      </c>
      <c r="R123" s="21">
        <v>0</v>
      </c>
      <c r="S123" s="21" t="s">
        <v>123</v>
      </c>
      <c r="T123">
        <v>0</v>
      </c>
      <c r="U123" s="7" t="s">
        <v>148</v>
      </c>
      <c r="V123" s="21" t="str">
        <f t="shared" si="1"/>
        <v>insert into pregunta values(null, 11, 'INFADI0003', '&amp;iquest;Qu&amp;eacute; har&amp;iacute;a para mejorarla?', '', 'D', 1,0,3,0,0, null, null, now(), null);</v>
      </c>
    </row>
    <row r="124" spans="1:22" ht="15" customHeight="1" x14ac:dyDescent="0.25">
      <c r="A124" s="7" t="s">
        <v>125</v>
      </c>
      <c r="B124" s="7">
        <v>11</v>
      </c>
      <c r="C124" s="7" t="s">
        <v>135</v>
      </c>
      <c r="D124" s="21" t="s">
        <v>384</v>
      </c>
      <c r="E124" s="10" t="s">
        <v>121</v>
      </c>
      <c r="F124" s="9" t="s">
        <v>217</v>
      </c>
      <c r="G124" s="1" t="s">
        <v>121</v>
      </c>
      <c r="H124" s="9"/>
      <c r="I124" s="1" t="s">
        <v>121</v>
      </c>
      <c r="J124" s="11" t="s">
        <v>140</v>
      </c>
      <c r="K124" s="10" t="s">
        <v>122</v>
      </c>
      <c r="L124">
        <v>0</v>
      </c>
      <c r="M124" s="11" t="s">
        <v>123</v>
      </c>
      <c r="N124">
        <v>0</v>
      </c>
      <c r="O124" s="7" t="s">
        <v>123</v>
      </c>
      <c r="P124" s="7">
        <v>4</v>
      </c>
      <c r="Q124" s="7" t="s">
        <v>123</v>
      </c>
      <c r="R124" s="21">
        <v>0</v>
      </c>
      <c r="S124" s="21" t="s">
        <v>123</v>
      </c>
      <c r="T124">
        <v>0</v>
      </c>
      <c r="U124" s="7" t="s">
        <v>148</v>
      </c>
      <c r="V124" s="21" t="str">
        <f t="shared" si="1"/>
        <v>insert into pregunta values(null, 11, 'INFADI0004', '&amp;iquest;Conoce todos los servicios y/o productos que ofrece la empresa a sus clientes?', '', 'R', 0,0,4,0,0, null, null, now(), null);</v>
      </c>
    </row>
    <row r="125" spans="1:22" ht="15" customHeight="1" x14ac:dyDescent="0.25">
      <c r="A125" s="7" t="s">
        <v>125</v>
      </c>
      <c r="B125" s="7">
        <v>11</v>
      </c>
      <c r="C125" s="7" t="s">
        <v>135</v>
      </c>
      <c r="D125" s="21" t="s">
        <v>385</v>
      </c>
      <c r="E125" s="10" t="s">
        <v>121</v>
      </c>
      <c r="F125" s="9" t="s">
        <v>218</v>
      </c>
      <c r="G125" s="1" t="s">
        <v>121</v>
      </c>
      <c r="H125" s="9"/>
      <c r="I125" s="1" t="s">
        <v>121</v>
      </c>
      <c r="J125" s="11" t="s">
        <v>140</v>
      </c>
      <c r="K125" s="10" t="s">
        <v>122</v>
      </c>
      <c r="L125">
        <v>0</v>
      </c>
      <c r="M125" s="11" t="s">
        <v>123</v>
      </c>
      <c r="N125">
        <v>0</v>
      </c>
      <c r="O125" s="7" t="s">
        <v>123</v>
      </c>
      <c r="P125" s="7">
        <v>5</v>
      </c>
      <c r="Q125" s="7" t="s">
        <v>123</v>
      </c>
      <c r="R125" s="21">
        <v>0</v>
      </c>
      <c r="S125" s="21" t="s">
        <v>123</v>
      </c>
      <c r="T125">
        <v>0</v>
      </c>
      <c r="U125" s="7" t="s">
        <v>148</v>
      </c>
      <c r="V125" s="21" t="str">
        <f t="shared" si="1"/>
        <v>insert into pregunta values(null, 11, 'INFADI0005', '&amp;iquest;Considera que la Empresa es socialmente responsable?', '', 'R', 0,0,5,0,0, null, null, now(), null);</v>
      </c>
    </row>
    <row r="126" spans="1:22" ht="15" customHeight="1" x14ac:dyDescent="0.25">
      <c r="A126" s="7" t="s">
        <v>125</v>
      </c>
      <c r="B126" s="7">
        <v>11</v>
      </c>
      <c r="C126" s="7" t="s">
        <v>135</v>
      </c>
      <c r="D126" s="21" t="s">
        <v>386</v>
      </c>
      <c r="E126" s="10" t="s">
        <v>121</v>
      </c>
      <c r="F126" s="9" t="s">
        <v>134</v>
      </c>
      <c r="G126" s="1" t="s">
        <v>121</v>
      </c>
      <c r="H126" s="9"/>
      <c r="I126" s="1" t="s">
        <v>121</v>
      </c>
      <c r="J126" s="11" t="s">
        <v>142</v>
      </c>
      <c r="K126" s="10" t="s">
        <v>122</v>
      </c>
      <c r="L126">
        <v>1</v>
      </c>
      <c r="M126" s="11" t="s">
        <v>123</v>
      </c>
      <c r="N126">
        <v>0</v>
      </c>
      <c r="O126" s="7" t="s">
        <v>123</v>
      </c>
      <c r="P126" s="7">
        <v>6</v>
      </c>
      <c r="Q126" s="7" t="s">
        <v>123</v>
      </c>
      <c r="R126" s="21">
        <v>0</v>
      </c>
      <c r="S126" s="21" t="s">
        <v>123</v>
      </c>
      <c r="T126">
        <v>0</v>
      </c>
      <c r="U126" s="7" t="s">
        <v>148</v>
      </c>
      <c r="V126" s="21" t="str">
        <f t="shared" si="1"/>
        <v>insert into pregunta values(null, 11, 'INFADI0006', 'Proponga acciones para mejorar la responsabilidad social de la Empresa', '', 'D', 1,0,6,0,0, null, null, now(), null);</v>
      </c>
    </row>
    <row r="127" spans="1:22" ht="15" customHeight="1" x14ac:dyDescent="0.25">
      <c r="A127" s="7" t="s">
        <v>125</v>
      </c>
      <c r="B127" s="7">
        <v>11</v>
      </c>
      <c r="C127" s="7" t="s">
        <v>135</v>
      </c>
      <c r="D127" s="21" t="s">
        <v>387</v>
      </c>
      <c r="E127" s="10" t="s">
        <v>121</v>
      </c>
      <c r="F127" s="9" t="s">
        <v>110</v>
      </c>
      <c r="G127" s="1" t="s">
        <v>121</v>
      </c>
      <c r="H127" s="9"/>
      <c r="I127" s="1" t="s">
        <v>121</v>
      </c>
      <c r="J127" s="11" t="s">
        <v>142</v>
      </c>
      <c r="K127" s="10" t="s">
        <v>122</v>
      </c>
      <c r="L127">
        <v>0</v>
      </c>
      <c r="M127" s="11" t="s">
        <v>123</v>
      </c>
      <c r="N127">
        <v>0</v>
      </c>
      <c r="O127" s="7" t="s">
        <v>123</v>
      </c>
      <c r="P127" s="7">
        <v>7</v>
      </c>
      <c r="Q127" s="7" t="s">
        <v>123</v>
      </c>
      <c r="R127" s="21">
        <v>0</v>
      </c>
      <c r="S127" s="21" t="s">
        <v>123</v>
      </c>
      <c r="T127">
        <v>0</v>
      </c>
      <c r="U127" s="7" t="s">
        <v>148</v>
      </c>
      <c r="V127" s="21" t="str">
        <f t="shared" si="1"/>
        <v>insert into pregunta values(null, 11, 'INFADI0007', 'Comentario adicionales', '', 'D', 0,0,7,0,0, null, null, now(), null);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99"/>
  <sheetViews>
    <sheetView topLeftCell="A25" workbookViewId="0">
      <selection activeCell="B31" sqref="B31"/>
    </sheetView>
  </sheetViews>
  <sheetFormatPr baseColWidth="10" defaultRowHeight="15" x14ac:dyDescent="0.25"/>
  <cols>
    <col min="2" max="2" width="16.85546875" bestFit="1" customWidth="1"/>
    <col min="4" max="4" width="42.28515625" bestFit="1" customWidth="1"/>
    <col min="5" max="5" width="2.85546875" bestFit="1" customWidth="1"/>
    <col min="7" max="7" width="2.85546875" bestFit="1" customWidth="1"/>
    <col min="8" max="8" width="2" bestFit="1" customWidth="1"/>
  </cols>
  <sheetData>
    <row r="1" spans="1:10" x14ac:dyDescent="0.25">
      <c r="A1" t="s">
        <v>149</v>
      </c>
      <c r="B1" s="8" t="s">
        <v>263</v>
      </c>
      <c r="C1" s="1" t="s">
        <v>150</v>
      </c>
      <c r="D1" t="s">
        <v>151</v>
      </c>
      <c r="E1" s="1" t="s">
        <v>121</v>
      </c>
      <c r="F1" s="7" t="s">
        <v>151</v>
      </c>
      <c r="G1" s="1" t="s">
        <v>122</v>
      </c>
      <c r="H1">
        <v>0</v>
      </c>
      <c r="I1" t="s">
        <v>124</v>
      </c>
      <c r="J1" t="str">
        <f>CONCATENATE(A1,B1,C1,D1,E1,F1,G1,H1,I1)</f>
        <v>set @preg = (select id_pregunta from pregunta where cod_pregunta like 'FORACAD0001'); INSERT INTO alternativa values(null,  @preg, 'Secundaria', 'Secundaria', 0);</v>
      </c>
    </row>
    <row r="2" spans="1:10" x14ac:dyDescent="0.25">
      <c r="A2" s="7" t="s">
        <v>149</v>
      </c>
      <c r="B2" s="8" t="s">
        <v>263</v>
      </c>
      <c r="C2" s="1" t="s">
        <v>150</v>
      </c>
      <c r="D2" t="s">
        <v>240</v>
      </c>
      <c r="E2" s="1" t="s">
        <v>121</v>
      </c>
      <c r="F2" s="7" t="s">
        <v>226</v>
      </c>
      <c r="G2" s="1" t="s">
        <v>122</v>
      </c>
      <c r="H2">
        <v>0</v>
      </c>
      <c r="I2" s="7" t="s">
        <v>124</v>
      </c>
      <c r="J2" s="21" t="str">
        <f t="shared" ref="J2:J65" si="0">CONCATENATE(A2,B2,C2,D2,E2,F2,G2,H2,I2)</f>
        <v>set @preg = (select id_pregunta from pregunta where cod_pregunta like 'FORACAD0001'); INSERT INTO alternativa values(null,  @preg, 'Tecnico', 'T&amp;eacute;cnico', 0);</v>
      </c>
    </row>
    <row r="3" spans="1:10" x14ac:dyDescent="0.25">
      <c r="A3" s="7" t="s">
        <v>149</v>
      </c>
      <c r="B3" s="8" t="s">
        <v>263</v>
      </c>
      <c r="C3" s="1" t="s">
        <v>150</v>
      </c>
      <c r="D3" t="s">
        <v>152</v>
      </c>
      <c r="E3" s="1" t="s">
        <v>121</v>
      </c>
      <c r="F3" s="7" t="s">
        <v>152</v>
      </c>
      <c r="G3" s="1" t="s">
        <v>122</v>
      </c>
      <c r="H3">
        <v>0</v>
      </c>
      <c r="I3" s="7" t="s">
        <v>124</v>
      </c>
      <c r="J3" s="21" t="str">
        <f t="shared" si="0"/>
        <v>set @preg = (select id_pregunta from pregunta where cod_pregunta like 'FORACAD0001'); INSERT INTO alternativa values(null,  @preg, 'Universitario', 'Universitario', 0);</v>
      </c>
    </row>
    <row r="4" spans="1:10" x14ac:dyDescent="0.25">
      <c r="A4" s="7" t="s">
        <v>149</v>
      </c>
      <c r="B4" s="8" t="s">
        <v>263</v>
      </c>
      <c r="C4" s="1" t="s">
        <v>150</v>
      </c>
      <c r="D4" t="s">
        <v>241</v>
      </c>
      <c r="E4" s="1" t="s">
        <v>121</v>
      </c>
      <c r="F4" s="7" t="s">
        <v>231</v>
      </c>
      <c r="G4" s="1" t="s">
        <v>122</v>
      </c>
      <c r="H4">
        <v>0</v>
      </c>
      <c r="I4" s="7" t="s">
        <v>124</v>
      </c>
      <c r="J4" s="21" t="str">
        <f t="shared" si="0"/>
        <v>set @preg = (select id_pregunta from pregunta where cod_pregunta like 'FORACAD0001'); INSERT INTO alternativa values(null,  @preg, 'Especializacion', 'Especializaci&amp;oacute;n', 0);</v>
      </c>
    </row>
    <row r="5" spans="1:10" x14ac:dyDescent="0.25">
      <c r="A5" s="7" t="s">
        <v>149</v>
      </c>
      <c r="B5" s="8" t="s">
        <v>263</v>
      </c>
      <c r="C5" s="1" t="s">
        <v>150</v>
      </c>
      <c r="D5" t="s">
        <v>242</v>
      </c>
      <c r="E5" s="1" t="s">
        <v>121</v>
      </c>
      <c r="F5" s="7" t="s">
        <v>228</v>
      </c>
      <c r="G5" s="1" t="s">
        <v>122</v>
      </c>
      <c r="H5">
        <v>0</v>
      </c>
      <c r="I5" s="7" t="s">
        <v>124</v>
      </c>
      <c r="J5" s="21" t="str">
        <f t="shared" si="0"/>
        <v>set @preg = (select id_pregunta from pregunta where cod_pregunta like 'FORACAD0001'); INSERT INTO alternativa values(null,  @preg, 'Maestria', 'Maestr&amp;iacute;a', 0);</v>
      </c>
    </row>
    <row r="6" spans="1:10" x14ac:dyDescent="0.25">
      <c r="A6" s="7" t="s">
        <v>149</v>
      </c>
      <c r="B6" s="8" t="s">
        <v>263</v>
      </c>
      <c r="C6" s="1" t="s">
        <v>150</v>
      </c>
      <c r="D6" t="s">
        <v>153</v>
      </c>
      <c r="E6" s="1" t="s">
        <v>121</v>
      </c>
      <c r="F6" s="7" t="s">
        <v>153</v>
      </c>
      <c r="G6" s="1" t="s">
        <v>122</v>
      </c>
      <c r="H6">
        <v>0</v>
      </c>
      <c r="I6" s="7" t="s">
        <v>124</v>
      </c>
      <c r="J6" s="21" t="str">
        <f t="shared" si="0"/>
        <v>set @preg = (select id_pregunta from pregunta where cod_pregunta like 'FORACAD0001'); INSERT INTO alternativa values(null,  @preg, 'Doctorado', 'Doctorado', 0);</v>
      </c>
    </row>
    <row r="7" spans="1:10" s="7" customFormat="1" x14ac:dyDescent="0.25">
      <c r="A7" s="7" t="s">
        <v>149</v>
      </c>
      <c r="B7" s="8" t="s">
        <v>263</v>
      </c>
      <c r="C7" s="1" t="s">
        <v>150</v>
      </c>
      <c r="D7" s="7" t="s">
        <v>219</v>
      </c>
      <c r="E7" s="1" t="s">
        <v>121</v>
      </c>
      <c r="F7" s="7" t="s">
        <v>219</v>
      </c>
      <c r="G7" s="1" t="s">
        <v>122</v>
      </c>
      <c r="H7" s="7">
        <v>0</v>
      </c>
      <c r="I7" s="7" t="s">
        <v>124</v>
      </c>
      <c r="J7" s="21" t="str">
        <f t="shared" si="0"/>
        <v>set @preg = (select id_pregunta from pregunta where cod_pregunta like 'FORACAD0001'); INSERT INTO alternativa values(null,  @preg, 'Curso', 'Curso', 0);</v>
      </c>
    </row>
    <row r="8" spans="1:10" s="7" customFormat="1" x14ac:dyDescent="0.25">
      <c r="A8" s="7" t="s">
        <v>149</v>
      </c>
      <c r="B8" s="8" t="s">
        <v>263</v>
      </c>
      <c r="C8" s="1" t="s">
        <v>150</v>
      </c>
      <c r="D8" s="7" t="s">
        <v>220</v>
      </c>
      <c r="E8" s="1" t="s">
        <v>121</v>
      </c>
      <c r="F8" s="7" t="s">
        <v>220</v>
      </c>
      <c r="G8" s="1" t="s">
        <v>122</v>
      </c>
      <c r="H8" s="7">
        <v>0</v>
      </c>
      <c r="I8" s="7" t="s">
        <v>124</v>
      </c>
      <c r="J8" s="21" t="str">
        <f t="shared" si="0"/>
        <v>set @preg = (select id_pregunta from pregunta where cod_pregunta like 'FORACAD0001'); INSERT INTO alternativa values(null,  @preg, 'Diplomado', 'Diplomado', 0);</v>
      </c>
    </row>
    <row r="9" spans="1:10" s="7" customFormat="1" x14ac:dyDescent="0.25">
      <c r="A9" s="7" t="s">
        <v>149</v>
      </c>
      <c r="B9" s="8" t="s">
        <v>263</v>
      </c>
      <c r="C9" s="1" t="s">
        <v>150</v>
      </c>
      <c r="D9" s="7" t="s">
        <v>221</v>
      </c>
      <c r="E9" s="1" t="s">
        <v>121</v>
      </c>
      <c r="F9" s="7" t="s">
        <v>221</v>
      </c>
      <c r="G9" s="1" t="s">
        <v>122</v>
      </c>
      <c r="H9" s="7">
        <v>0</v>
      </c>
      <c r="I9" s="7" t="s">
        <v>124</v>
      </c>
      <c r="J9" s="21" t="str">
        <f t="shared" si="0"/>
        <v>set @preg = (select id_pregunta from pregunta where cod_pregunta like 'FORACAD0001'); INSERT INTO alternativa values(null,  @preg, 'Postgrado', 'Postgrado', 0);</v>
      </c>
    </row>
    <row r="10" spans="1:10" s="7" customFormat="1" x14ac:dyDescent="0.25">
      <c r="A10" s="7" t="s">
        <v>149</v>
      </c>
      <c r="B10" s="8" t="s">
        <v>263</v>
      </c>
      <c r="C10" s="1" t="s">
        <v>150</v>
      </c>
      <c r="D10" s="7" t="s">
        <v>222</v>
      </c>
      <c r="E10" s="1" t="s">
        <v>121</v>
      </c>
      <c r="F10" s="7" t="s">
        <v>222</v>
      </c>
      <c r="G10" s="1" t="s">
        <v>122</v>
      </c>
      <c r="H10" s="7">
        <v>0</v>
      </c>
      <c r="I10" s="7" t="s">
        <v>124</v>
      </c>
      <c r="J10" s="21" t="str">
        <f t="shared" si="0"/>
        <v>set @preg = (select id_pregunta from pregunta where cod_pregunta like 'FORACAD0001'); INSERT INTO alternativa values(null,  @preg, 'Taller', 'Taller', 0);</v>
      </c>
    </row>
    <row r="11" spans="1:10" s="7" customFormat="1" x14ac:dyDescent="0.25">
      <c r="A11" s="7" t="s">
        <v>149</v>
      </c>
      <c r="B11" s="8" t="s">
        <v>263</v>
      </c>
      <c r="C11" s="1" t="s">
        <v>150</v>
      </c>
      <c r="D11" s="7" t="s">
        <v>160</v>
      </c>
      <c r="E11" s="1" t="s">
        <v>121</v>
      </c>
      <c r="F11" s="7" t="s">
        <v>160</v>
      </c>
      <c r="G11" s="1" t="s">
        <v>122</v>
      </c>
      <c r="H11" s="7">
        <v>0</v>
      </c>
      <c r="I11" s="7" t="s">
        <v>124</v>
      </c>
      <c r="J11" s="21" t="str">
        <f t="shared" si="0"/>
        <v>set @preg = (select id_pregunta from pregunta where cod_pregunta like 'FORACAD0001'); INSERT INTO alternativa values(null,  @preg, 'Otro', 'Otro', 0);</v>
      </c>
    </row>
    <row r="12" spans="1:10" x14ac:dyDescent="0.25">
      <c r="A12" s="7" t="s">
        <v>149</v>
      </c>
      <c r="B12" s="8" t="s">
        <v>264</v>
      </c>
      <c r="C12" s="1" t="s">
        <v>150</v>
      </c>
      <c r="D12" t="s">
        <v>154</v>
      </c>
      <c r="E12" s="1" t="s">
        <v>121</v>
      </c>
      <c r="F12" s="7" t="s">
        <v>154</v>
      </c>
      <c r="G12" s="1" t="s">
        <v>122</v>
      </c>
      <c r="H12" s="7">
        <v>0</v>
      </c>
      <c r="I12" s="7" t="s">
        <v>124</v>
      </c>
      <c r="J12" s="21" t="str">
        <f t="shared" si="0"/>
        <v>set @preg = (select id_pregunta from pregunta where cod_pregunta like 'FORACAD0002'); INSERT INTO alternativa values(null,  @preg, 'Estudiando', 'Estudiando', 0);</v>
      </c>
    </row>
    <row r="13" spans="1:10" x14ac:dyDescent="0.25">
      <c r="A13" s="7" t="s">
        <v>149</v>
      </c>
      <c r="B13" s="8" t="s">
        <v>264</v>
      </c>
      <c r="C13" s="1" t="s">
        <v>150</v>
      </c>
      <c r="D13" t="s">
        <v>155</v>
      </c>
      <c r="E13" s="1" t="s">
        <v>121</v>
      </c>
      <c r="F13" s="7" t="s">
        <v>155</v>
      </c>
      <c r="G13" s="1" t="s">
        <v>122</v>
      </c>
      <c r="H13" s="7">
        <v>0</v>
      </c>
      <c r="I13" s="7" t="s">
        <v>124</v>
      </c>
      <c r="J13" s="21" t="str">
        <f t="shared" si="0"/>
        <v>set @preg = (select id_pregunta from pregunta where cod_pregunta like 'FORACAD0002'); INSERT INTO alternativa values(null,  @preg, 'Incompleto', 'Incompleto', 0);</v>
      </c>
    </row>
    <row r="14" spans="1:10" x14ac:dyDescent="0.25">
      <c r="A14" s="7" t="s">
        <v>149</v>
      </c>
      <c r="B14" s="8" t="s">
        <v>264</v>
      </c>
      <c r="C14" s="1" t="s">
        <v>150</v>
      </c>
      <c r="D14" t="s">
        <v>156</v>
      </c>
      <c r="E14" s="1" t="s">
        <v>121</v>
      </c>
      <c r="F14" s="7" t="s">
        <v>156</v>
      </c>
      <c r="G14" s="1" t="s">
        <v>122</v>
      </c>
      <c r="H14" s="7">
        <v>0</v>
      </c>
      <c r="I14" s="7" t="s">
        <v>124</v>
      </c>
      <c r="J14" s="21" t="str">
        <f t="shared" si="0"/>
        <v>set @preg = (select id_pregunta from pregunta where cod_pregunta like 'FORACAD0002'); INSERT INTO alternativa values(null,  @preg, 'Completo', 'Completo', 0);</v>
      </c>
    </row>
    <row r="15" spans="1:10" x14ac:dyDescent="0.25">
      <c r="A15" s="7" t="s">
        <v>149</v>
      </c>
      <c r="B15" s="8" t="s">
        <v>264</v>
      </c>
      <c r="C15" s="1" t="s">
        <v>150</v>
      </c>
      <c r="D15" t="s">
        <v>157</v>
      </c>
      <c r="E15" s="1" t="s">
        <v>121</v>
      </c>
      <c r="F15" s="7" t="s">
        <v>157</v>
      </c>
      <c r="G15" s="1" t="s">
        <v>122</v>
      </c>
      <c r="H15" s="7">
        <v>0</v>
      </c>
      <c r="I15" s="7" t="s">
        <v>124</v>
      </c>
      <c r="J15" s="21" t="str">
        <f t="shared" si="0"/>
        <v>set @preg = (select id_pregunta from pregunta where cod_pregunta like 'FORACAD0002'); INSERT INTO alternativa values(null,  @preg, 'Egresado', 'Egresado', 0);</v>
      </c>
    </row>
    <row r="16" spans="1:10" s="7" customFormat="1" x14ac:dyDescent="0.25">
      <c r="A16" s="7" t="s">
        <v>149</v>
      </c>
      <c r="B16" s="8" t="s">
        <v>264</v>
      </c>
      <c r="C16" s="1" t="s">
        <v>150</v>
      </c>
      <c r="D16" s="7" t="s">
        <v>158</v>
      </c>
      <c r="E16" s="1" t="s">
        <v>121</v>
      </c>
      <c r="F16" s="7" t="s">
        <v>158</v>
      </c>
      <c r="G16" s="1" t="s">
        <v>122</v>
      </c>
      <c r="H16" s="7">
        <v>0</v>
      </c>
      <c r="I16" s="7" t="s">
        <v>124</v>
      </c>
      <c r="J16" s="21" t="str">
        <f t="shared" si="0"/>
        <v>set @preg = (select id_pregunta from pregunta where cod_pregunta like 'FORACAD0002'); INSERT INTO alternativa values(null,  @preg, 'Titulado', 'Titulado', 0);</v>
      </c>
    </row>
    <row r="17" spans="1:10" x14ac:dyDescent="0.25">
      <c r="A17" s="7" t="s">
        <v>149</v>
      </c>
      <c r="B17" s="8" t="s">
        <v>264</v>
      </c>
      <c r="C17" s="1" t="s">
        <v>150</v>
      </c>
      <c r="D17" t="s">
        <v>223</v>
      </c>
      <c r="E17" s="1" t="s">
        <v>121</v>
      </c>
      <c r="F17" s="7" t="s">
        <v>223</v>
      </c>
      <c r="G17" s="1" t="s">
        <v>122</v>
      </c>
      <c r="H17" s="7">
        <v>0</v>
      </c>
      <c r="I17" s="7" t="s">
        <v>124</v>
      </c>
      <c r="J17" s="21" t="str">
        <f t="shared" si="0"/>
        <v>set @preg = (select id_pregunta from pregunta where cod_pregunta like 'FORACAD0002'); INSERT INTO alternativa values(null,  @preg, 'Bachiller', 'Bachiller', 0);</v>
      </c>
    </row>
    <row r="18" spans="1:10" x14ac:dyDescent="0.25">
      <c r="A18" s="7" t="s">
        <v>149</v>
      </c>
      <c r="B18" s="14" t="s">
        <v>265</v>
      </c>
      <c r="C18" s="1" t="s">
        <v>150</v>
      </c>
      <c r="D18" t="s">
        <v>159</v>
      </c>
      <c r="E18" s="1" t="s">
        <v>121</v>
      </c>
      <c r="F18" t="s">
        <v>159</v>
      </c>
      <c r="G18" s="1" t="s">
        <v>122</v>
      </c>
      <c r="H18">
        <v>0</v>
      </c>
      <c r="I18" s="7" t="s">
        <v>124</v>
      </c>
      <c r="J18" s="21" t="str">
        <f t="shared" si="0"/>
        <v>set @preg = (select id_pregunta from pregunta where cod_pregunta like 'DATPUEACT0001'); INSERT INTO alternativa values(null,  @preg, 'Principal', 'Principal', 0);</v>
      </c>
    </row>
    <row r="19" spans="1:10" x14ac:dyDescent="0.25">
      <c r="A19" s="7" t="s">
        <v>149</v>
      </c>
      <c r="B19" s="14" t="s">
        <v>265</v>
      </c>
      <c r="C19" s="1" t="s">
        <v>150</v>
      </c>
      <c r="D19" t="s">
        <v>160</v>
      </c>
      <c r="E19" s="1" t="s">
        <v>121</v>
      </c>
      <c r="F19" t="s">
        <v>160</v>
      </c>
      <c r="G19" s="1" t="s">
        <v>122</v>
      </c>
      <c r="H19">
        <v>1</v>
      </c>
      <c r="I19" s="7" t="s">
        <v>124</v>
      </c>
      <c r="J19" s="21" t="str">
        <f t="shared" si="0"/>
        <v>set @preg = (select id_pregunta from pregunta where cod_pregunta like 'DATPUEACT0001'); INSERT INTO alternativa values(null,  @preg, 'Otro', 'Otro', 1);</v>
      </c>
    </row>
    <row r="20" spans="1:10" x14ac:dyDescent="0.25">
      <c r="A20" s="7" t="s">
        <v>149</v>
      </c>
      <c r="B20" s="14" t="s">
        <v>284</v>
      </c>
      <c r="C20" s="1" t="s">
        <v>150</v>
      </c>
      <c r="D20" t="s">
        <v>243</v>
      </c>
      <c r="E20" s="1" t="s">
        <v>121</v>
      </c>
      <c r="F20" t="s">
        <v>229</v>
      </c>
      <c r="G20" s="1" t="s">
        <v>122</v>
      </c>
      <c r="H20">
        <v>1</v>
      </c>
      <c r="I20" s="7" t="s">
        <v>124</v>
      </c>
      <c r="J20" s="21" t="str">
        <f t="shared" si="0"/>
        <v>set @preg = (select id_pregunta from pregunta where cod_pregunta like 'DATJER0007'); INSERT INTO alternativa values(null,  @preg, 'Si', 'S&amp;iacute;', 1);</v>
      </c>
    </row>
    <row r="21" spans="1:10" x14ac:dyDescent="0.25">
      <c r="A21" s="7" t="s">
        <v>149</v>
      </c>
      <c r="B21" s="14" t="s">
        <v>284</v>
      </c>
      <c r="C21" s="1" t="s">
        <v>150</v>
      </c>
      <c r="D21" t="s">
        <v>161</v>
      </c>
      <c r="E21" s="1" t="s">
        <v>121</v>
      </c>
      <c r="F21" t="s">
        <v>161</v>
      </c>
      <c r="G21" s="1" t="s">
        <v>122</v>
      </c>
      <c r="H21">
        <v>0</v>
      </c>
      <c r="I21" s="7" t="s">
        <v>124</v>
      </c>
      <c r="J21" s="21" t="str">
        <f t="shared" si="0"/>
        <v>set @preg = (select id_pregunta from pregunta where cod_pregunta like 'DATJER0007'); INSERT INTO alternativa values(null,  @preg, 'No', 'No', 0);</v>
      </c>
    </row>
    <row r="22" spans="1:10" x14ac:dyDescent="0.25">
      <c r="A22" s="7" t="s">
        <v>149</v>
      </c>
      <c r="B22" s="14" t="s">
        <v>292</v>
      </c>
      <c r="C22" s="1" t="s">
        <v>150</v>
      </c>
      <c r="D22" s="7" t="s">
        <v>243</v>
      </c>
      <c r="E22" s="1" t="s">
        <v>121</v>
      </c>
      <c r="F22" s="7" t="s">
        <v>229</v>
      </c>
      <c r="G22" s="1" t="s">
        <v>122</v>
      </c>
      <c r="H22">
        <v>0</v>
      </c>
      <c r="I22" s="7" t="s">
        <v>124</v>
      </c>
      <c r="J22" s="21" t="str">
        <f t="shared" si="0"/>
        <v>set @preg = (select id_pregunta from pregunta where cod_pregunta like 'DATJER0015'); INSERT INTO alternativa values(null,  @preg, 'Si', 'S&amp;iacute;', 0);</v>
      </c>
    </row>
    <row r="23" spans="1:10" x14ac:dyDescent="0.25">
      <c r="A23" s="7" t="s">
        <v>149</v>
      </c>
      <c r="B23" s="14" t="s">
        <v>292</v>
      </c>
      <c r="C23" s="1" t="s">
        <v>150</v>
      </c>
      <c r="D23" s="7" t="s">
        <v>161</v>
      </c>
      <c r="E23" s="1" t="s">
        <v>121</v>
      </c>
      <c r="F23" s="7" t="s">
        <v>161</v>
      </c>
      <c r="G23" s="1" t="s">
        <v>122</v>
      </c>
      <c r="H23">
        <v>0</v>
      </c>
      <c r="I23" s="7" t="s">
        <v>124</v>
      </c>
      <c r="J23" s="21" t="str">
        <f t="shared" si="0"/>
        <v>set @preg = (select id_pregunta from pregunta where cod_pregunta like 'DATJER0015'); INSERT INTO alternativa values(null,  @preg, 'No', 'No', 0);</v>
      </c>
    </row>
    <row r="24" spans="1:10" x14ac:dyDescent="0.25">
      <c r="A24" s="7" t="s">
        <v>149</v>
      </c>
      <c r="B24" s="14" t="s">
        <v>392</v>
      </c>
      <c r="C24" s="1" t="s">
        <v>150</v>
      </c>
      <c r="D24" s="7" t="s">
        <v>243</v>
      </c>
      <c r="E24" s="1" t="s">
        <v>121</v>
      </c>
      <c r="F24" s="7" t="s">
        <v>229</v>
      </c>
      <c r="G24" s="1" t="s">
        <v>122</v>
      </c>
      <c r="H24" s="7">
        <v>0</v>
      </c>
      <c r="I24" s="7" t="s">
        <v>124</v>
      </c>
      <c r="J24" s="21" t="str">
        <f t="shared" si="0"/>
        <v>set @preg = (select id_pregunta from pregunta where cod_pregunta like 'DATJER0017'); INSERT INTO alternativa values(null,  @preg, 'Si', 'S&amp;iacute;', 0);</v>
      </c>
    </row>
    <row r="25" spans="1:10" x14ac:dyDescent="0.25">
      <c r="A25" s="7" t="s">
        <v>149</v>
      </c>
      <c r="B25" s="14" t="s">
        <v>392</v>
      </c>
      <c r="C25" s="1" t="s">
        <v>150</v>
      </c>
      <c r="D25" s="7" t="s">
        <v>161</v>
      </c>
      <c r="E25" s="1" t="s">
        <v>121</v>
      </c>
      <c r="F25" s="7" t="s">
        <v>161</v>
      </c>
      <c r="G25" s="1" t="s">
        <v>122</v>
      </c>
      <c r="H25" s="7">
        <v>0</v>
      </c>
      <c r="I25" s="7" t="s">
        <v>124</v>
      </c>
      <c r="J25" s="21" t="str">
        <f t="shared" si="0"/>
        <v>set @preg = (select id_pregunta from pregunta where cod_pregunta like 'DATJER0017'); INSERT INTO alternativa values(null,  @preg, 'No', 'No', 0);</v>
      </c>
    </row>
    <row r="26" spans="1:10" s="15" customFormat="1" x14ac:dyDescent="0.25">
      <c r="A26" s="15" t="s">
        <v>149</v>
      </c>
      <c r="B26" s="15" t="s">
        <v>299</v>
      </c>
      <c r="C26" s="1" t="s">
        <v>150</v>
      </c>
      <c r="D26" s="15" t="s">
        <v>307</v>
      </c>
      <c r="E26" s="1" t="s">
        <v>121</v>
      </c>
      <c r="F26" s="15" t="s">
        <v>310</v>
      </c>
      <c r="G26" s="1" t="s">
        <v>122</v>
      </c>
      <c r="H26" s="15">
        <v>0</v>
      </c>
      <c r="I26" s="15" t="s">
        <v>124</v>
      </c>
      <c r="J26" s="21" t="str">
        <f t="shared" si="0"/>
        <v>set @preg = (select id_pregunta from pregunta where cod_pregunta like 'FUNPUEACT0005'); INSERT INTO alternativa values(null,  @preg, 'Dia', 'D&amp;iacute;a', 0);</v>
      </c>
    </row>
    <row r="27" spans="1:10" s="21" customFormat="1" x14ac:dyDescent="0.25">
      <c r="A27" s="21" t="s">
        <v>149</v>
      </c>
      <c r="B27" s="21" t="s">
        <v>299</v>
      </c>
      <c r="C27" s="1" t="s">
        <v>150</v>
      </c>
      <c r="D27" s="21" t="s">
        <v>401</v>
      </c>
      <c r="E27" s="1" t="s">
        <v>121</v>
      </c>
      <c r="F27" s="21" t="s">
        <v>401</v>
      </c>
      <c r="G27" s="1" t="s">
        <v>122</v>
      </c>
      <c r="H27" s="21">
        <v>0</v>
      </c>
      <c r="I27" s="21" t="s">
        <v>124</v>
      </c>
      <c r="J27" s="21" t="str">
        <f t="shared" si="0"/>
        <v>set @preg = (select id_pregunta from pregunta where cod_pregunta like 'FUNPUEACT0005'); INSERT INTO alternativa values(null,  @preg, 'Semana', 'Semana', 0);</v>
      </c>
    </row>
    <row r="28" spans="1:10" s="15" customFormat="1" x14ac:dyDescent="0.25">
      <c r="A28" s="15" t="s">
        <v>149</v>
      </c>
      <c r="B28" s="15" t="s">
        <v>299</v>
      </c>
      <c r="C28" s="1" t="s">
        <v>150</v>
      </c>
      <c r="D28" s="15" t="s">
        <v>308</v>
      </c>
      <c r="E28" s="1" t="s">
        <v>121</v>
      </c>
      <c r="F28" s="15" t="s">
        <v>308</v>
      </c>
      <c r="G28" s="1" t="s">
        <v>122</v>
      </c>
      <c r="H28" s="15">
        <v>0</v>
      </c>
      <c r="I28" s="15" t="s">
        <v>124</v>
      </c>
      <c r="J28" s="21" t="str">
        <f t="shared" si="0"/>
        <v>set @preg = (select id_pregunta from pregunta where cod_pregunta like 'FUNPUEACT0005'); INSERT INTO alternativa values(null,  @preg, 'Mes', 'Mes', 0);</v>
      </c>
    </row>
    <row r="29" spans="1:10" s="15" customFormat="1" x14ac:dyDescent="0.25">
      <c r="A29" s="15" t="s">
        <v>149</v>
      </c>
      <c r="B29" s="15" t="s">
        <v>299</v>
      </c>
      <c r="C29" s="1" t="s">
        <v>150</v>
      </c>
      <c r="D29" s="15" t="s">
        <v>309</v>
      </c>
      <c r="E29" s="1" t="s">
        <v>121</v>
      </c>
      <c r="F29" s="15" t="s">
        <v>311</v>
      </c>
      <c r="G29" s="1" t="s">
        <v>122</v>
      </c>
      <c r="H29" s="15">
        <v>0</v>
      </c>
      <c r="I29" s="15" t="s">
        <v>124</v>
      </c>
      <c r="J29" s="21" t="str">
        <f t="shared" si="0"/>
        <v>set @preg = (select id_pregunta from pregunta where cod_pregunta like 'FUNPUEACT0005'); INSERT INTO alternativa values(null,  @preg, 'Ano', 'A&amp;ntilde;o', 0);</v>
      </c>
    </row>
    <row r="30" spans="1:10" x14ac:dyDescent="0.25">
      <c r="A30" s="7" t="s">
        <v>149</v>
      </c>
      <c r="B30" s="21" t="s">
        <v>431</v>
      </c>
      <c r="C30" s="1" t="s">
        <v>150</v>
      </c>
      <c r="D30" s="7" t="s">
        <v>243</v>
      </c>
      <c r="E30" s="1" t="s">
        <v>121</v>
      </c>
      <c r="F30" s="7" t="s">
        <v>229</v>
      </c>
      <c r="G30" s="1" t="s">
        <v>122</v>
      </c>
      <c r="H30" s="7">
        <v>1</v>
      </c>
      <c r="I30" s="7" t="s">
        <v>124</v>
      </c>
      <c r="J30" s="21" t="str">
        <f t="shared" si="0"/>
        <v>set @preg = (select id_pregunta from pregunta where cod_pregunta like 'FUNPUEACT0020'); INSERT INTO alternativa values(null,  @preg, 'Si', 'S&amp;iacute;', 1);</v>
      </c>
    </row>
    <row r="31" spans="1:10" x14ac:dyDescent="0.25">
      <c r="A31" s="7" t="s">
        <v>149</v>
      </c>
      <c r="B31" s="21" t="s">
        <v>431</v>
      </c>
      <c r="C31" s="1" t="s">
        <v>150</v>
      </c>
      <c r="D31" s="7" t="s">
        <v>161</v>
      </c>
      <c r="E31" s="1" t="s">
        <v>121</v>
      </c>
      <c r="F31" s="7" t="s">
        <v>161</v>
      </c>
      <c r="G31" s="1" t="s">
        <v>122</v>
      </c>
      <c r="H31" s="7">
        <v>1</v>
      </c>
      <c r="I31" s="7" t="s">
        <v>124</v>
      </c>
      <c r="J31" s="21" t="str">
        <f t="shared" si="0"/>
        <v>set @preg = (select id_pregunta from pregunta where cod_pregunta like 'FUNPUEACT0020'); INSERT INTO alternativa values(null,  @preg, 'No', 'No', 1);</v>
      </c>
    </row>
    <row r="32" spans="1:10" s="21" customFormat="1" x14ac:dyDescent="0.25">
      <c r="A32" s="21" t="s">
        <v>149</v>
      </c>
      <c r="B32" s="21" t="s">
        <v>414</v>
      </c>
      <c r="C32" s="1" t="s">
        <v>150</v>
      </c>
      <c r="D32" s="21" t="s">
        <v>409</v>
      </c>
      <c r="E32" s="1" t="s">
        <v>121</v>
      </c>
      <c r="F32" s="21" t="s">
        <v>409</v>
      </c>
      <c r="G32" s="1" t="s">
        <v>122</v>
      </c>
      <c r="H32" s="21">
        <v>0</v>
      </c>
      <c r="I32" s="21" t="s">
        <v>124</v>
      </c>
      <c r="J32" s="21" t="str">
        <f t="shared" si="0"/>
        <v>set @preg = (select id_pregunta from pregunta where cod_pregunta like 'DATPUESANT0003'); INSERT INTO alternativa values(null,  @preg, 'Meses', 'Meses', 0);</v>
      </c>
    </row>
    <row r="33" spans="1:10" s="21" customFormat="1" x14ac:dyDescent="0.25">
      <c r="A33" s="21" t="s">
        <v>149</v>
      </c>
      <c r="B33" s="21" t="s">
        <v>414</v>
      </c>
      <c r="C33" s="1" t="s">
        <v>150</v>
      </c>
      <c r="D33" s="21" t="s">
        <v>410</v>
      </c>
      <c r="E33" s="1" t="s">
        <v>121</v>
      </c>
      <c r="F33" s="21" t="s">
        <v>411</v>
      </c>
      <c r="G33" s="1" t="s">
        <v>122</v>
      </c>
      <c r="H33" s="21">
        <v>0</v>
      </c>
      <c r="I33" s="21" t="s">
        <v>124</v>
      </c>
      <c r="J33" s="21" t="str">
        <f t="shared" si="0"/>
        <v>set @preg = (select id_pregunta from pregunta where cod_pregunta like 'DATPUESANT0003'); INSERT INTO alternativa values(null,  @preg, 'Anos', 'A&amp;ntilde;os', 0);</v>
      </c>
    </row>
    <row r="34" spans="1:10" x14ac:dyDescent="0.25">
      <c r="A34" s="7" t="s">
        <v>149</v>
      </c>
      <c r="B34" s="16" t="s">
        <v>320</v>
      </c>
      <c r="C34" s="1" t="s">
        <v>150</v>
      </c>
      <c r="D34" s="7" t="s">
        <v>243</v>
      </c>
      <c r="E34" s="1" t="s">
        <v>121</v>
      </c>
      <c r="F34" s="7" t="s">
        <v>229</v>
      </c>
      <c r="G34" s="1" t="s">
        <v>122</v>
      </c>
      <c r="H34" s="7">
        <v>1</v>
      </c>
      <c r="I34" s="7" t="s">
        <v>124</v>
      </c>
      <c r="J34" s="21" t="str">
        <f t="shared" si="0"/>
        <v>set @preg = (select id_pregunta from pregunta where cod_pregunta like 'CULT0001'); INSERT INTO alternativa values(null,  @preg, 'Si', 'S&amp;iacute;', 1);</v>
      </c>
    </row>
    <row r="35" spans="1:10" x14ac:dyDescent="0.25">
      <c r="A35" s="7" t="s">
        <v>149</v>
      </c>
      <c r="B35" s="16" t="s">
        <v>320</v>
      </c>
      <c r="C35" s="1" t="s">
        <v>150</v>
      </c>
      <c r="D35" s="7" t="s">
        <v>161</v>
      </c>
      <c r="E35" s="1" t="s">
        <v>121</v>
      </c>
      <c r="F35" s="7" t="s">
        <v>161</v>
      </c>
      <c r="G35" s="1" t="s">
        <v>122</v>
      </c>
      <c r="H35" s="7">
        <v>0</v>
      </c>
      <c r="I35" s="7" t="s">
        <v>124</v>
      </c>
      <c r="J35" s="21" t="str">
        <f t="shared" si="0"/>
        <v>set @preg = (select id_pregunta from pregunta where cod_pregunta like 'CULT0001'); INSERT INTO alternativa values(null,  @preg, 'No', 'No', 0);</v>
      </c>
    </row>
    <row r="36" spans="1:10" x14ac:dyDescent="0.25">
      <c r="A36" s="7" t="s">
        <v>149</v>
      </c>
      <c r="B36" s="16" t="s">
        <v>322</v>
      </c>
      <c r="C36" s="1" t="s">
        <v>150</v>
      </c>
      <c r="D36" s="7" t="s">
        <v>243</v>
      </c>
      <c r="E36" s="1" t="s">
        <v>121</v>
      </c>
      <c r="F36" s="7" t="s">
        <v>229</v>
      </c>
      <c r="G36" s="1" t="s">
        <v>122</v>
      </c>
      <c r="H36" s="7">
        <v>0</v>
      </c>
      <c r="I36" s="7" t="s">
        <v>124</v>
      </c>
      <c r="J36" s="21" t="str">
        <f t="shared" si="0"/>
        <v>set @preg = (select id_pregunta from pregunta where cod_pregunta like 'CULT0003'); INSERT INTO alternativa values(null,  @preg, 'Si', 'S&amp;iacute;', 0);</v>
      </c>
    </row>
    <row r="37" spans="1:10" x14ac:dyDescent="0.25">
      <c r="A37" s="7" t="s">
        <v>149</v>
      </c>
      <c r="B37" s="16" t="s">
        <v>322</v>
      </c>
      <c r="C37" s="1" t="s">
        <v>150</v>
      </c>
      <c r="D37" s="7" t="s">
        <v>161</v>
      </c>
      <c r="E37" s="1" t="s">
        <v>121</v>
      </c>
      <c r="F37" s="7" t="s">
        <v>161</v>
      </c>
      <c r="G37" s="1" t="s">
        <v>122</v>
      </c>
      <c r="H37" s="7">
        <v>0</v>
      </c>
      <c r="I37" s="7" t="s">
        <v>124</v>
      </c>
      <c r="J37" s="21" t="str">
        <f t="shared" si="0"/>
        <v>set @preg = (select id_pregunta from pregunta where cod_pregunta like 'CULT0003'); INSERT INTO alternativa values(null,  @preg, 'No', 'No', 0);</v>
      </c>
    </row>
    <row r="38" spans="1:10" x14ac:dyDescent="0.25">
      <c r="A38" s="7" t="s">
        <v>149</v>
      </c>
      <c r="B38" s="16" t="s">
        <v>326</v>
      </c>
      <c r="C38" s="1" t="s">
        <v>150</v>
      </c>
      <c r="D38" s="7" t="s">
        <v>243</v>
      </c>
      <c r="E38" s="1" t="s">
        <v>121</v>
      </c>
      <c r="F38" s="7" t="s">
        <v>229</v>
      </c>
      <c r="G38" s="1" t="s">
        <v>122</v>
      </c>
      <c r="H38" s="7">
        <v>0</v>
      </c>
      <c r="I38" s="7" t="s">
        <v>124</v>
      </c>
      <c r="J38" s="21" t="str">
        <f t="shared" si="0"/>
        <v>set @preg = (select id_pregunta from pregunta where cod_pregunta like 'CULT0007'); INSERT INTO alternativa values(null,  @preg, 'Si', 'S&amp;iacute;', 0);</v>
      </c>
    </row>
    <row r="39" spans="1:10" x14ac:dyDescent="0.25">
      <c r="A39" s="7" t="s">
        <v>149</v>
      </c>
      <c r="B39" s="16" t="s">
        <v>326</v>
      </c>
      <c r="C39" s="1" t="s">
        <v>150</v>
      </c>
      <c r="D39" s="7" t="s">
        <v>161</v>
      </c>
      <c r="E39" s="1" t="s">
        <v>121</v>
      </c>
      <c r="F39" s="7" t="s">
        <v>161</v>
      </c>
      <c r="G39" s="1" t="s">
        <v>122</v>
      </c>
      <c r="H39" s="7">
        <v>1</v>
      </c>
      <c r="I39" s="7" t="s">
        <v>124</v>
      </c>
      <c r="J39" s="21" t="str">
        <f t="shared" si="0"/>
        <v>set @preg = (select id_pregunta from pregunta where cod_pregunta like 'CULT0007'); INSERT INTO alternativa values(null,  @preg, 'No', 'No', 1);</v>
      </c>
    </row>
    <row r="40" spans="1:10" x14ac:dyDescent="0.25">
      <c r="A40" s="7" t="s">
        <v>149</v>
      </c>
      <c r="B40" s="16" t="s">
        <v>333</v>
      </c>
      <c r="C40" s="1" t="s">
        <v>150</v>
      </c>
      <c r="D40" s="7" t="s">
        <v>243</v>
      </c>
      <c r="E40" s="1" t="s">
        <v>121</v>
      </c>
      <c r="F40" s="7" t="s">
        <v>229</v>
      </c>
      <c r="G40" s="1" t="s">
        <v>122</v>
      </c>
      <c r="H40" s="7">
        <v>1</v>
      </c>
      <c r="I40" s="7" t="s">
        <v>124</v>
      </c>
      <c r="J40" s="21" t="str">
        <f t="shared" si="0"/>
        <v>set @preg = (select id_pregunta from pregunta where cod_pregunta like 'CULT0014'); INSERT INTO alternativa values(null,  @preg, 'Si', 'S&amp;iacute;', 1);</v>
      </c>
    </row>
    <row r="41" spans="1:10" x14ac:dyDescent="0.25">
      <c r="A41" s="7" t="s">
        <v>149</v>
      </c>
      <c r="B41" s="16" t="s">
        <v>333</v>
      </c>
      <c r="C41" s="1" t="s">
        <v>150</v>
      </c>
      <c r="D41" s="7" t="s">
        <v>161</v>
      </c>
      <c r="E41" s="1" t="s">
        <v>121</v>
      </c>
      <c r="F41" s="7" t="s">
        <v>161</v>
      </c>
      <c r="G41" s="1" t="s">
        <v>122</v>
      </c>
      <c r="H41" s="7">
        <v>0</v>
      </c>
      <c r="I41" s="7" t="s">
        <v>124</v>
      </c>
      <c r="J41" s="21" t="str">
        <f t="shared" si="0"/>
        <v>set @preg = (select id_pregunta from pregunta where cod_pregunta like 'CULT0014'); INSERT INTO alternativa values(null,  @preg, 'No', 'No', 0);</v>
      </c>
    </row>
    <row r="42" spans="1:10" x14ac:dyDescent="0.25">
      <c r="A42" s="7" t="s">
        <v>149</v>
      </c>
      <c r="B42" s="16" t="s">
        <v>335</v>
      </c>
      <c r="C42" s="1" t="s">
        <v>150</v>
      </c>
      <c r="D42" s="7" t="s">
        <v>243</v>
      </c>
      <c r="E42" s="1" t="s">
        <v>121</v>
      </c>
      <c r="F42" s="7" t="s">
        <v>229</v>
      </c>
      <c r="G42" s="1" t="s">
        <v>122</v>
      </c>
      <c r="H42" s="7">
        <v>1</v>
      </c>
      <c r="I42" s="7" t="s">
        <v>124</v>
      </c>
      <c r="J42" s="21" t="str">
        <f t="shared" si="0"/>
        <v>set @preg = (select id_pregunta from pregunta where cod_pregunta like 'CULT0016'); INSERT INTO alternativa values(null,  @preg, 'Si', 'S&amp;iacute;', 1);</v>
      </c>
    </row>
    <row r="43" spans="1:10" x14ac:dyDescent="0.25">
      <c r="A43" s="7" t="s">
        <v>149</v>
      </c>
      <c r="B43" s="16" t="s">
        <v>335</v>
      </c>
      <c r="C43" s="1" t="s">
        <v>150</v>
      </c>
      <c r="D43" s="7" t="s">
        <v>161</v>
      </c>
      <c r="E43" s="1" t="s">
        <v>121</v>
      </c>
      <c r="F43" s="7" t="s">
        <v>161</v>
      </c>
      <c r="G43" s="1" t="s">
        <v>122</v>
      </c>
      <c r="H43" s="7">
        <v>1</v>
      </c>
      <c r="I43" s="7" t="s">
        <v>124</v>
      </c>
      <c r="J43" s="21" t="str">
        <f t="shared" si="0"/>
        <v>set @preg = (select id_pregunta from pregunta where cod_pregunta like 'CULT0016'); INSERT INTO alternativa values(null,  @preg, 'No', 'No', 1);</v>
      </c>
    </row>
    <row r="44" spans="1:10" x14ac:dyDescent="0.25">
      <c r="A44" s="7" t="s">
        <v>149</v>
      </c>
      <c r="B44" s="17" t="s">
        <v>340</v>
      </c>
      <c r="C44" s="1" t="s">
        <v>150</v>
      </c>
      <c r="D44" s="7" t="s">
        <v>243</v>
      </c>
      <c r="E44" s="1" t="s">
        <v>121</v>
      </c>
      <c r="F44" s="7" t="s">
        <v>229</v>
      </c>
      <c r="G44" s="1" t="s">
        <v>122</v>
      </c>
      <c r="H44" s="7">
        <v>0</v>
      </c>
      <c r="I44" s="7" t="s">
        <v>124</v>
      </c>
      <c r="J44" s="21" t="str">
        <f t="shared" si="0"/>
        <v>set @preg = (select id_pregunta from pregunta where cod_pregunta like 'CAP0001'); INSERT INTO alternativa values(null,  @preg, 'Si', 'S&amp;iacute;', 0);</v>
      </c>
    </row>
    <row r="45" spans="1:10" x14ac:dyDescent="0.25">
      <c r="A45" s="7" t="s">
        <v>149</v>
      </c>
      <c r="B45" s="17" t="s">
        <v>340</v>
      </c>
      <c r="C45" s="1" t="s">
        <v>150</v>
      </c>
      <c r="D45" s="7" t="s">
        <v>161</v>
      </c>
      <c r="E45" s="1" t="s">
        <v>121</v>
      </c>
      <c r="F45" s="7" t="s">
        <v>161</v>
      </c>
      <c r="G45" s="1" t="s">
        <v>122</v>
      </c>
      <c r="H45" s="7">
        <v>0</v>
      </c>
      <c r="I45" s="7" t="s">
        <v>124</v>
      </c>
      <c r="J45" s="21" t="str">
        <f t="shared" si="0"/>
        <v>set @preg = (select id_pregunta from pregunta where cod_pregunta like 'CAP0001'); INSERT INTO alternativa values(null,  @preg, 'No', 'No', 0);</v>
      </c>
    </row>
    <row r="46" spans="1:10" x14ac:dyDescent="0.25">
      <c r="A46" s="7" t="s">
        <v>149</v>
      </c>
      <c r="B46" s="17" t="s">
        <v>341</v>
      </c>
      <c r="C46" s="1" t="s">
        <v>150</v>
      </c>
      <c r="D46" s="7" t="s">
        <v>243</v>
      </c>
      <c r="E46" s="1" t="s">
        <v>121</v>
      </c>
      <c r="F46" s="7" t="s">
        <v>229</v>
      </c>
      <c r="G46" s="1" t="s">
        <v>122</v>
      </c>
      <c r="H46" s="7">
        <v>0</v>
      </c>
      <c r="I46" s="7" t="s">
        <v>124</v>
      </c>
      <c r="J46" s="21" t="str">
        <f t="shared" si="0"/>
        <v>set @preg = (select id_pregunta from pregunta where cod_pregunta like 'CAP0002'); INSERT INTO alternativa values(null,  @preg, 'Si', 'S&amp;iacute;', 0);</v>
      </c>
    </row>
    <row r="47" spans="1:10" x14ac:dyDescent="0.25">
      <c r="A47" s="7" t="s">
        <v>149</v>
      </c>
      <c r="B47" s="17" t="s">
        <v>341</v>
      </c>
      <c r="C47" s="1" t="s">
        <v>150</v>
      </c>
      <c r="D47" s="7" t="s">
        <v>161</v>
      </c>
      <c r="E47" s="1" t="s">
        <v>121</v>
      </c>
      <c r="F47" s="7" t="s">
        <v>161</v>
      </c>
      <c r="G47" s="1" t="s">
        <v>122</v>
      </c>
      <c r="H47" s="7">
        <v>0</v>
      </c>
      <c r="I47" s="7" t="s">
        <v>124</v>
      </c>
      <c r="J47" s="21" t="str">
        <f t="shared" si="0"/>
        <v>set @preg = (select id_pregunta from pregunta where cod_pregunta like 'CAP0002'); INSERT INTO alternativa values(null,  @preg, 'No', 'No', 0);</v>
      </c>
    </row>
    <row r="48" spans="1:10" x14ac:dyDescent="0.25">
      <c r="A48" s="7" t="s">
        <v>149</v>
      </c>
      <c r="B48" s="17" t="s">
        <v>343</v>
      </c>
      <c r="C48" s="1" t="s">
        <v>150</v>
      </c>
      <c r="D48" s="7" t="s">
        <v>243</v>
      </c>
      <c r="E48" s="1" t="s">
        <v>121</v>
      </c>
      <c r="F48" s="7" t="s">
        <v>229</v>
      </c>
      <c r="G48" s="1" t="s">
        <v>122</v>
      </c>
      <c r="H48" s="7">
        <v>0</v>
      </c>
      <c r="I48" s="7" t="s">
        <v>124</v>
      </c>
      <c r="J48" s="21" t="str">
        <f t="shared" si="0"/>
        <v>set @preg = (select id_pregunta from pregunta where cod_pregunta like 'CAP0004'); INSERT INTO alternativa values(null,  @preg, 'Si', 'S&amp;iacute;', 0);</v>
      </c>
    </row>
    <row r="49" spans="1:10" x14ac:dyDescent="0.25">
      <c r="A49" s="7" t="s">
        <v>149</v>
      </c>
      <c r="B49" s="17" t="s">
        <v>343</v>
      </c>
      <c r="C49" s="1" t="s">
        <v>150</v>
      </c>
      <c r="D49" s="7" t="s">
        <v>161</v>
      </c>
      <c r="E49" s="1" t="s">
        <v>121</v>
      </c>
      <c r="F49" s="7" t="s">
        <v>161</v>
      </c>
      <c r="G49" s="1" t="s">
        <v>122</v>
      </c>
      <c r="H49" s="7">
        <v>0</v>
      </c>
      <c r="I49" s="7" t="s">
        <v>124</v>
      </c>
      <c r="J49" s="21" t="str">
        <f t="shared" si="0"/>
        <v>set @preg = (select id_pregunta from pregunta where cod_pregunta like 'CAP0004'); INSERT INTO alternativa values(null,  @preg, 'No', 'No', 0);</v>
      </c>
    </row>
    <row r="50" spans="1:10" x14ac:dyDescent="0.25">
      <c r="A50" s="7" t="s">
        <v>149</v>
      </c>
      <c r="B50" s="17" t="s">
        <v>344</v>
      </c>
      <c r="C50" s="1" t="s">
        <v>150</v>
      </c>
      <c r="D50" t="s">
        <v>245</v>
      </c>
      <c r="E50" s="1" t="s">
        <v>121</v>
      </c>
      <c r="F50" s="7" t="s">
        <v>232</v>
      </c>
      <c r="G50" s="1" t="s">
        <v>122</v>
      </c>
      <c r="H50">
        <v>0</v>
      </c>
      <c r="I50" s="7" t="s">
        <v>124</v>
      </c>
      <c r="J50" s="21" t="str">
        <f t="shared" si="0"/>
        <v>set @preg = (select id_pregunta from pregunta where cod_pregunta like 'CAP0005'); INSERT INTO alternativa values(null,  @preg, 'Si, los del plan de capacitacion', 'S&amp;iacute;, los del plan de capacitaci&amp;oacute;n', 0);</v>
      </c>
    </row>
    <row r="51" spans="1:10" x14ac:dyDescent="0.25">
      <c r="A51" s="7" t="s">
        <v>149</v>
      </c>
      <c r="B51" s="17" t="s">
        <v>344</v>
      </c>
      <c r="C51" s="1" t="s">
        <v>150</v>
      </c>
      <c r="D51" t="s">
        <v>244</v>
      </c>
      <c r="E51" s="1" t="s">
        <v>121</v>
      </c>
      <c r="F51" s="7" t="s">
        <v>230</v>
      </c>
      <c r="G51" s="1" t="s">
        <v>122</v>
      </c>
      <c r="H51">
        <v>1</v>
      </c>
      <c r="I51" s="7" t="s">
        <v>124</v>
      </c>
      <c r="J51" s="21" t="str">
        <f t="shared" si="0"/>
        <v>set @preg = (select id_pregunta from pregunta where cod_pregunta like 'CAP0005'); INSERT INTO alternativa values(null,  @preg, 'Si, otros', 'S&amp;iacute;, otros', 1);</v>
      </c>
    </row>
    <row r="52" spans="1:10" x14ac:dyDescent="0.25">
      <c r="A52" s="7" t="s">
        <v>149</v>
      </c>
      <c r="B52" s="17" t="s">
        <v>344</v>
      </c>
      <c r="C52" s="1" t="s">
        <v>150</v>
      </c>
      <c r="D52" t="s">
        <v>161</v>
      </c>
      <c r="E52" s="1" t="s">
        <v>121</v>
      </c>
      <c r="F52" s="7" t="s">
        <v>161</v>
      </c>
      <c r="G52" s="1" t="s">
        <v>122</v>
      </c>
      <c r="H52">
        <v>0</v>
      </c>
      <c r="I52" s="7" t="s">
        <v>124</v>
      </c>
      <c r="J52" s="21" t="str">
        <f t="shared" si="0"/>
        <v>set @preg = (select id_pregunta from pregunta where cod_pregunta like 'CAP0005'); INSERT INTO alternativa values(null,  @preg, 'No', 'No', 0);</v>
      </c>
    </row>
    <row r="53" spans="1:10" x14ac:dyDescent="0.25">
      <c r="A53" s="7" t="s">
        <v>149</v>
      </c>
      <c r="B53" s="17" t="s">
        <v>346</v>
      </c>
      <c r="C53" s="1" t="s">
        <v>150</v>
      </c>
      <c r="D53" s="7" t="s">
        <v>243</v>
      </c>
      <c r="E53" s="1" t="s">
        <v>121</v>
      </c>
      <c r="F53" s="7" t="s">
        <v>229</v>
      </c>
      <c r="G53" s="1" t="s">
        <v>122</v>
      </c>
      <c r="H53" s="7">
        <v>0</v>
      </c>
      <c r="I53" s="7" t="s">
        <v>124</v>
      </c>
      <c r="J53" s="21" t="str">
        <f t="shared" si="0"/>
        <v>set @preg = (select id_pregunta from pregunta where cod_pregunta like 'CAP0007'); INSERT INTO alternativa values(null,  @preg, 'Si', 'S&amp;iacute;', 0);</v>
      </c>
    </row>
    <row r="54" spans="1:10" x14ac:dyDescent="0.25">
      <c r="A54" s="7" t="s">
        <v>149</v>
      </c>
      <c r="B54" s="17" t="s">
        <v>346</v>
      </c>
      <c r="C54" s="1" t="s">
        <v>150</v>
      </c>
      <c r="D54" s="7" t="s">
        <v>161</v>
      </c>
      <c r="E54" s="1" t="s">
        <v>121</v>
      </c>
      <c r="F54" s="7" t="s">
        <v>161</v>
      </c>
      <c r="G54" s="1" t="s">
        <v>122</v>
      </c>
      <c r="H54" s="7">
        <v>0</v>
      </c>
      <c r="I54" s="7" t="s">
        <v>124</v>
      </c>
      <c r="J54" s="21" t="str">
        <f t="shared" si="0"/>
        <v>set @preg = (select id_pregunta from pregunta where cod_pregunta like 'CAP0007'); INSERT INTO alternativa values(null,  @preg, 'No', 'No', 0);</v>
      </c>
    </row>
    <row r="55" spans="1:10" x14ac:dyDescent="0.25">
      <c r="A55" s="7" t="s">
        <v>149</v>
      </c>
      <c r="B55" s="18" t="s">
        <v>348</v>
      </c>
      <c r="C55" s="1" t="s">
        <v>150</v>
      </c>
      <c r="D55" t="s">
        <v>251</v>
      </c>
      <c r="E55" s="1" t="s">
        <v>121</v>
      </c>
      <c r="F55" t="s">
        <v>227</v>
      </c>
      <c r="G55" s="1" t="s">
        <v>122</v>
      </c>
      <c r="H55" s="7">
        <v>0</v>
      </c>
      <c r="I55" s="7" t="s">
        <v>124</v>
      </c>
      <c r="J55" s="21" t="str">
        <f t="shared" si="0"/>
        <v>set @preg = (select id_pregunta from pregunta where cod_pregunta like 'CLIM0001'); INSERT INTO alternativa values(null,  @preg, 'Pesimo', 'P&amp;eacute;simo', 0);</v>
      </c>
    </row>
    <row r="56" spans="1:10" x14ac:dyDescent="0.25">
      <c r="A56" s="7" t="s">
        <v>149</v>
      </c>
      <c r="B56" s="18" t="s">
        <v>348</v>
      </c>
      <c r="C56" s="1" t="s">
        <v>150</v>
      </c>
      <c r="D56" t="s">
        <v>162</v>
      </c>
      <c r="E56" s="1" t="s">
        <v>121</v>
      </c>
      <c r="F56" t="s">
        <v>162</v>
      </c>
      <c r="G56" s="1" t="s">
        <v>122</v>
      </c>
      <c r="H56" s="7">
        <v>0</v>
      </c>
      <c r="I56" s="7" t="s">
        <v>124</v>
      </c>
      <c r="J56" s="21" t="str">
        <f t="shared" si="0"/>
        <v>set @preg = (select id_pregunta from pregunta where cod_pregunta like 'CLIM0001'); INSERT INTO alternativa values(null,  @preg, 'Malo', 'Malo', 0);</v>
      </c>
    </row>
    <row r="57" spans="1:10" x14ac:dyDescent="0.25">
      <c r="A57" s="7" t="s">
        <v>149</v>
      </c>
      <c r="B57" s="18" t="s">
        <v>348</v>
      </c>
      <c r="C57" s="1" t="s">
        <v>150</v>
      </c>
      <c r="D57" t="s">
        <v>163</v>
      </c>
      <c r="E57" s="1" t="s">
        <v>121</v>
      </c>
      <c r="F57" t="s">
        <v>163</v>
      </c>
      <c r="G57" s="1" t="s">
        <v>122</v>
      </c>
      <c r="H57" s="7">
        <v>0</v>
      </c>
      <c r="I57" s="7" t="s">
        <v>124</v>
      </c>
      <c r="J57" s="21" t="str">
        <f t="shared" si="0"/>
        <v>set @preg = (select id_pregunta from pregunta where cod_pregunta like 'CLIM0001'); INSERT INTO alternativa values(null,  @preg, 'Regular', 'Regular', 0);</v>
      </c>
    </row>
    <row r="58" spans="1:10" x14ac:dyDescent="0.25">
      <c r="A58" s="7" t="s">
        <v>149</v>
      </c>
      <c r="B58" s="18" t="s">
        <v>348</v>
      </c>
      <c r="C58" s="1" t="s">
        <v>150</v>
      </c>
      <c r="D58" t="s">
        <v>164</v>
      </c>
      <c r="E58" s="1" t="s">
        <v>121</v>
      </c>
      <c r="F58" t="s">
        <v>164</v>
      </c>
      <c r="G58" s="1" t="s">
        <v>122</v>
      </c>
      <c r="H58" s="7">
        <v>0</v>
      </c>
      <c r="I58" s="7" t="s">
        <v>124</v>
      </c>
      <c r="J58" s="21" t="str">
        <f t="shared" si="0"/>
        <v>set @preg = (select id_pregunta from pregunta where cod_pregunta like 'CLIM0001'); INSERT INTO alternativa values(null,  @preg, 'Bueno', 'Bueno', 0);</v>
      </c>
    </row>
    <row r="59" spans="1:10" x14ac:dyDescent="0.25">
      <c r="A59" s="7" t="s">
        <v>149</v>
      </c>
      <c r="B59" s="18" t="s">
        <v>348</v>
      </c>
      <c r="C59" s="1" t="s">
        <v>150</v>
      </c>
      <c r="D59" t="s">
        <v>165</v>
      </c>
      <c r="E59" s="1" t="s">
        <v>121</v>
      </c>
      <c r="F59" t="s">
        <v>165</v>
      </c>
      <c r="G59" s="1" t="s">
        <v>122</v>
      </c>
      <c r="H59" s="7">
        <v>0</v>
      </c>
      <c r="I59" s="7" t="s">
        <v>124</v>
      </c>
      <c r="J59" s="21" t="str">
        <f t="shared" si="0"/>
        <v>set @preg = (select id_pregunta from pregunta where cod_pregunta like 'CLIM0001'); INSERT INTO alternativa values(null,  @preg, 'Excelente', 'Excelente', 0);</v>
      </c>
    </row>
    <row r="60" spans="1:10" x14ac:dyDescent="0.25">
      <c r="A60" s="7" t="s">
        <v>149</v>
      </c>
      <c r="B60" s="18" t="s">
        <v>351</v>
      </c>
      <c r="C60" s="1" t="s">
        <v>150</v>
      </c>
      <c r="D60" s="7" t="s">
        <v>243</v>
      </c>
      <c r="E60" s="1" t="s">
        <v>121</v>
      </c>
      <c r="F60" s="7" t="s">
        <v>229</v>
      </c>
      <c r="G60" s="1" t="s">
        <v>122</v>
      </c>
      <c r="H60" s="7">
        <v>1</v>
      </c>
      <c r="I60" s="7" t="s">
        <v>124</v>
      </c>
      <c r="J60" s="21" t="str">
        <f t="shared" si="0"/>
        <v>set @preg = (select id_pregunta from pregunta where cod_pregunta like 'CLIM0004'); INSERT INTO alternativa values(null,  @preg, 'Si', 'S&amp;iacute;', 1);</v>
      </c>
    </row>
    <row r="61" spans="1:10" x14ac:dyDescent="0.25">
      <c r="A61" s="7" t="s">
        <v>149</v>
      </c>
      <c r="B61" s="18" t="s">
        <v>351</v>
      </c>
      <c r="C61" s="1" t="s">
        <v>150</v>
      </c>
      <c r="D61" s="7" t="s">
        <v>161</v>
      </c>
      <c r="E61" s="1" t="s">
        <v>121</v>
      </c>
      <c r="F61" s="7" t="s">
        <v>161</v>
      </c>
      <c r="G61" s="1" t="s">
        <v>122</v>
      </c>
      <c r="H61" s="7">
        <v>1</v>
      </c>
      <c r="I61" s="7" t="s">
        <v>124</v>
      </c>
      <c r="J61" s="21" t="str">
        <f t="shared" si="0"/>
        <v>set @preg = (select id_pregunta from pregunta where cod_pregunta like 'CLIM0004'); INSERT INTO alternativa values(null,  @preg, 'No', 'No', 1);</v>
      </c>
    </row>
    <row r="62" spans="1:10" x14ac:dyDescent="0.25">
      <c r="A62" s="7" t="s">
        <v>149</v>
      </c>
      <c r="B62" s="18" t="s">
        <v>353</v>
      </c>
      <c r="C62" s="1" t="s">
        <v>150</v>
      </c>
      <c r="D62" s="7" t="s">
        <v>243</v>
      </c>
      <c r="E62" s="1" t="s">
        <v>121</v>
      </c>
      <c r="F62" s="7" t="s">
        <v>229</v>
      </c>
      <c r="G62" s="1" t="s">
        <v>122</v>
      </c>
      <c r="H62" s="7">
        <v>1</v>
      </c>
      <c r="I62" s="7" t="s">
        <v>124</v>
      </c>
      <c r="J62" s="21" t="str">
        <f t="shared" si="0"/>
        <v>set @preg = (select id_pregunta from pregunta where cod_pregunta like 'CLIM0006'); INSERT INTO alternativa values(null,  @preg, 'Si', 'S&amp;iacute;', 1);</v>
      </c>
    </row>
    <row r="63" spans="1:10" x14ac:dyDescent="0.25">
      <c r="A63" s="7" t="s">
        <v>149</v>
      </c>
      <c r="B63" s="18" t="s">
        <v>353</v>
      </c>
      <c r="C63" s="1" t="s">
        <v>150</v>
      </c>
      <c r="D63" s="7" t="s">
        <v>161</v>
      </c>
      <c r="E63" s="1" t="s">
        <v>121</v>
      </c>
      <c r="F63" s="7" t="s">
        <v>161</v>
      </c>
      <c r="G63" s="1" t="s">
        <v>122</v>
      </c>
      <c r="H63" s="7">
        <v>1</v>
      </c>
      <c r="I63" s="7" t="s">
        <v>124</v>
      </c>
      <c r="J63" s="21" t="str">
        <f t="shared" si="0"/>
        <v>set @preg = (select id_pregunta from pregunta where cod_pregunta like 'CLIM0006'); INSERT INTO alternativa values(null,  @preg, 'No', 'No', 1);</v>
      </c>
    </row>
    <row r="64" spans="1:10" x14ac:dyDescent="0.25">
      <c r="A64" s="7" t="s">
        <v>149</v>
      </c>
      <c r="B64" s="18" t="s">
        <v>355</v>
      </c>
      <c r="C64" s="1" t="s">
        <v>150</v>
      </c>
      <c r="D64" s="7" t="s">
        <v>243</v>
      </c>
      <c r="E64" s="1" t="s">
        <v>121</v>
      </c>
      <c r="F64" s="7" t="s">
        <v>229</v>
      </c>
      <c r="G64" s="1" t="s">
        <v>122</v>
      </c>
      <c r="H64" s="7">
        <v>1</v>
      </c>
      <c r="I64" s="7" t="s">
        <v>124</v>
      </c>
      <c r="J64" s="21" t="str">
        <f t="shared" si="0"/>
        <v>set @preg = (select id_pregunta from pregunta where cod_pregunta like 'CLIM0008'); INSERT INTO alternativa values(null,  @preg, 'Si', 'S&amp;iacute;', 1);</v>
      </c>
    </row>
    <row r="65" spans="1:10" x14ac:dyDescent="0.25">
      <c r="A65" s="7" t="s">
        <v>149</v>
      </c>
      <c r="B65" s="18" t="s">
        <v>355</v>
      </c>
      <c r="C65" s="1" t="s">
        <v>150</v>
      </c>
      <c r="D65" s="7" t="s">
        <v>161</v>
      </c>
      <c r="E65" s="1" t="s">
        <v>121</v>
      </c>
      <c r="F65" s="7" t="s">
        <v>161</v>
      </c>
      <c r="G65" s="1" t="s">
        <v>122</v>
      </c>
      <c r="H65" s="7">
        <v>1</v>
      </c>
      <c r="I65" s="7" t="s">
        <v>124</v>
      </c>
      <c r="J65" s="21" t="str">
        <f t="shared" si="0"/>
        <v>set @preg = (select id_pregunta from pregunta where cod_pregunta like 'CLIM0008'); INSERT INTO alternativa values(null,  @preg, 'No', 'No', 1);</v>
      </c>
    </row>
    <row r="66" spans="1:10" x14ac:dyDescent="0.25">
      <c r="A66" s="7" t="s">
        <v>149</v>
      </c>
      <c r="B66" s="18" t="s">
        <v>357</v>
      </c>
      <c r="C66" s="1" t="s">
        <v>150</v>
      </c>
      <c r="D66" s="7" t="s">
        <v>243</v>
      </c>
      <c r="E66" s="1" t="s">
        <v>121</v>
      </c>
      <c r="F66" s="7" t="s">
        <v>229</v>
      </c>
      <c r="G66" s="1" t="s">
        <v>122</v>
      </c>
      <c r="H66" s="7">
        <v>1</v>
      </c>
      <c r="I66" s="7" t="s">
        <v>124</v>
      </c>
      <c r="J66" s="21" t="str">
        <f t="shared" ref="J66:J99" si="1">CONCATENATE(A66,B66,C66,D66,E66,F66,G66,H66,I66)</f>
        <v>set @preg = (select id_pregunta from pregunta where cod_pregunta like 'CLIM0010'); INSERT INTO alternativa values(null,  @preg, 'Si', 'S&amp;iacute;', 1);</v>
      </c>
    </row>
    <row r="67" spans="1:10" x14ac:dyDescent="0.25">
      <c r="A67" s="7" t="s">
        <v>149</v>
      </c>
      <c r="B67" s="21" t="s">
        <v>357</v>
      </c>
      <c r="C67" s="1" t="s">
        <v>150</v>
      </c>
      <c r="D67" s="7" t="s">
        <v>161</v>
      </c>
      <c r="E67" s="1" t="s">
        <v>121</v>
      </c>
      <c r="F67" s="7" t="s">
        <v>161</v>
      </c>
      <c r="G67" s="1" t="s">
        <v>122</v>
      </c>
      <c r="H67" s="7">
        <v>1</v>
      </c>
      <c r="I67" s="7" t="s">
        <v>124</v>
      </c>
      <c r="J67" s="21" t="str">
        <f t="shared" si="1"/>
        <v>set @preg = (select id_pregunta from pregunta where cod_pregunta like 'CLIM0010'); INSERT INTO alternativa values(null,  @preg, 'No', 'No', 1);</v>
      </c>
    </row>
    <row r="68" spans="1:10" x14ac:dyDescent="0.25">
      <c r="A68" s="7" t="s">
        <v>149</v>
      </c>
      <c r="B68" s="18" t="s">
        <v>359</v>
      </c>
      <c r="C68" s="1" t="s">
        <v>150</v>
      </c>
      <c r="D68" s="7" t="s">
        <v>243</v>
      </c>
      <c r="E68" s="1" t="s">
        <v>121</v>
      </c>
      <c r="F68" s="7" t="s">
        <v>229</v>
      </c>
      <c r="G68" s="1" t="s">
        <v>122</v>
      </c>
      <c r="H68" s="7">
        <v>0</v>
      </c>
      <c r="I68" s="7" t="s">
        <v>124</v>
      </c>
      <c r="J68" s="21" t="str">
        <f t="shared" si="1"/>
        <v>set @preg = (select id_pregunta from pregunta where cod_pregunta like 'CLIM0012'); INSERT INTO alternativa values(null,  @preg, 'Si', 'S&amp;iacute;', 0);</v>
      </c>
    </row>
    <row r="69" spans="1:10" x14ac:dyDescent="0.25">
      <c r="A69" s="7" t="s">
        <v>149</v>
      </c>
      <c r="B69" s="21" t="s">
        <v>359</v>
      </c>
      <c r="C69" s="1" t="s">
        <v>150</v>
      </c>
      <c r="D69" s="7" t="s">
        <v>161</v>
      </c>
      <c r="E69" s="1" t="s">
        <v>121</v>
      </c>
      <c r="F69" s="7" t="s">
        <v>161</v>
      </c>
      <c r="G69" s="1" t="s">
        <v>122</v>
      </c>
      <c r="H69" s="7">
        <v>0</v>
      </c>
      <c r="I69" s="7" t="s">
        <v>124</v>
      </c>
      <c r="J69" s="21" t="str">
        <f t="shared" si="1"/>
        <v>set @preg = (select id_pregunta from pregunta where cod_pregunta like 'CLIM0012'); INSERT INTO alternativa values(null,  @preg, 'No', 'No', 0);</v>
      </c>
    </row>
    <row r="70" spans="1:10" x14ac:dyDescent="0.25">
      <c r="A70" s="7" t="s">
        <v>149</v>
      </c>
      <c r="B70" s="18" t="s">
        <v>360</v>
      </c>
      <c r="C70" s="1" t="s">
        <v>150</v>
      </c>
      <c r="D70" t="s">
        <v>246</v>
      </c>
      <c r="E70" s="1" t="s">
        <v>121</v>
      </c>
      <c r="F70" s="7" t="s">
        <v>224</v>
      </c>
      <c r="G70" s="1" t="s">
        <v>122</v>
      </c>
      <c r="H70">
        <v>0</v>
      </c>
      <c r="I70" s="7" t="s">
        <v>124</v>
      </c>
      <c r="J70" s="21" t="str">
        <f t="shared" si="1"/>
        <v>set @preg = (select id_pregunta from pregunta where cod_pregunta like 'CLIM0013'); INSERT INTO alternativa values(null,  @preg, 'En su area', 'En su &amp;aacute;rea', 0);</v>
      </c>
    </row>
    <row r="71" spans="1:10" x14ac:dyDescent="0.25">
      <c r="A71" s="7" t="s">
        <v>149</v>
      </c>
      <c r="B71" s="21" t="s">
        <v>360</v>
      </c>
      <c r="C71" s="1" t="s">
        <v>150</v>
      </c>
      <c r="D71" t="s">
        <v>247</v>
      </c>
      <c r="E71" s="1" t="s">
        <v>121</v>
      </c>
      <c r="F71" s="7" t="s">
        <v>225</v>
      </c>
      <c r="G71" s="1" t="s">
        <v>122</v>
      </c>
      <c r="H71">
        <v>1</v>
      </c>
      <c r="I71" s="7" t="s">
        <v>124</v>
      </c>
      <c r="J71" s="21" t="str">
        <f t="shared" si="1"/>
        <v>set @preg = (select id_pregunta from pregunta where cod_pregunta like 'CLIM0013'); INSERT INTO alternativa values(null,  @preg, 'En otra area', 'En otra &amp;aacute;rea', 1);</v>
      </c>
    </row>
    <row r="72" spans="1:10" x14ac:dyDescent="0.25">
      <c r="A72" s="7" t="s">
        <v>149</v>
      </c>
      <c r="B72" s="19" t="s">
        <v>363</v>
      </c>
      <c r="C72" s="1" t="s">
        <v>150</v>
      </c>
      <c r="D72" t="s">
        <v>166</v>
      </c>
      <c r="E72" s="1" t="s">
        <v>121</v>
      </c>
      <c r="F72" s="7" t="s">
        <v>166</v>
      </c>
      <c r="G72" s="1" t="s">
        <v>122</v>
      </c>
      <c r="H72">
        <v>0</v>
      </c>
      <c r="I72" s="7" t="s">
        <v>124</v>
      </c>
      <c r="J72" s="21" t="str">
        <f t="shared" si="1"/>
        <v>set @preg = (select id_pregunta from pregunta where cod_pregunta like 'CLIM0016'); INSERT INTO alternativa values(null,  @preg, 'Menos de 6 meses', 'Menos de 6 meses', 0);</v>
      </c>
    </row>
    <row r="73" spans="1:10" x14ac:dyDescent="0.25">
      <c r="A73" s="7" t="s">
        <v>149</v>
      </c>
      <c r="B73" s="19" t="s">
        <v>363</v>
      </c>
      <c r="C73" s="1" t="s">
        <v>150</v>
      </c>
      <c r="D73" t="s">
        <v>248</v>
      </c>
      <c r="E73" s="1" t="s">
        <v>121</v>
      </c>
      <c r="F73" s="7" t="s">
        <v>233</v>
      </c>
      <c r="G73" s="1" t="s">
        <v>122</v>
      </c>
      <c r="H73" s="7">
        <v>0</v>
      </c>
      <c r="I73" s="7" t="s">
        <v>124</v>
      </c>
      <c r="J73" s="21" t="str">
        <f t="shared" si="1"/>
        <v>set @preg = (select id_pregunta from pregunta where cod_pregunta like 'CLIM0016'); INSERT INTO alternativa values(null,  @preg, 'Menos de 1 ano', 'Menos de 1 a&amp;ntilde;o', 0);</v>
      </c>
    </row>
    <row r="74" spans="1:10" x14ac:dyDescent="0.25">
      <c r="A74" s="7" t="s">
        <v>149</v>
      </c>
      <c r="B74" s="19" t="s">
        <v>363</v>
      </c>
      <c r="C74" s="1" t="s">
        <v>150</v>
      </c>
      <c r="D74" t="s">
        <v>249</v>
      </c>
      <c r="E74" s="1" t="s">
        <v>121</v>
      </c>
      <c r="F74" s="7" t="s">
        <v>234</v>
      </c>
      <c r="G74" s="1" t="s">
        <v>122</v>
      </c>
      <c r="H74" s="7">
        <v>0</v>
      </c>
      <c r="I74" s="7" t="s">
        <v>124</v>
      </c>
      <c r="J74" s="21" t="str">
        <f t="shared" si="1"/>
        <v>set @preg = (select id_pregunta from pregunta where cod_pregunta like 'CLIM0016'); INSERT INTO alternativa values(null,  @preg, 'Menos de 2 anos', 'Menos de 2 a&amp;ntilde;os', 0);</v>
      </c>
    </row>
    <row r="75" spans="1:10" x14ac:dyDescent="0.25">
      <c r="A75" s="7" t="s">
        <v>149</v>
      </c>
      <c r="B75" s="19" t="s">
        <v>363</v>
      </c>
      <c r="C75" s="1" t="s">
        <v>150</v>
      </c>
      <c r="D75" t="s">
        <v>250</v>
      </c>
      <c r="E75" s="1" t="s">
        <v>121</v>
      </c>
      <c r="F75" s="7" t="s">
        <v>235</v>
      </c>
      <c r="G75" s="1" t="s">
        <v>122</v>
      </c>
      <c r="H75" s="7">
        <v>0</v>
      </c>
      <c r="I75" s="7" t="s">
        <v>124</v>
      </c>
      <c r="J75" s="21" t="str">
        <f t="shared" si="1"/>
        <v>set @preg = (select id_pregunta from pregunta where cod_pregunta like 'CLIM0016'); INSERT INTO alternativa values(null,  @preg, 'De 2 anos o mas', 'De 2 a&amp;ntilde;os a m&amp;aacute;s', 0);</v>
      </c>
    </row>
    <row r="76" spans="1:10" x14ac:dyDescent="0.25">
      <c r="A76" s="7" t="s">
        <v>149</v>
      </c>
      <c r="B76" s="19" t="s">
        <v>364</v>
      </c>
      <c r="C76" s="1" t="s">
        <v>150</v>
      </c>
      <c r="D76" s="7" t="s">
        <v>243</v>
      </c>
      <c r="E76" s="1" t="s">
        <v>121</v>
      </c>
      <c r="F76" s="7" t="s">
        <v>229</v>
      </c>
      <c r="G76" s="1" t="s">
        <v>122</v>
      </c>
      <c r="H76" s="7">
        <v>0</v>
      </c>
      <c r="I76" s="7" t="s">
        <v>124</v>
      </c>
      <c r="J76" s="21" t="str">
        <f t="shared" si="1"/>
        <v>set @preg = (select id_pregunta from pregunta where cod_pregunta like 'CLIM0017'); INSERT INTO alternativa values(null,  @preg, 'Si', 'S&amp;iacute;', 0);</v>
      </c>
    </row>
    <row r="77" spans="1:10" x14ac:dyDescent="0.25">
      <c r="A77" s="7" t="s">
        <v>149</v>
      </c>
      <c r="B77" s="19" t="s">
        <v>364</v>
      </c>
      <c r="C77" s="1" t="s">
        <v>150</v>
      </c>
      <c r="D77" s="7" t="s">
        <v>161</v>
      </c>
      <c r="E77" s="1" t="s">
        <v>121</v>
      </c>
      <c r="F77" s="7" t="s">
        <v>161</v>
      </c>
      <c r="G77" s="1" t="s">
        <v>122</v>
      </c>
      <c r="H77" s="7">
        <v>1</v>
      </c>
      <c r="I77" s="7" t="s">
        <v>124</v>
      </c>
      <c r="J77" s="21" t="str">
        <f t="shared" si="1"/>
        <v>set @preg = (select id_pregunta from pregunta where cod_pregunta like 'CLIM0017'); INSERT INTO alternativa values(null,  @preg, 'No', 'No', 1);</v>
      </c>
    </row>
    <row r="78" spans="1:10" x14ac:dyDescent="0.25">
      <c r="A78" s="7" t="s">
        <v>149</v>
      </c>
      <c r="B78" s="19" t="s">
        <v>367</v>
      </c>
      <c r="C78" s="1" t="s">
        <v>150</v>
      </c>
      <c r="D78" s="7" t="s">
        <v>243</v>
      </c>
      <c r="E78" s="1" t="s">
        <v>121</v>
      </c>
      <c r="F78" s="7" t="s">
        <v>229</v>
      </c>
      <c r="G78" s="1" t="s">
        <v>122</v>
      </c>
      <c r="H78" s="7">
        <v>0</v>
      </c>
      <c r="I78" s="7" t="s">
        <v>124</v>
      </c>
      <c r="J78" s="21" t="str">
        <f t="shared" si="1"/>
        <v>set @preg = (select id_pregunta from pregunta where cod_pregunta like 'CLIM0020'); INSERT INTO alternativa values(null,  @preg, 'Si', 'S&amp;iacute;', 0);</v>
      </c>
    </row>
    <row r="79" spans="1:10" x14ac:dyDescent="0.25">
      <c r="A79" s="7" t="s">
        <v>149</v>
      </c>
      <c r="B79" s="21" t="s">
        <v>367</v>
      </c>
      <c r="C79" s="1" t="s">
        <v>150</v>
      </c>
      <c r="D79" s="7" t="s">
        <v>161</v>
      </c>
      <c r="E79" s="1" t="s">
        <v>121</v>
      </c>
      <c r="F79" s="7" t="s">
        <v>161</v>
      </c>
      <c r="G79" s="1" t="s">
        <v>122</v>
      </c>
      <c r="H79" s="7">
        <v>0</v>
      </c>
      <c r="I79" s="7" t="s">
        <v>124</v>
      </c>
      <c r="J79" s="21" t="str">
        <f t="shared" si="1"/>
        <v>set @preg = (select id_pregunta from pregunta where cod_pregunta like 'CLIM0020'); INSERT INTO alternativa values(null,  @preg, 'No', 'No', 0);</v>
      </c>
    </row>
    <row r="80" spans="1:10" x14ac:dyDescent="0.25">
      <c r="A80" s="7" t="s">
        <v>149</v>
      </c>
      <c r="B80" s="19" t="s">
        <v>368</v>
      </c>
      <c r="C80" s="1" t="s">
        <v>150</v>
      </c>
      <c r="D80" s="7" t="s">
        <v>243</v>
      </c>
      <c r="E80" s="1" t="s">
        <v>121</v>
      </c>
      <c r="F80" s="7" t="s">
        <v>229</v>
      </c>
      <c r="G80" s="1" t="s">
        <v>122</v>
      </c>
      <c r="H80" s="7">
        <v>1</v>
      </c>
      <c r="I80" s="7" t="s">
        <v>124</v>
      </c>
      <c r="J80" s="21" t="str">
        <f t="shared" si="1"/>
        <v>set @preg = (select id_pregunta from pregunta where cod_pregunta like 'CLIM0021'); INSERT INTO alternativa values(null,  @preg, 'Si', 'S&amp;iacute;', 1);</v>
      </c>
    </row>
    <row r="81" spans="1:10" x14ac:dyDescent="0.25">
      <c r="A81" s="7" t="s">
        <v>149</v>
      </c>
      <c r="B81" s="19" t="s">
        <v>368</v>
      </c>
      <c r="C81" s="1" t="s">
        <v>150</v>
      </c>
      <c r="D81" s="7" t="s">
        <v>161</v>
      </c>
      <c r="E81" s="1" t="s">
        <v>121</v>
      </c>
      <c r="F81" s="7" t="s">
        <v>161</v>
      </c>
      <c r="G81" s="1" t="s">
        <v>122</v>
      </c>
      <c r="H81" s="7">
        <v>1</v>
      </c>
      <c r="I81" s="7" t="s">
        <v>124</v>
      </c>
      <c r="J81" s="21" t="str">
        <f t="shared" si="1"/>
        <v>set @preg = (select id_pregunta from pregunta where cod_pregunta like 'CLIM0021'); INSERT INTO alternativa values(null,  @preg, 'No', 'No', 1);</v>
      </c>
    </row>
    <row r="82" spans="1:10" x14ac:dyDescent="0.25">
      <c r="A82" s="7" t="s">
        <v>149</v>
      </c>
      <c r="B82" s="19" t="s">
        <v>370</v>
      </c>
      <c r="C82" s="1" t="s">
        <v>150</v>
      </c>
      <c r="D82" s="7" t="s">
        <v>243</v>
      </c>
      <c r="E82" s="1" t="s">
        <v>121</v>
      </c>
      <c r="F82" s="7" t="s">
        <v>229</v>
      </c>
      <c r="G82" s="1" t="s">
        <v>122</v>
      </c>
      <c r="H82" s="7">
        <v>1</v>
      </c>
      <c r="I82" s="7" t="s">
        <v>124</v>
      </c>
      <c r="J82" s="21" t="str">
        <f t="shared" si="1"/>
        <v>set @preg = (select id_pregunta from pregunta where cod_pregunta like 'CLIM0023'); INSERT INTO alternativa values(null,  @preg, 'Si', 'S&amp;iacute;', 1);</v>
      </c>
    </row>
    <row r="83" spans="1:10" x14ac:dyDescent="0.25">
      <c r="A83" s="7" t="s">
        <v>149</v>
      </c>
      <c r="B83" s="19" t="s">
        <v>370</v>
      </c>
      <c r="C83" s="1" t="s">
        <v>150</v>
      </c>
      <c r="D83" s="7" t="s">
        <v>161</v>
      </c>
      <c r="E83" s="1" t="s">
        <v>121</v>
      </c>
      <c r="F83" s="7" t="s">
        <v>161</v>
      </c>
      <c r="G83" s="1" t="s">
        <v>122</v>
      </c>
      <c r="H83" s="7">
        <v>1</v>
      </c>
      <c r="I83" s="7" t="s">
        <v>124</v>
      </c>
      <c r="J83" s="21" t="str">
        <f t="shared" si="1"/>
        <v>set @preg = (select id_pregunta from pregunta where cod_pregunta like 'CLIM0023'); INSERT INTO alternativa values(null,  @preg, 'No', 'No', 1);</v>
      </c>
    </row>
    <row r="84" spans="1:10" x14ac:dyDescent="0.25">
      <c r="A84" s="7" t="s">
        <v>149</v>
      </c>
      <c r="B84" s="20" t="s">
        <v>374</v>
      </c>
      <c r="C84" s="1" t="s">
        <v>150</v>
      </c>
      <c r="D84" s="7" t="s">
        <v>243</v>
      </c>
      <c r="E84" s="1" t="s">
        <v>121</v>
      </c>
      <c r="F84" s="7" t="s">
        <v>229</v>
      </c>
      <c r="G84" s="1" t="s">
        <v>122</v>
      </c>
      <c r="H84" s="7">
        <v>1</v>
      </c>
      <c r="I84" s="7" t="s">
        <v>124</v>
      </c>
      <c r="J84" s="21" t="str">
        <f t="shared" si="1"/>
        <v>set @preg = (select id_pregunta from pregunta where cod_pregunta like 'SISTINF0001'); INSERT INTO alternativa values(null,  @preg, 'Si', 'S&amp;iacute;', 1);</v>
      </c>
    </row>
    <row r="85" spans="1:10" x14ac:dyDescent="0.25">
      <c r="A85" s="7" t="s">
        <v>149</v>
      </c>
      <c r="B85" s="20" t="s">
        <v>374</v>
      </c>
      <c r="C85" s="1" t="s">
        <v>150</v>
      </c>
      <c r="D85" s="7" t="s">
        <v>161</v>
      </c>
      <c r="E85" s="1" t="s">
        <v>121</v>
      </c>
      <c r="F85" s="7" t="s">
        <v>161</v>
      </c>
      <c r="G85" s="1" t="s">
        <v>122</v>
      </c>
      <c r="H85" s="7">
        <v>0</v>
      </c>
      <c r="I85" s="7" t="s">
        <v>124</v>
      </c>
      <c r="J85" s="21" t="str">
        <f t="shared" si="1"/>
        <v>set @preg = (select id_pregunta from pregunta where cod_pregunta like 'SISTINF0001'); INSERT INTO alternativa values(null,  @preg, 'No', 'No', 0);</v>
      </c>
    </row>
    <row r="86" spans="1:10" x14ac:dyDescent="0.25">
      <c r="A86" s="7" t="s">
        <v>149</v>
      </c>
      <c r="B86" s="21" t="s">
        <v>376</v>
      </c>
      <c r="C86" s="1" t="s">
        <v>150</v>
      </c>
      <c r="D86" s="7" t="s">
        <v>251</v>
      </c>
      <c r="E86" s="1" t="s">
        <v>121</v>
      </c>
      <c r="F86" s="7" t="s">
        <v>227</v>
      </c>
      <c r="G86" s="1" t="s">
        <v>122</v>
      </c>
      <c r="H86" s="7">
        <v>0</v>
      </c>
      <c r="I86" s="7" t="s">
        <v>124</v>
      </c>
      <c r="J86" s="21" t="str">
        <f t="shared" si="1"/>
        <v>set @preg = (select id_pregunta from pregunta where cod_pregunta like 'SISTINF0003'); INSERT INTO alternativa values(null,  @preg, 'Pesimo', 'P&amp;eacute;simo', 0);</v>
      </c>
    </row>
    <row r="87" spans="1:10" x14ac:dyDescent="0.25">
      <c r="A87" s="7" t="s">
        <v>149</v>
      </c>
      <c r="B87" s="21" t="s">
        <v>376</v>
      </c>
      <c r="C87" s="1" t="s">
        <v>150</v>
      </c>
      <c r="D87" s="7" t="s">
        <v>162</v>
      </c>
      <c r="E87" s="1" t="s">
        <v>121</v>
      </c>
      <c r="F87" s="7" t="s">
        <v>162</v>
      </c>
      <c r="G87" s="1" t="s">
        <v>122</v>
      </c>
      <c r="H87" s="7">
        <v>0</v>
      </c>
      <c r="I87" s="7" t="s">
        <v>124</v>
      </c>
      <c r="J87" s="21" t="str">
        <f t="shared" si="1"/>
        <v>set @preg = (select id_pregunta from pregunta where cod_pregunta like 'SISTINF0003'); INSERT INTO alternativa values(null,  @preg, 'Malo', 'Malo', 0);</v>
      </c>
    </row>
    <row r="88" spans="1:10" x14ac:dyDescent="0.25">
      <c r="A88" s="7" t="s">
        <v>149</v>
      </c>
      <c r="B88" s="21" t="s">
        <v>376</v>
      </c>
      <c r="C88" s="1" t="s">
        <v>150</v>
      </c>
      <c r="D88" s="7" t="s">
        <v>163</v>
      </c>
      <c r="E88" s="1" t="s">
        <v>121</v>
      </c>
      <c r="F88" s="7" t="s">
        <v>163</v>
      </c>
      <c r="G88" s="1" t="s">
        <v>122</v>
      </c>
      <c r="H88" s="7">
        <v>0</v>
      </c>
      <c r="I88" s="7" t="s">
        <v>124</v>
      </c>
      <c r="J88" s="21" t="str">
        <f t="shared" si="1"/>
        <v>set @preg = (select id_pregunta from pregunta where cod_pregunta like 'SISTINF0003'); INSERT INTO alternativa values(null,  @preg, 'Regular', 'Regular', 0);</v>
      </c>
    </row>
    <row r="89" spans="1:10" x14ac:dyDescent="0.25">
      <c r="A89" s="7" t="s">
        <v>149</v>
      </c>
      <c r="B89" s="21" t="s">
        <v>376</v>
      </c>
      <c r="C89" s="1" t="s">
        <v>150</v>
      </c>
      <c r="D89" s="7" t="s">
        <v>164</v>
      </c>
      <c r="E89" s="1" t="s">
        <v>121</v>
      </c>
      <c r="F89" s="7" t="s">
        <v>164</v>
      </c>
      <c r="G89" s="1" t="s">
        <v>122</v>
      </c>
      <c r="H89" s="7">
        <v>0</v>
      </c>
      <c r="I89" s="7" t="s">
        <v>124</v>
      </c>
      <c r="J89" s="21" t="str">
        <f t="shared" si="1"/>
        <v>set @preg = (select id_pregunta from pregunta where cod_pregunta like 'SISTINF0003'); INSERT INTO alternativa values(null,  @preg, 'Bueno', 'Bueno', 0);</v>
      </c>
    </row>
    <row r="90" spans="1:10" x14ac:dyDescent="0.25">
      <c r="A90" s="7" t="s">
        <v>149</v>
      </c>
      <c r="B90" s="21" t="s">
        <v>376</v>
      </c>
      <c r="C90" s="1" t="s">
        <v>150</v>
      </c>
      <c r="D90" s="7" t="s">
        <v>165</v>
      </c>
      <c r="E90" s="1" t="s">
        <v>121</v>
      </c>
      <c r="F90" s="7" t="s">
        <v>165</v>
      </c>
      <c r="G90" s="1" t="s">
        <v>122</v>
      </c>
      <c r="H90" s="7">
        <v>0</v>
      </c>
      <c r="I90" s="7" t="s">
        <v>124</v>
      </c>
      <c r="J90" s="21" t="str">
        <f t="shared" si="1"/>
        <v>set @preg = (select id_pregunta from pregunta where cod_pregunta like 'SISTINF0003'); INSERT INTO alternativa values(null,  @preg, 'Excelente', 'Excelente', 0);</v>
      </c>
    </row>
    <row r="91" spans="1:10" x14ac:dyDescent="0.25">
      <c r="A91" s="7" t="s">
        <v>149</v>
      </c>
      <c r="B91" s="21" t="s">
        <v>382</v>
      </c>
      <c r="C91" s="1" t="s">
        <v>150</v>
      </c>
      <c r="D91" s="7" t="s">
        <v>251</v>
      </c>
      <c r="E91" s="1" t="s">
        <v>121</v>
      </c>
      <c r="F91" s="7" t="s">
        <v>227</v>
      </c>
      <c r="G91" s="1" t="s">
        <v>122</v>
      </c>
      <c r="H91" s="7">
        <v>0</v>
      </c>
      <c r="I91" s="7" t="s">
        <v>124</v>
      </c>
      <c r="J91" s="21" t="str">
        <f t="shared" si="1"/>
        <v>set @preg = (select id_pregunta from pregunta where cod_pregunta like 'INFADI0002'); INSERT INTO alternativa values(null,  @preg, 'Pesimo', 'P&amp;eacute;simo', 0);</v>
      </c>
    </row>
    <row r="92" spans="1:10" x14ac:dyDescent="0.25">
      <c r="A92" s="7" t="s">
        <v>149</v>
      </c>
      <c r="B92" s="21" t="s">
        <v>382</v>
      </c>
      <c r="C92" s="1" t="s">
        <v>150</v>
      </c>
      <c r="D92" s="7" t="s">
        <v>162</v>
      </c>
      <c r="E92" s="1" t="s">
        <v>121</v>
      </c>
      <c r="F92" s="7" t="s">
        <v>162</v>
      </c>
      <c r="G92" s="1" t="s">
        <v>122</v>
      </c>
      <c r="H92" s="7">
        <v>0</v>
      </c>
      <c r="I92" s="7" t="s">
        <v>124</v>
      </c>
      <c r="J92" s="21" t="str">
        <f t="shared" si="1"/>
        <v>set @preg = (select id_pregunta from pregunta where cod_pregunta like 'INFADI0002'); INSERT INTO alternativa values(null,  @preg, 'Malo', 'Malo', 0);</v>
      </c>
    </row>
    <row r="93" spans="1:10" x14ac:dyDescent="0.25">
      <c r="A93" s="7" t="s">
        <v>149</v>
      </c>
      <c r="B93" s="21" t="s">
        <v>382</v>
      </c>
      <c r="C93" s="1" t="s">
        <v>150</v>
      </c>
      <c r="D93" s="7" t="s">
        <v>163</v>
      </c>
      <c r="E93" s="1" t="s">
        <v>121</v>
      </c>
      <c r="F93" s="7" t="s">
        <v>163</v>
      </c>
      <c r="G93" s="1" t="s">
        <v>122</v>
      </c>
      <c r="H93" s="7">
        <v>0</v>
      </c>
      <c r="I93" s="7" t="s">
        <v>124</v>
      </c>
      <c r="J93" s="21" t="str">
        <f t="shared" si="1"/>
        <v>set @preg = (select id_pregunta from pregunta where cod_pregunta like 'INFADI0002'); INSERT INTO alternativa values(null,  @preg, 'Regular', 'Regular', 0);</v>
      </c>
    </row>
    <row r="94" spans="1:10" x14ac:dyDescent="0.25">
      <c r="A94" s="7" t="s">
        <v>149</v>
      </c>
      <c r="B94" s="21" t="s">
        <v>382</v>
      </c>
      <c r="C94" s="1" t="s">
        <v>150</v>
      </c>
      <c r="D94" s="7" t="s">
        <v>164</v>
      </c>
      <c r="E94" s="1" t="s">
        <v>121</v>
      </c>
      <c r="F94" s="7" t="s">
        <v>164</v>
      </c>
      <c r="G94" s="1" t="s">
        <v>122</v>
      </c>
      <c r="H94" s="7">
        <v>0</v>
      </c>
      <c r="I94" s="7" t="s">
        <v>124</v>
      </c>
      <c r="J94" s="21" t="str">
        <f t="shared" si="1"/>
        <v>set @preg = (select id_pregunta from pregunta where cod_pregunta like 'INFADI0002'); INSERT INTO alternativa values(null,  @preg, 'Bueno', 'Bueno', 0);</v>
      </c>
    </row>
    <row r="95" spans="1:10" x14ac:dyDescent="0.25">
      <c r="A95" s="7" t="s">
        <v>149</v>
      </c>
      <c r="B95" s="21" t="s">
        <v>382</v>
      </c>
      <c r="C95" s="1" t="s">
        <v>150</v>
      </c>
      <c r="D95" s="7" t="s">
        <v>165</v>
      </c>
      <c r="E95" s="1" t="s">
        <v>121</v>
      </c>
      <c r="F95" s="7" t="s">
        <v>165</v>
      </c>
      <c r="G95" s="1" t="s">
        <v>122</v>
      </c>
      <c r="H95" s="7">
        <v>0</v>
      </c>
      <c r="I95" s="7" t="s">
        <v>124</v>
      </c>
      <c r="J95" s="21" t="str">
        <f t="shared" si="1"/>
        <v>set @preg = (select id_pregunta from pregunta where cod_pregunta like 'INFADI0002'); INSERT INTO alternativa values(null,  @preg, 'Excelente', 'Excelente', 0);</v>
      </c>
    </row>
    <row r="96" spans="1:10" x14ac:dyDescent="0.25">
      <c r="A96" s="7" t="s">
        <v>149</v>
      </c>
      <c r="B96" s="21" t="s">
        <v>384</v>
      </c>
      <c r="C96" s="1" t="s">
        <v>150</v>
      </c>
      <c r="D96" s="7" t="s">
        <v>243</v>
      </c>
      <c r="E96" s="1" t="s">
        <v>121</v>
      </c>
      <c r="F96" s="7" t="s">
        <v>229</v>
      </c>
      <c r="G96" s="1" t="s">
        <v>122</v>
      </c>
      <c r="H96" s="7">
        <v>0</v>
      </c>
      <c r="I96" s="7" t="s">
        <v>124</v>
      </c>
      <c r="J96" s="21" t="str">
        <f t="shared" si="1"/>
        <v>set @preg = (select id_pregunta from pregunta where cod_pregunta like 'INFADI0004'); INSERT INTO alternativa values(null,  @preg, 'Si', 'S&amp;iacute;', 0);</v>
      </c>
    </row>
    <row r="97" spans="1:10" x14ac:dyDescent="0.25">
      <c r="A97" s="7" t="s">
        <v>149</v>
      </c>
      <c r="B97" s="21" t="s">
        <v>384</v>
      </c>
      <c r="C97" s="1" t="s">
        <v>150</v>
      </c>
      <c r="D97" s="7" t="s">
        <v>161</v>
      </c>
      <c r="E97" s="1" t="s">
        <v>121</v>
      </c>
      <c r="F97" s="7" t="s">
        <v>161</v>
      </c>
      <c r="G97" s="1" t="s">
        <v>122</v>
      </c>
      <c r="H97" s="7">
        <v>0</v>
      </c>
      <c r="I97" s="7" t="s">
        <v>124</v>
      </c>
      <c r="J97" s="21" t="str">
        <f t="shared" si="1"/>
        <v>set @preg = (select id_pregunta from pregunta where cod_pregunta like 'INFADI0004'); INSERT INTO alternativa values(null,  @preg, 'No', 'No', 0);</v>
      </c>
    </row>
    <row r="98" spans="1:10" x14ac:dyDescent="0.25">
      <c r="A98" s="7" t="s">
        <v>149</v>
      </c>
      <c r="B98" s="21" t="s">
        <v>385</v>
      </c>
      <c r="C98" s="1" t="s">
        <v>150</v>
      </c>
      <c r="D98" s="7" t="s">
        <v>243</v>
      </c>
      <c r="E98" s="1" t="s">
        <v>121</v>
      </c>
      <c r="F98" s="7" t="s">
        <v>229</v>
      </c>
      <c r="G98" s="1" t="s">
        <v>122</v>
      </c>
      <c r="H98" s="7">
        <v>0</v>
      </c>
      <c r="I98" s="7" t="s">
        <v>124</v>
      </c>
      <c r="J98" s="21" t="str">
        <f t="shared" si="1"/>
        <v>set @preg = (select id_pregunta from pregunta where cod_pregunta like 'INFADI0005'); INSERT INTO alternativa values(null,  @preg, 'Si', 'S&amp;iacute;', 0);</v>
      </c>
    </row>
    <row r="99" spans="1:10" x14ac:dyDescent="0.25">
      <c r="A99" s="7" t="s">
        <v>149</v>
      </c>
      <c r="B99" s="21" t="s">
        <v>385</v>
      </c>
      <c r="C99" s="1" t="s">
        <v>150</v>
      </c>
      <c r="D99" s="7" t="s">
        <v>161</v>
      </c>
      <c r="E99" s="1" t="s">
        <v>121</v>
      </c>
      <c r="F99" s="7" t="s">
        <v>161</v>
      </c>
      <c r="G99" s="1" t="s">
        <v>122</v>
      </c>
      <c r="H99" s="7">
        <v>0</v>
      </c>
      <c r="I99" s="7" t="s">
        <v>124</v>
      </c>
      <c r="J99" s="21" t="str">
        <f t="shared" si="1"/>
        <v>set @preg = (select id_pregunta from pregunta where cod_pregunta like 'INFADI0005'); INSERT INTO alternativa values(null,  @preg, 'No', 'No', 0);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PREGUNTAS_GRUPO</vt:lpstr>
      <vt:lpstr>PREGUNTAS</vt:lpstr>
      <vt:lpstr>ALTERNATIVAS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User</cp:lastModifiedBy>
  <cp:lastPrinted>2013-02-14T23:27:52Z</cp:lastPrinted>
  <dcterms:created xsi:type="dcterms:W3CDTF">2013-01-10T21:51:20Z</dcterms:created>
  <dcterms:modified xsi:type="dcterms:W3CDTF">2014-03-06T15:52:14Z</dcterms:modified>
</cp:coreProperties>
</file>