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72F93F0D-DDB2-42C9-BC19-4F504B00E5A8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10" i="1"/>
  <c r="E34" i="1"/>
  <c r="E13" i="1"/>
  <c r="E4" i="1"/>
  <c r="E14" i="1"/>
  <c r="E20" i="1"/>
</calcChain>
</file>

<file path=xl/sharedStrings.xml><?xml version="1.0" encoding="utf-8"?>
<sst xmlns="http://schemas.openxmlformats.org/spreadsheetml/2006/main" count="154" uniqueCount="17">
  <si>
    <t>Jour</t>
  </si>
  <si>
    <t>Substrat</t>
  </si>
  <si>
    <t>aval</t>
  </si>
  <si>
    <t>amont</t>
  </si>
  <si>
    <t>Etat</t>
  </si>
  <si>
    <t>rien</t>
  </si>
  <si>
    <t>we</t>
  </si>
  <si>
    <t>grossier</t>
  </si>
  <si>
    <t>fin</t>
  </si>
  <si>
    <t>Zone</t>
  </si>
  <si>
    <t>L_14</t>
  </si>
  <si>
    <t>L_15</t>
  </si>
  <si>
    <t>L_16</t>
  </si>
  <si>
    <t>L_17+</t>
  </si>
  <si>
    <t>L_13</t>
  </si>
  <si>
    <t>NA</t>
  </si>
  <si>
    <t>Oeufs_idk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</si>
</sst>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pane ySplit="1" topLeftCell="A2" activePane="bottomLeft" state="frozen"/>
      <selection activeCell="B1" sqref="B1"/>
      <selection pane="bottomLeft" activeCell="E1" sqref="E1"/>
    </sheetView>
  </sheetViews>
  <sheetFormatPr baseColWidth="10" defaultColWidth="8.7265625" defaultRowHeight="14.5" x14ac:dyDescent="0.35"/>
  <sheetData>
    <row r="1" spans="1:10" x14ac:dyDescent="0.35">
      <c r="A1" t="s">
        <v>0</v>
      </c>
      <c r="B1" t="s">
        <v>4</v>
      </c>
      <c r="C1" t="s">
        <v>9</v>
      </c>
      <c r="D1" t="s">
        <v>1</v>
      </c>
      <c r="E1" t="s">
        <v>16</v>
      </c>
      <c r="F1" t="s">
        <v>14</v>
      </c>
      <c r="G1" t="s">
        <v>10</v>
      </c>
      <c r="H1" t="s">
        <v>11</v>
      </c>
      <c r="I1" t="s">
        <v>12</v>
      </c>
      <c r="J1" t="s">
        <v>13</v>
      </c>
    </row>
    <row r="2" spans="1:10" x14ac:dyDescent="0.35">
      <c r="A2" s="1">
        <v>44660</v>
      </c>
      <c r="B2" s="1" t="s">
        <v>5</v>
      </c>
      <c r="C2" t="s">
        <v>2</v>
      </c>
      <c r="D2" t="s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5">
      <c r="A3" s="1">
        <v>44660</v>
      </c>
      <c r="B3" s="1" t="s">
        <v>15</v>
      </c>
      <c r="C3" t="s">
        <v>3</v>
      </c>
      <c r="D3" t="s">
        <v>8</v>
      </c>
      <c r="E3">
        <v>247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35">
      <c r="A4" s="1">
        <v>44661</v>
      </c>
      <c r="B4" s="1" t="s">
        <v>15</v>
      </c>
      <c r="C4" t="s">
        <v>2</v>
      </c>
      <c r="D4" t="s">
        <v>7</v>
      </c>
      <c r="E4">
        <f>16+11+6+5+7+8+6</f>
        <v>59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s="1">
        <v>44661</v>
      </c>
      <c r="B5" s="1" t="s">
        <v>15</v>
      </c>
      <c r="C5" t="s">
        <v>3</v>
      </c>
      <c r="D5" t="s">
        <v>8</v>
      </c>
      <c r="E5">
        <v>147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1">
        <v>44662</v>
      </c>
      <c r="B6" s="1" t="s">
        <v>15</v>
      </c>
      <c r="C6" t="s">
        <v>2</v>
      </c>
      <c r="D6" t="s">
        <v>7</v>
      </c>
      <c r="E6">
        <v>15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1">
        <v>44662</v>
      </c>
      <c r="B7" s="1" t="s">
        <v>15</v>
      </c>
      <c r="C7" t="s">
        <v>3</v>
      </c>
      <c r="D7" t="s">
        <v>8</v>
      </c>
      <c r="E7">
        <v>738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1">
        <v>44663</v>
      </c>
      <c r="B8" s="1" t="s">
        <v>15</v>
      </c>
      <c r="C8" t="s">
        <v>2</v>
      </c>
      <c r="D8" t="s">
        <v>7</v>
      </c>
      <c r="E8">
        <v>34</v>
      </c>
      <c r="F8">
        <v>0</v>
      </c>
      <c r="G8">
        <v>1</v>
      </c>
      <c r="H8">
        <v>0</v>
      </c>
      <c r="I8">
        <v>0</v>
      </c>
      <c r="J8">
        <v>0</v>
      </c>
    </row>
    <row r="9" spans="1:10" x14ac:dyDescent="0.35">
      <c r="A9" s="1">
        <v>44663</v>
      </c>
      <c r="B9" s="1" t="s">
        <v>15</v>
      </c>
      <c r="C9" t="s">
        <v>3</v>
      </c>
      <c r="D9" t="s">
        <v>8</v>
      </c>
      <c r="E9">
        <v>154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35">
      <c r="A10" s="1">
        <v>44664</v>
      </c>
      <c r="B10" s="1" t="s">
        <v>15</v>
      </c>
      <c r="C10" t="s">
        <v>2</v>
      </c>
      <c r="D10" t="s">
        <v>7</v>
      </c>
      <c r="E10">
        <f>12+21+13+15+10+22</f>
        <v>93</v>
      </c>
      <c r="F10">
        <v>0</v>
      </c>
      <c r="G10">
        <v>3</v>
      </c>
      <c r="H10">
        <v>0</v>
      </c>
      <c r="I10">
        <v>0</v>
      </c>
      <c r="J10">
        <v>0</v>
      </c>
    </row>
    <row r="11" spans="1:10" x14ac:dyDescent="0.35">
      <c r="A11" s="1">
        <v>44664</v>
      </c>
      <c r="B11" s="1" t="s">
        <v>15</v>
      </c>
      <c r="C11" t="s">
        <v>3</v>
      </c>
      <c r="D11" t="s">
        <v>8</v>
      </c>
      <c r="E11">
        <v>49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35">
      <c r="A12" s="1">
        <v>44665</v>
      </c>
      <c r="B12" s="1" t="s">
        <v>15</v>
      </c>
      <c r="C12" t="s">
        <v>2</v>
      </c>
      <c r="D12" t="s">
        <v>7</v>
      </c>
      <c r="E12">
        <v>125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 s="1">
        <v>44665</v>
      </c>
      <c r="B13" s="1" t="s">
        <v>15</v>
      </c>
      <c r="C13" t="s">
        <v>3</v>
      </c>
      <c r="D13" t="s">
        <v>8</v>
      </c>
      <c r="E13">
        <f>12+13+9+11+14+17+14+11+13+7+12+9+3</f>
        <v>145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35">
      <c r="A14" s="1">
        <v>44666</v>
      </c>
      <c r="B14" s="1" t="s">
        <v>15</v>
      </c>
      <c r="C14" t="s">
        <v>2</v>
      </c>
      <c r="D14" t="s">
        <v>7</v>
      </c>
      <c r="E14">
        <f>6+7+8+12+11+9+3+1</f>
        <v>57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 x14ac:dyDescent="0.35">
      <c r="A15" s="1">
        <v>44666</v>
      </c>
      <c r="B15" s="1" t="s">
        <v>15</v>
      </c>
      <c r="C15" t="s">
        <v>3</v>
      </c>
      <c r="D15" t="s">
        <v>8</v>
      </c>
      <c r="E15">
        <v>135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35">
      <c r="A16" s="1">
        <v>44667</v>
      </c>
      <c r="B16" s="1" t="s">
        <v>15</v>
      </c>
      <c r="C16" t="s">
        <v>2</v>
      </c>
      <c r="D16" t="s">
        <v>7</v>
      </c>
      <c r="E16">
        <v>59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35">
      <c r="A17" s="1">
        <v>44667</v>
      </c>
      <c r="B17" s="1" t="s">
        <v>5</v>
      </c>
      <c r="C17" t="s">
        <v>3</v>
      </c>
      <c r="D17" t="s">
        <v>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35">
      <c r="A18" s="1">
        <v>44668</v>
      </c>
      <c r="B18" s="1" t="s">
        <v>15</v>
      </c>
      <c r="C18" t="s">
        <v>2</v>
      </c>
      <c r="D18" t="s">
        <v>7</v>
      </c>
      <c r="E18">
        <v>241</v>
      </c>
      <c r="F18">
        <v>4</v>
      </c>
      <c r="G18">
        <v>0</v>
      </c>
      <c r="H18">
        <v>0</v>
      </c>
      <c r="I18">
        <v>0</v>
      </c>
      <c r="J18">
        <v>0</v>
      </c>
    </row>
    <row r="19" spans="1:10" x14ac:dyDescent="0.35">
      <c r="A19" s="1">
        <v>44668</v>
      </c>
      <c r="B19" s="1" t="s">
        <v>15</v>
      </c>
      <c r="C19" t="s">
        <v>3</v>
      </c>
      <c r="D19" t="s">
        <v>8</v>
      </c>
      <c r="E19">
        <v>36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35">
      <c r="A20" s="1">
        <v>44669</v>
      </c>
      <c r="B20" s="1" t="s">
        <v>15</v>
      </c>
      <c r="C20" t="s">
        <v>2</v>
      </c>
      <c r="D20" t="s">
        <v>7</v>
      </c>
      <c r="E20">
        <f>1028+311</f>
        <v>1339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 x14ac:dyDescent="0.35">
      <c r="A21" s="1">
        <v>44669</v>
      </c>
      <c r="B21" s="1" t="s">
        <v>15</v>
      </c>
      <c r="C21" t="s">
        <v>3</v>
      </c>
      <c r="D21" t="s">
        <v>8</v>
      </c>
      <c r="E21">
        <v>51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35">
      <c r="A22" s="1">
        <v>44670</v>
      </c>
      <c r="B22" s="1" t="s">
        <v>15</v>
      </c>
      <c r="C22" t="s">
        <v>2</v>
      </c>
      <c r="D22" t="s">
        <v>7</v>
      </c>
      <c r="E22">
        <v>120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 s="1">
        <v>44670</v>
      </c>
      <c r="B23" s="1" t="s">
        <v>15</v>
      </c>
      <c r="C23" t="s">
        <v>3</v>
      </c>
      <c r="D23" t="s">
        <v>8</v>
      </c>
      <c r="E23">
        <v>238</v>
      </c>
      <c r="F23">
        <v>0</v>
      </c>
      <c r="G23">
        <v>0</v>
      </c>
      <c r="H23">
        <v>0</v>
      </c>
      <c r="I23">
        <v>0</v>
      </c>
      <c r="J23">
        <v>3</v>
      </c>
    </row>
    <row r="24" spans="1:10" x14ac:dyDescent="0.35">
      <c r="A24" s="1">
        <v>44671</v>
      </c>
      <c r="B24" s="1" t="s">
        <v>15</v>
      </c>
      <c r="C24" t="s">
        <v>2</v>
      </c>
      <c r="D24" t="s">
        <v>7</v>
      </c>
      <c r="E24">
        <v>93</v>
      </c>
      <c r="F24">
        <v>0</v>
      </c>
      <c r="G24">
        <v>1</v>
      </c>
      <c r="H24">
        <v>0</v>
      </c>
      <c r="I24">
        <v>0</v>
      </c>
      <c r="J24">
        <v>1</v>
      </c>
    </row>
    <row r="25" spans="1:10" x14ac:dyDescent="0.35">
      <c r="A25" s="1">
        <v>44671</v>
      </c>
      <c r="B25" s="1" t="s">
        <v>15</v>
      </c>
      <c r="C25" t="s">
        <v>3</v>
      </c>
      <c r="D25" t="s">
        <v>8</v>
      </c>
      <c r="E25">
        <v>81</v>
      </c>
      <c r="F25">
        <v>0</v>
      </c>
      <c r="G25">
        <v>0</v>
      </c>
      <c r="H25">
        <v>0</v>
      </c>
      <c r="I25">
        <v>0</v>
      </c>
      <c r="J25">
        <v>1</v>
      </c>
    </row>
    <row r="26" spans="1:10" x14ac:dyDescent="0.35">
      <c r="A26" s="1">
        <v>44672</v>
      </c>
      <c r="B26" s="1" t="s">
        <v>15</v>
      </c>
      <c r="C26" t="s">
        <v>2</v>
      </c>
      <c r="D26" t="s">
        <v>7</v>
      </c>
      <c r="E26">
        <v>33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35">
      <c r="A27" s="1">
        <v>44672</v>
      </c>
      <c r="B27" s="1" t="s">
        <v>15</v>
      </c>
      <c r="C27" t="s">
        <v>3</v>
      </c>
      <c r="D27" t="s">
        <v>8</v>
      </c>
      <c r="E27">
        <v>70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5">
      <c r="A28" s="1">
        <v>44673</v>
      </c>
      <c r="B28" s="1" t="s">
        <v>15</v>
      </c>
      <c r="C28" t="s">
        <v>2</v>
      </c>
      <c r="D28" t="s">
        <v>7</v>
      </c>
      <c r="E28">
        <v>82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35">
      <c r="A29" s="1">
        <v>44673</v>
      </c>
      <c r="B29" s="1" t="s">
        <v>15</v>
      </c>
      <c r="C29" t="s">
        <v>3</v>
      </c>
      <c r="D29" t="s">
        <v>8</v>
      </c>
      <c r="E29">
        <v>77</v>
      </c>
      <c r="F29">
        <v>0</v>
      </c>
      <c r="G29">
        <v>0</v>
      </c>
      <c r="H29">
        <v>1</v>
      </c>
      <c r="I29">
        <v>0</v>
      </c>
      <c r="J29">
        <v>1</v>
      </c>
    </row>
    <row r="30" spans="1:10" x14ac:dyDescent="0.35">
      <c r="A30" s="1">
        <v>44674</v>
      </c>
      <c r="B30" s="1" t="s">
        <v>15</v>
      </c>
      <c r="C30" t="s">
        <v>2</v>
      </c>
      <c r="D30" t="s">
        <v>7</v>
      </c>
      <c r="E30">
        <v>91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35">
      <c r="A31" s="1">
        <v>44674</v>
      </c>
      <c r="B31" s="1" t="s">
        <v>15</v>
      </c>
      <c r="C31" t="s">
        <v>3</v>
      </c>
      <c r="D31" t="s">
        <v>8</v>
      </c>
      <c r="E31">
        <v>222</v>
      </c>
      <c r="F31">
        <v>0</v>
      </c>
      <c r="G31">
        <v>1</v>
      </c>
      <c r="H31">
        <v>0</v>
      </c>
      <c r="I31">
        <v>0</v>
      </c>
      <c r="J31">
        <v>7</v>
      </c>
    </row>
    <row r="32" spans="1:10" x14ac:dyDescent="0.35">
      <c r="A32" s="1">
        <v>44675</v>
      </c>
      <c r="B32" s="1" t="s">
        <v>15</v>
      </c>
      <c r="C32" t="s">
        <v>2</v>
      </c>
      <c r="D32" t="s">
        <v>7</v>
      </c>
      <c r="E32">
        <f>15+17</f>
        <v>32</v>
      </c>
      <c r="F32">
        <v>0</v>
      </c>
      <c r="G32">
        <v>0</v>
      </c>
      <c r="H32">
        <v>0</v>
      </c>
      <c r="I32">
        <v>0</v>
      </c>
      <c r="J32">
        <v>2</v>
      </c>
    </row>
    <row r="33" spans="1:10" x14ac:dyDescent="0.35">
      <c r="A33" s="1">
        <v>44675</v>
      </c>
      <c r="B33" s="1" t="s">
        <v>15</v>
      </c>
      <c r="C33" t="s">
        <v>3</v>
      </c>
      <c r="D33" t="s">
        <v>8</v>
      </c>
      <c r="E33">
        <v>507</v>
      </c>
      <c r="F33">
        <v>0</v>
      </c>
      <c r="G33">
        <v>2</v>
      </c>
      <c r="H33">
        <v>0</v>
      </c>
      <c r="I33">
        <v>0</v>
      </c>
      <c r="J33">
        <v>12</v>
      </c>
    </row>
    <row r="34" spans="1:10" x14ac:dyDescent="0.35">
      <c r="A34" s="1">
        <v>44676</v>
      </c>
      <c r="B34" s="1" t="s">
        <v>15</v>
      </c>
      <c r="C34" t="s">
        <v>2</v>
      </c>
      <c r="D34" t="s">
        <v>7</v>
      </c>
      <c r="E34">
        <f>16+13</f>
        <v>29</v>
      </c>
      <c r="F34">
        <v>0</v>
      </c>
      <c r="G34">
        <v>2</v>
      </c>
      <c r="H34">
        <v>0</v>
      </c>
      <c r="I34">
        <v>0</v>
      </c>
      <c r="J34">
        <v>0</v>
      </c>
    </row>
    <row r="35" spans="1:10" x14ac:dyDescent="0.35">
      <c r="A35" s="1">
        <v>44676</v>
      </c>
      <c r="B35" s="1" t="s">
        <v>15</v>
      </c>
      <c r="C35" t="s">
        <v>3</v>
      </c>
      <c r="D35" t="s">
        <v>8</v>
      </c>
      <c r="E35">
        <v>299</v>
      </c>
      <c r="F35">
        <v>0</v>
      </c>
      <c r="G35">
        <v>2</v>
      </c>
      <c r="H35">
        <v>0</v>
      </c>
      <c r="I35">
        <v>0</v>
      </c>
      <c r="J35">
        <v>5</v>
      </c>
    </row>
    <row r="36" spans="1:10" x14ac:dyDescent="0.35">
      <c r="A36" s="1">
        <v>44677</v>
      </c>
      <c r="B36" s="1" t="s">
        <v>15</v>
      </c>
      <c r="C36" t="s">
        <v>2</v>
      </c>
      <c r="D36" t="s">
        <v>7</v>
      </c>
      <c r="E36">
        <v>25</v>
      </c>
      <c r="F36">
        <v>2</v>
      </c>
      <c r="G36">
        <v>1</v>
      </c>
      <c r="H36">
        <v>0</v>
      </c>
      <c r="I36">
        <v>0</v>
      </c>
      <c r="J36">
        <v>0</v>
      </c>
    </row>
    <row r="37" spans="1:10" x14ac:dyDescent="0.35">
      <c r="A37" s="1">
        <v>44677</v>
      </c>
      <c r="B37" s="1" t="s">
        <v>15</v>
      </c>
      <c r="C37" t="s">
        <v>3</v>
      </c>
      <c r="D37" t="s">
        <v>8</v>
      </c>
      <c r="E37">
        <v>77</v>
      </c>
      <c r="F37">
        <v>0</v>
      </c>
      <c r="G37">
        <v>0</v>
      </c>
      <c r="H37">
        <v>0</v>
      </c>
      <c r="I37">
        <v>0</v>
      </c>
      <c r="J37">
        <v>2</v>
      </c>
    </row>
    <row r="38" spans="1:10" x14ac:dyDescent="0.35">
      <c r="A38" s="1">
        <v>44678</v>
      </c>
      <c r="B38" s="1" t="s">
        <v>6</v>
      </c>
      <c r="C38" t="s">
        <v>2</v>
      </c>
      <c r="D38" t="s">
        <v>7</v>
      </c>
      <c r="E38">
        <v>27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35">
      <c r="A39" s="1">
        <v>44678</v>
      </c>
      <c r="B39" s="1" t="s">
        <v>6</v>
      </c>
      <c r="C39" t="s">
        <v>3</v>
      </c>
      <c r="D39" t="s">
        <v>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35">
      <c r="A40" s="1">
        <v>44679</v>
      </c>
      <c r="B40" s="1" t="s">
        <v>6</v>
      </c>
      <c r="C40" t="s">
        <v>2</v>
      </c>
      <c r="D40" t="s">
        <v>7</v>
      </c>
      <c r="E40">
        <v>27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35">
      <c r="A41" s="1">
        <v>44679</v>
      </c>
      <c r="B41" s="1" t="s">
        <v>6</v>
      </c>
      <c r="C41" t="s">
        <v>3</v>
      </c>
      <c r="D41" t="s">
        <v>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35">
      <c r="A42" s="1">
        <v>44680</v>
      </c>
      <c r="B42" s="1" t="s">
        <v>15</v>
      </c>
      <c r="C42" t="s">
        <v>2</v>
      </c>
      <c r="D42" t="s">
        <v>7</v>
      </c>
      <c r="E42">
        <v>27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 s="1">
        <v>44680</v>
      </c>
      <c r="B43" s="1" t="s">
        <v>15</v>
      </c>
      <c r="C43" t="s">
        <v>3</v>
      </c>
      <c r="D43" t="s">
        <v>8</v>
      </c>
      <c r="E43">
        <v>1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35">
      <c r="A44" s="1">
        <v>44681</v>
      </c>
      <c r="B44" s="1" t="s">
        <v>15</v>
      </c>
      <c r="C44" t="s">
        <v>2</v>
      </c>
      <c r="D44" t="s">
        <v>7</v>
      </c>
      <c r="E44">
        <v>15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35">
      <c r="A45" s="1">
        <v>44681</v>
      </c>
      <c r="B45" s="1" t="s">
        <v>15</v>
      </c>
      <c r="C45" t="s">
        <v>3</v>
      </c>
      <c r="D45" t="s">
        <v>8</v>
      </c>
      <c r="E45">
        <v>3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35">
      <c r="A46" s="1">
        <v>44682</v>
      </c>
      <c r="B46" s="1" t="s">
        <v>6</v>
      </c>
      <c r="C46" t="s">
        <v>2</v>
      </c>
      <c r="D46" t="s">
        <v>7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35">
      <c r="A47" s="1">
        <v>44682</v>
      </c>
      <c r="B47" s="1" t="s">
        <v>6</v>
      </c>
      <c r="C47" t="s">
        <v>3</v>
      </c>
      <c r="D47" t="s">
        <v>8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35">
      <c r="A48" s="1">
        <v>44683</v>
      </c>
      <c r="B48" s="1" t="s">
        <v>15</v>
      </c>
      <c r="C48" t="s">
        <v>2</v>
      </c>
      <c r="D48" t="s">
        <v>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35">
      <c r="A49" s="1">
        <v>44683</v>
      </c>
      <c r="B49" s="1" t="s">
        <v>15</v>
      </c>
      <c r="C49" t="s">
        <v>3</v>
      </c>
      <c r="D49" t="s">
        <v>8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</sheetData>
  <sortState ref="A2:H53">
    <sortCondition ref="A2:A53"/>
    <sortCondition ref="D2:D53" customList="grossier,fin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2022-01-31T09:10:31Z</dcterms:modified>
</cp:coreProperties>
</file>