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135" windowWidth="11070" windowHeight="9983"/>
  </bookViews>
  <sheets>
    <sheet name="tuc-classification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W58" i="1"/>
  <c r="V58"/>
  <c r="U58"/>
  <c r="T58"/>
  <c r="S58"/>
  <c r="R58"/>
  <c r="Q58"/>
  <c r="P58"/>
  <c r="O58"/>
  <c r="N58"/>
  <c r="M58"/>
  <c r="L58"/>
  <c r="H58"/>
  <c r="G58"/>
  <c r="F58"/>
  <c r="E58"/>
  <c r="D58"/>
  <c r="C58"/>
  <c r="B58"/>
  <c r="W57"/>
  <c r="V57"/>
  <c r="U57"/>
  <c r="T57"/>
  <c r="S57"/>
  <c r="R57"/>
  <c r="Q57"/>
  <c r="P57"/>
  <c r="O57"/>
  <c r="N57"/>
  <c r="M57"/>
  <c r="L57"/>
  <c r="H57"/>
  <c r="G57"/>
  <c r="F57"/>
  <c r="E57"/>
  <c r="D57"/>
  <c r="C57"/>
  <c r="B57"/>
  <c r="W40"/>
  <c r="V40"/>
  <c r="U40"/>
  <c r="T40"/>
  <c r="S40"/>
  <c r="R40"/>
  <c r="Q40"/>
  <c r="P40"/>
  <c r="O40"/>
  <c r="N40"/>
  <c r="M40"/>
  <c r="L40"/>
  <c r="I40"/>
  <c r="H40"/>
  <c r="G40"/>
  <c r="F40"/>
  <c r="E40"/>
  <c r="D40"/>
  <c r="C40"/>
  <c r="B40"/>
</calcChain>
</file>

<file path=xl/sharedStrings.xml><?xml version="1.0" encoding="utf-8"?>
<sst xmlns="http://schemas.openxmlformats.org/spreadsheetml/2006/main" count="413" uniqueCount="112">
  <si>
    <t>20121119-bbc</t>
  </si>
  <si>
    <t>data integration</t>
  </si>
  <si>
    <t>graph construction</t>
  </si>
  <si>
    <t>clustering</t>
  </si>
  <si>
    <t>flow-optimization</t>
  </si>
  <si>
    <t>pathfinding</t>
  </si>
  <si>
    <t>ontologydriven aggr</t>
  </si>
  <si>
    <t>viz</t>
  </si>
  <si>
    <t>20121119-elsevier</t>
  </si>
  <si>
    <t>pattern matching</t>
  </si>
  <si>
    <t>bio-patterns</t>
  </si>
  <si>
    <t>20121119-era7</t>
  </si>
  <si>
    <t>needs node types</t>
  </si>
  <si>
    <t>neo4j</t>
  </si>
  <si>
    <t>using</t>
  </si>
  <si>
    <t>virtuoso</t>
  </si>
  <si>
    <t>ontotext</t>
  </si>
  <si>
    <t>comments</t>
  </si>
  <si>
    <t>yes</t>
  </si>
  <si>
    <t>20121119-pressa</t>
  </si>
  <si>
    <t>publishing</t>
  </si>
  <si>
    <t>bioinf</t>
  </si>
  <si>
    <t>security</t>
  </si>
  <si>
    <t>20121119-rjlee</t>
  </si>
  <si>
    <t>maybe</t>
  </si>
  <si>
    <t>20121119-yale</t>
  </si>
  <si>
    <t>heritage</t>
  </si>
  <si>
    <t>influencers</t>
  </si>
  <si>
    <t>etl,olap</t>
  </si>
  <si>
    <t>media</t>
  </si>
  <si>
    <t>social network</t>
  </si>
  <si>
    <t>sparksee</t>
  </si>
  <si>
    <t>20130423-dhsini</t>
  </si>
  <si>
    <t>20130423-mediapro</t>
  </si>
  <si>
    <t>20140423-wolterskluwer</t>
  </si>
  <si>
    <t>20140423-bbc</t>
  </si>
  <si>
    <t>20140423-oracle</t>
  </si>
  <si>
    <t>entity-mining</t>
  </si>
  <si>
    <t>socialnet clusters</t>
  </si>
  <si>
    <t>oracle</t>
  </si>
  <si>
    <t>all</t>
  </si>
  <si>
    <t>20141119-unister</t>
  </si>
  <si>
    <t>ecommerce</t>
  </si>
  <si>
    <t>20141119-bbc</t>
  </si>
  <si>
    <t>20141119-europeana</t>
  </si>
  <si>
    <t>20141119-telenor</t>
  </si>
  <si>
    <t>20141119-heritage</t>
  </si>
  <si>
    <t xml:space="preserve"> </t>
  </si>
  <si>
    <t>20141119-fujitsu</t>
  </si>
  <si>
    <t>various</t>
  </si>
  <si>
    <t>it</t>
  </si>
  <si>
    <t>research</t>
  </si>
  <si>
    <t>finance</t>
  </si>
  <si>
    <t>gov</t>
  </si>
  <si>
    <t>health</t>
  </si>
  <si>
    <t>defense&amp;space</t>
  </si>
  <si>
    <t>pharma</t>
  </si>
  <si>
    <t>retail</t>
  </si>
  <si>
    <t>transport</t>
  </si>
  <si>
    <t>telecom</t>
  </si>
  <si>
    <t>pub</t>
  </si>
  <si>
    <t>20140403-enipedia</t>
  </si>
  <si>
    <t>20140403-embl</t>
  </si>
  <si>
    <t>20140403-uniprot</t>
  </si>
  <si>
    <t xml:space="preserve">virtuoso </t>
  </si>
  <si>
    <t>graph views, aggregations</t>
  </si>
  <si>
    <t>20140403-ehri</t>
  </si>
  <si>
    <t>20140403-topbraid</t>
  </si>
  <si>
    <t>20140403-geodan</t>
  </si>
  <si>
    <t>mismatch</t>
  </si>
  <si>
    <t>20140403-den</t>
  </si>
  <si>
    <t>geo-rdf</t>
  </si>
  <si>
    <t>20140403-vocbench</t>
  </si>
  <si>
    <t>20141114-hp</t>
  </si>
  <si>
    <t>20141114-ibm</t>
  </si>
  <si>
    <t>socialmedia monitoring, fraud detection</t>
  </si>
  <si>
    <t>20141114-logicblox</t>
  </si>
  <si>
    <t>logicblox</t>
  </si>
  <si>
    <t>ibm</t>
  </si>
  <si>
    <t>titan</t>
  </si>
  <si>
    <t>20141114-owl2elv</t>
  </si>
  <si>
    <t>20150319-sadi</t>
  </si>
  <si>
    <t>20150319-uniprot</t>
  </si>
  <si>
    <t>20150319-metaphact</t>
  </si>
  <si>
    <t>20160623-capsenta</t>
  </si>
  <si>
    <t>20160623-facebook</t>
  </si>
  <si>
    <t>20160623-franz</t>
  </si>
  <si>
    <t>20160623-oracle</t>
  </si>
  <si>
    <t>20160623-oraclerdf</t>
  </si>
  <si>
    <t>20160623-federation</t>
  </si>
  <si>
    <t>20160623-frappe</t>
  </si>
  <si>
    <t>20160623-hp</t>
  </si>
  <si>
    <t>20160623-huawei</t>
  </si>
  <si>
    <t>20160623-idir</t>
  </si>
  <si>
    <t>20160623-rochestermed</t>
  </si>
  <si>
    <t>20160623-tomsawyer</t>
  </si>
  <si>
    <t>20160623-uniprot</t>
  </si>
  <si>
    <t>healthcare</t>
  </si>
  <si>
    <t>franz</t>
  </si>
  <si>
    <t>huawei</t>
  </si>
  <si>
    <t>gui inference</t>
  </si>
  <si>
    <t>20170209-dgraph</t>
  </si>
  <si>
    <t>20170209-monetdb</t>
  </si>
  <si>
    <t>20170209-sap</t>
  </si>
  <si>
    <t>20170209-saphealth</t>
  </si>
  <si>
    <t>20170209-huawei</t>
  </si>
  <si>
    <t>20170209-obi4wan</t>
  </si>
  <si>
    <t>20170209-pgql</t>
  </si>
  <si>
    <t>dgraph</t>
  </si>
  <si>
    <t>monetdb</t>
  </si>
  <si>
    <t>sap hana</t>
  </si>
  <si>
    <t>reachability / inference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</si>
</sst>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tabSelected="1" topLeftCell="A44" workbookViewId="0">
      <selection activeCell="D57" sqref="D57"/>
    </sheetView>
  </sheetViews>
  <sheetFormatPr defaultRowHeight="14.25"/>
  <cols>
    <col min="1" max="1" width="18.9296875" customWidth="1"/>
    <col min="2" max="2" width="14.73046875" customWidth="1"/>
    <col min="3" max="3" width="12.796875" customWidth="1"/>
    <col min="4" max="4" width="14.33203125" customWidth="1"/>
    <col min="5" max="5" width="15.73046875" customWidth="1"/>
    <col min="6" max="6" width="20.06640625" customWidth="1"/>
    <col min="8" max="8" width="17.796875" customWidth="1"/>
    <col min="9" max="9" width="13.1328125" customWidth="1"/>
  </cols>
  <sheetData>
    <row r="1" spans="1:24">
      <c r="B1" t="s">
        <v>2</v>
      </c>
      <c r="C1" t="s">
        <v>111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17</v>
      </c>
      <c r="J1" t="s">
        <v>14</v>
      </c>
      <c r="L1" t="s">
        <v>29</v>
      </c>
      <c r="M1" t="s">
        <v>50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26</v>
      </c>
    </row>
    <row r="2" spans="1:24">
      <c r="A2" t="s">
        <v>0</v>
      </c>
      <c r="B2" t="s">
        <v>1</v>
      </c>
      <c r="C2" t="s">
        <v>6</v>
      </c>
      <c r="J2" t="s">
        <v>16</v>
      </c>
      <c r="K2" t="s">
        <v>20</v>
      </c>
      <c r="V2">
        <v>1</v>
      </c>
      <c r="X2" t="s">
        <v>0</v>
      </c>
    </row>
    <row r="3" spans="1:24">
      <c r="A3" t="s">
        <v>8</v>
      </c>
      <c r="B3" t="s">
        <v>1</v>
      </c>
      <c r="C3" t="s">
        <v>6</v>
      </c>
      <c r="G3" t="s">
        <v>18</v>
      </c>
      <c r="J3" t="s">
        <v>15</v>
      </c>
      <c r="K3" t="s">
        <v>20</v>
      </c>
      <c r="V3">
        <v>1</v>
      </c>
      <c r="X3" t="s">
        <v>8</v>
      </c>
    </row>
    <row r="4" spans="1:24">
      <c r="A4" t="s">
        <v>11</v>
      </c>
      <c r="B4" t="s">
        <v>1</v>
      </c>
      <c r="H4" t="s">
        <v>10</v>
      </c>
      <c r="I4" t="s">
        <v>12</v>
      </c>
      <c r="J4" t="s">
        <v>13</v>
      </c>
      <c r="K4" t="s">
        <v>21</v>
      </c>
      <c r="M4">
        <v>1</v>
      </c>
      <c r="P4">
        <v>1</v>
      </c>
      <c r="X4" t="s">
        <v>11</v>
      </c>
    </row>
    <row r="5" spans="1:24">
      <c r="A5" t="s">
        <v>19</v>
      </c>
      <c r="B5" t="s">
        <v>1</v>
      </c>
      <c r="C5" t="s">
        <v>6</v>
      </c>
      <c r="J5" t="s">
        <v>31</v>
      </c>
      <c r="K5" t="s">
        <v>20</v>
      </c>
      <c r="V5">
        <v>1</v>
      </c>
      <c r="X5" t="s">
        <v>19</v>
      </c>
    </row>
    <row r="6" spans="1:24">
      <c r="A6" t="s">
        <v>23</v>
      </c>
      <c r="B6" t="s">
        <v>1</v>
      </c>
      <c r="C6" t="s">
        <v>6</v>
      </c>
      <c r="F6" t="s">
        <v>24</v>
      </c>
      <c r="G6" t="s">
        <v>24</v>
      </c>
      <c r="H6" t="s">
        <v>18</v>
      </c>
      <c r="J6" t="s">
        <v>15</v>
      </c>
      <c r="K6" t="s">
        <v>22</v>
      </c>
      <c r="W6">
        <v>1</v>
      </c>
      <c r="X6" t="s">
        <v>23</v>
      </c>
    </row>
    <row r="7" spans="1:24">
      <c r="A7" t="s">
        <v>25</v>
      </c>
      <c r="B7" t="s">
        <v>1</v>
      </c>
      <c r="C7" t="s">
        <v>6</v>
      </c>
      <c r="J7" t="s">
        <v>15</v>
      </c>
      <c r="K7" t="s">
        <v>26</v>
      </c>
      <c r="W7">
        <v>1</v>
      </c>
      <c r="X7" t="s">
        <v>25</v>
      </c>
    </row>
    <row r="8" spans="1:24">
      <c r="A8" t="s">
        <v>32</v>
      </c>
      <c r="C8" t="s">
        <v>18</v>
      </c>
      <c r="D8" t="s">
        <v>24</v>
      </c>
      <c r="F8" t="s">
        <v>24</v>
      </c>
      <c r="G8" t="s">
        <v>18</v>
      </c>
      <c r="H8" t="s">
        <v>18</v>
      </c>
      <c r="J8" t="s">
        <v>13</v>
      </c>
      <c r="K8" t="s">
        <v>30</v>
      </c>
      <c r="L8">
        <v>1</v>
      </c>
      <c r="V8" t="s">
        <v>47</v>
      </c>
      <c r="X8" t="s">
        <v>32</v>
      </c>
    </row>
    <row r="9" spans="1:24">
      <c r="A9" t="s">
        <v>33</v>
      </c>
      <c r="B9" t="s">
        <v>1</v>
      </c>
      <c r="D9" t="s">
        <v>27</v>
      </c>
      <c r="G9" t="s">
        <v>18</v>
      </c>
      <c r="H9" t="s">
        <v>18</v>
      </c>
      <c r="I9" t="s">
        <v>28</v>
      </c>
      <c r="J9" t="s">
        <v>31</v>
      </c>
      <c r="K9" t="s">
        <v>29</v>
      </c>
      <c r="L9">
        <v>1</v>
      </c>
      <c r="S9" t="s">
        <v>47</v>
      </c>
      <c r="X9" t="s">
        <v>33</v>
      </c>
    </row>
    <row r="10" spans="1:24">
      <c r="A10" t="s">
        <v>70</v>
      </c>
      <c r="I10" t="s">
        <v>71</v>
      </c>
      <c r="K10" t="s">
        <v>26</v>
      </c>
      <c r="O10">
        <v>1</v>
      </c>
      <c r="W10" t="s">
        <v>47</v>
      </c>
      <c r="X10" t="s">
        <v>70</v>
      </c>
    </row>
    <row r="11" spans="1:24">
      <c r="A11" t="s">
        <v>66</v>
      </c>
      <c r="B11" t="s">
        <v>1</v>
      </c>
      <c r="C11" t="s">
        <v>6</v>
      </c>
      <c r="F11" t="s">
        <v>18</v>
      </c>
      <c r="H11" t="s">
        <v>18</v>
      </c>
      <c r="J11" t="s">
        <v>13</v>
      </c>
      <c r="K11" t="s">
        <v>22</v>
      </c>
      <c r="O11">
        <v>1</v>
      </c>
      <c r="T11">
        <v>1</v>
      </c>
      <c r="W11">
        <v>1</v>
      </c>
      <c r="X11" t="s">
        <v>66</v>
      </c>
    </row>
    <row r="12" spans="1:24">
      <c r="A12" t="s">
        <v>62</v>
      </c>
      <c r="B12" t="s">
        <v>1</v>
      </c>
      <c r="C12" t="s">
        <v>6</v>
      </c>
      <c r="F12" t="s">
        <v>18</v>
      </c>
      <c r="H12" t="s">
        <v>18</v>
      </c>
      <c r="J12" t="s">
        <v>64</v>
      </c>
      <c r="K12" t="s">
        <v>21</v>
      </c>
      <c r="O12">
        <v>1</v>
      </c>
      <c r="P12">
        <v>1</v>
      </c>
      <c r="R12">
        <v>1</v>
      </c>
      <c r="X12" t="s">
        <v>62</v>
      </c>
    </row>
    <row r="13" spans="1:24">
      <c r="A13" t="s">
        <v>61</v>
      </c>
      <c r="I13" t="s">
        <v>69</v>
      </c>
      <c r="O13">
        <v>1</v>
      </c>
      <c r="X13" t="s">
        <v>61</v>
      </c>
    </row>
    <row r="14" spans="1:24">
      <c r="A14" t="s">
        <v>68</v>
      </c>
      <c r="I14" t="s">
        <v>71</v>
      </c>
      <c r="K14" t="s">
        <v>53</v>
      </c>
      <c r="O14">
        <v>1</v>
      </c>
      <c r="X14" t="s">
        <v>68</v>
      </c>
    </row>
    <row r="15" spans="1:24">
      <c r="A15" t="s">
        <v>67</v>
      </c>
      <c r="B15" t="s">
        <v>1</v>
      </c>
      <c r="C15" t="s">
        <v>65</v>
      </c>
      <c r="F15" t="s">
        <v>18</v>
      </c>
      <c r="G15" t="s">
        <v>18</v>
      </c>
      <c r="H15" t="s">
        <v>18</v>
      </c>
      <c r="K15" t="s">
        <v>40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X15" t="s">
        <v>67</v>
      </c>
    </row>
    <row r="16" spans="1:24">
      <c r="A16" t="s">
        <v>63</v>
      </c>
      <c r="B16" t="s">
        <v>1</v>
      </c>
      <c r="C16" t="s">
        <v>6</v>
      </c>
      <c r="H16" t="s">
        <v>18</v>
      </c>
      <c r="J16" t="s">
        <v>15</v>
      </c>
      <c r="K16" t="s">
        <v>21</v>
      </c>
      <c r="O16">
        <v>1</v>
      </c>
      <c r="P16">
        <v>1</v>
      </c>
      <c r="R16">
        <v>1</v>
      </c>
      <c r="X16" t="s">
        <v>63</v>
      </c>
    </row>
    <row r="17" spans="1:24">
      <c r="A17" t="s">
        <v>72</v>
      </c>
      <c r="B17" t="s">
        <v>1</v>
      </c>
      <c r="C17" t="s">
        <v>6</v>
      </c>
      <c r="H17" t="s">
        <v>18</v>
      </c>
      <c r="J17" t="s">
        <v>15</v>
      </c>
      <c r="M17">
        <v>1</v>
      </c>
      <c r="W17">
        <v>1</v>
      </c>
      <c r="X17" t="s">
        <v>72</v>
      </c>
    </row>
    <row r="18" spans="1:24">
      <c r="A18" t="s">
        <v>35</v>
      </c>
      <c r="B18" t="s">
        <v>1</v>
      </c>
      <c r="C18" t="s">
        <v>6</v>
      </c>
      <c r="J18" t="s">
        <v>16</v>
      </c>
      <c r="K18" t="s">
        <v>20</v>
      </c>
      <c r="V18">
        <v>1</v>
      </c>
      <c r="X18" t="s">
        <v>35</v>
      </c>
    </row>
    <row r="19" spans="1:24">
      <c r="A19" t="s">
        <v>34</v>
      </c>
      <c r="B19" t="s">
        <v>1</v>
      </c>
      <c r="C19" t="s">
        <v>6</v>
      </c>
      <c r="G19" t="s">
        <v>18</v>
      </c>
      <c r="J19" t="s">
        <v>15</v>
      </c>
      <c r="K19" t="s">
        <v>20</v>
      </c>
      <c r="V19">
        <v>1</v>
      </c>
      <c r="X19" t="s">
        <v>34</v>
      </c>
    </row>
    <row r="20" spans="1:24">
      <c r="A20" t="s">
        <v>80</v>
      </c>
      <c r="B20" t="s">
        <v>1</v>
      </c>
      <c r="C20" t="s">
        <v>18</v>
      </c>
      <c r="H20" t="s">
        <v>18</v>
      </c>
      <c r="K20" t="s">
        <v>51</v>
      </c>
      <c r="W20">
        <v>1</v>
      </c>
      <c r="X20" t="s">
        <v>80</v>
      </c>
    </row>
    <row r="21" spans="1:24">
      <c r="A21" t="s">
        <v>43</v>
      </c>
      <c r="B21" t="s">
        <v>1</v>
      </c>
      <c r="C21" t="s">
        <v>6</v>
      </c>
      <c r="J21" t="s">
        <v>16</v>
      </c>
      <c r="K21" t="s">
        <v>20</v>
      </c>
      <c r="V21">
        <v>1</v>
      </c>
      <c r="X21" t="s">
        <v>43</v>
      </c>
    </row>
    <row r="22" spans="1:24">
      <c r="A22" t="s">
        <v>44</v>
      </c>
      <c r="B22" t="s">
        <v>1</v>
      </c>
      <c r="C22" t="s">
        <v>6</v>
      </c>
      <c r="J22" t="s">
        <v>15</v>
      </c>
      <c r="V22">
        <v>1</v>
      </c>
      <c r="W22">
        <v>1</v>
      </c>
      <c r="X22" t="s">
        <v>44</v>
      </c>
    </row>
    <row r="23" spans="1:24">
      <c r="A23" t="s">
        <v>48</v>
      </c>
      <c r="B23" t="s">
        <v>1</v>
      </c>
      <c r="C23" t="s">
        <v>6</v>
      </c>
      <c r="F23" t="s">
        <v>18</v>
      </c>
      <c r="G23" t="s">
        <v>18</v>
      </c>
      <c r="H23" t="s">
        <v>18</v>
      </c>
      <c r="J23" t="s">
        <v>47</v>
      </c>
      <c r="K23" t="s">
        <v>49</v>
      </c>
      <c r="M23">
        <v>1</v>
      </c>
      <c r="N23">
        <v>1</v>
      </c>
      <c r="O23">
        <v>1</v>
      </c>
      <c r="P23">
        <v>1</v>
      </c>
      <c r="R23">
        <v>1</v>
      </c>
      <c r="X23" t="s">
        <v>48</v>
      </c>
    </row>
    <row r="24" spans="1:24">
      <c r="A24" t="s">
        <v>46</v>
      </c>
      <c r="B24" t="s">
        <v>1</v>
      </c>
      <c r="C24" t="s">
        <v>6</v>
      </c>
      <c r="F24" t="s">
        <v>47</v>
      </c>
      <c r="G24" t="s">
        <v>47</v>
      </c>
      <c r="H24" t="s">
        <v>47</v>
      </c>
      <c r="J24" t="s">
        <v>16</v>
      </c>
      <c r="K24" t="s">
        <v>26</v>
      </c>
      <c r="N24">
        <v>1</v>
      </c>
      <c r="O24">
        <v>1</v>
      </c>
      <c r="P24">
        <v>1</v>
      </c>
      <c r="X24" t="s">
        <v>46</v>
      </c>
    </row>
    <row r="25" spans="1:24">
      <c r="A25" t="s">
        <v>45</v>
      </c>
      <c r="B25" t="s">
        <v>1</v>
      </c>
      <c r="C25" t="s">
        <v>6</v>
      </c>
      <c r="F25" t="s">
        <v>18</v>
      </c>
      <c r="H25" t="s">
        <v>18</v>
      </c>
      <c r="J25" t="s">
        <v>13</v>
      </c>
      <c r="K25" t="s">
        <v>22</v>
      </c>
      <c r="U25">
        <v>1</v>
      </c>
      <c r="X25" t="s">
        <v>45</v>
      </c>
    </row>
    <row r="26" spans="1:24">
      <c r="A26" t="s">
        <v>41</v>
      </c>
      <c r="B26" t="s">
        <v>1</v>
      </c>
      <c r="C26" t="s">
        <v>37</v>
      </c>
      <c r="K26" t="s">
        <v>42</v>
      </c>
      <c r="S26">
        <v>1</v>
      </c>
      <c r="X26" t="s">
        <v>41</v>
      </c>
    </row>
    <row r="27" spans="1:24">
      <c r="A27" t="s">
        <v>83</v>
      </c>
      <c r="B27" t="s">
        <v>1</v>
      </c>
      <c r="C27" t="s">
        <v>18</v>
      </c>
      <c r="D27" t="s">
        <v>18</v>
      </c>
      <c r="H27" t="s">
        <v>18</v>
      </c>
      <c r="J27" t="s">
        <v>31</v>
      </c>
      <c r="K27" t="s">
        <v>21</v>
      </c>
      <c r="O27">
        <v>1</v>
      </c>
      <c r="X27" t="s">
        <v>83</v>
      </c>
    </row>
    <row r="28" spans="1:24">
      <c r="A28" t="s">
        <v>81</v>
      </c>
      <c r="B28" t="s">
        <v>1</v>
      </c>
      <c r="C28" t="s">
        <v>6</v>
      </c>
      <c r="H28" t="s">
        <v>18</v>
      </c>
      <c r="J28" t="s">
        <v>15</v>
      </c>
      <c r="O28">
        <v>1</v>
      </c>
      <c r="P28">
        <v>1</v>
      </c>
      <c r="R28">
        <v>1</v>
      </c>
      <c r="X28" t="s">
        <v>81</v>
      </c>
    </row>
    <row r="29" spans="1:24">
      <c r="A29" t="s">
        <v>82</v>
      </c>
      <c r="B29" t="s">
        <v>1</v>
      </c>
      <c r="C29" t="s">
        <v>6</v>
      </c>
      <c r="H29" t="s">
        <v>18</v>
      </c>
      <c r="J29" t="s">
        <v>15</v>
      </c>
      <c r="K29" t="s">
        <v>21</v>
      </c>
      <c r="O29">
        <v>1</v>
      </c>
      <c r="P29">
        <v>1</v>
      </c>
      <c r="R29">
        <v>1</v>
      </c>
      <c r="X29" t="s">
        <v>82</v>
      </c>
    </row>
    <row r="30" spans="1:24">
      <c r="A30" t="s">
        <v>84</v>
      </c>
      <c r="B30" t="s">
        <v>1</v>
      </c>
      <c r="C30" t="s">
        <v>18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X30" t="s">
        <v>84</v>
      </c>
    </row>
    <row r="31" spans="1:24">
      <c r="A31" t="s">
        <v>85</v>
      </c>
      <c r="D31" t="s">
        <v>18</v>
      </c>
      <c r="F31" t="s">
        <v>18</v>
      </c>
      <c r="H31" t="s">
        <v>18</v>
      </c>
      <c r="L31">
        <v>1</v>
      </c>
      <c r="M31">
        <v>1</v>
      </c>
      <c r="X31" t="s">
        <v>85</v>
      </c>
    </row>
    <row r="32" spans="1:24">
      <c r="A32" t="s">
        <v>89</v>
      </c>
      <c r="B32" t="s">
        <v>1</v>
      </c>
      <c r="C32" t="s">
        <v>6</v>
      </c>
      <c r="J32" t="s">
        <v>15</v>
      </c>
      <c r="K32" t="s">
        <v>21</v>
      </c>
      <c r="X32" t="s">
        <v>89</v>
      </c>
    </row>
    <row r="33" spans="1:24">
      <c r="A33" t="s">
        <v>90</v>
      </c>
      <c r="F33" t="s">
        <v>18</v>
      </c>
      <c r="G33" t="s">
        <v>18</v>
      </c>
      <c r="H33" t="s">
        <v>18</v>
      </c>
      <c r="J33" t="s">
        <v>39</v>
      </c>
      <c r="K33" t="s">
        <v>50</v>
      </c>
      <c r="L33" t="s">
        <v>47</v>
      </c>
      <c r="M33">
        <v>1</v>
      </c>
      <c r="X33" t="s">
        <v>90</v>
      </c>
    </row>
    <row r="34" spans="1:24">
      <c r="A34" t="s">
        <v>93</v>
      </c>
      <c r="C34" t="s">
        <v>18</v>
      </c>
      <c r="I34" t="s">
        <v>100</v>
      </c>
      <c r="K34" t="s">
        <v>50</v>
      </c>
      <c r="M34">
        <v>1</v>
      </c>
      <c r="X34" t="s">
        <v>93</v>
      </c>
    </row>
    <row r="35" spans="1:24">
      <c r="A35" t="s">
        <v>94</v>
      </c>
      <c r="B35" t="s">
        <v>1</v>
      </c>
      <c r="C35" t="s">
        <v>6</v>
      </c>
      <c r="E35" t="s">
        <v>18</v>
      </c>
      <c r="F35" t="s">
        <v>18</v>
      </c>
      <c r="G35" t="s">
        <v>47</v>
      </c>
      <c r="H35" t="s">
        <v>18</v>
      </c>
      <c r="J35" t="s">
        <v>39</v>
      </c>
      <c r="K35" t="s">
        <v>97</v>
      </c>
      <c r="O35">
        <v>1</v>
      </c>
      <c r="P35">
        <v>1</v>
      </c>
      <c r="R35">
        <v>1</v>
      </c>
      <c r="X35" t="s">
        <v>94</v>
      </c>
    </row>
    <row r="36" spans="1:24">
      <c r="A36" t="s">
        <v>95</v>
      </c>
      <c r="B36" t="s">
        <v>1</v>
      </c>
      <c r="C36" t="s">
        <v>6</v>
      </c>
      <c r="E36" t="s">
        <v>18</v>
      </c>
      <c r="F36" t="s">
        <v>18</v>
      </c>
      <c r="G36" t="s">
        <v>18</v>
      </c>
      <c r="H36" t="s">
        <v>18</v>
      </c>
      <c r="J36" t="s">
        <v>47</v>
      </c>
      <c r="K36" t="s">
        <v>97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X36" t="s">
        <v>95</v>
      </c>
    </row>
    <row r="37" spans="1:24">
      <c r="A37" t="s">
        <v>96</v>
      </c>
      <c r="B37" t="s">
        <v>1</v>
      </c>
      <c r="C37" t="s">
        <v>6</v>
      </c>
      <c r="H37" t="s">
        <v>18</v>
      </c>
      <c r="J37" t="s">
        <v>15</v>
      </c>
      <c r="K37" t="s">
        <v>21</v>
      </c>
      <c r="M37">
        <v>1</v>
      </c>
      <c r="X37" t="s">
        <v>96</v>
      </c>
    </row>
    <row r="38" spans="1:24">
      <c r="A38" t="s">
        <v>106</v>
      </c>
      <c r="F38" t="s">
        <v>18</v>
      </c>
      <c r="H38" t="s">
        <v>18</v>
      </c>
      <c r="K38" t="s">
        <v>29</v>
      </c>
      <c r="X38" t="s">
        <v>106</v>
      </c>
    </row>
    <row r="39" spans="1:24">
      <c r="A39" t="s">
        <v>104</v>
      </c>
      <c r="B39" t="s">
        <v>1</v>
      </c>
      <c r="C39" t="s">
        <v>6</v>
      </c>
      <c r="E39" t="s">
        <v>18</v>
      </c>
      <c r="F39" t="s">
        <v>18</v>
      </c>
      <c r="G39" t="s">
        <v>18</v>
      </c>
      <c r="H39" t="s">
        <v>18</v>
      </c>
      <c r="J39" t="s">
        <v>110</v>
      </c>
      <c r="K39" t="s">
        <v>97</v>
      </c>
      <c r="M39">
        <v>1</v>
      </c>
      <c r="O39">
        <v>1</v>
      </c>
      <c r="P39">
        <v>1</v>
      </c>
      <c r="R39">
        <v>1</v>
      </c>
      <c r="X39" t="s">
        <v>104</v>
      </c>
    </row>
    <row r="40" spans="1:24">
      <c r="B40">
        <f t="shared" ref="B40:I40" si="0">38-COUNTBLANK(B2:B39)</f>
        <v>30</v>
      </c>
      <c r="C40">
        <f t="shared" si="0"/>
        <v>30</v>
      </c>
      <c r="D40">
        <f t="shared" si="0"/>
        <v>4</v>
      </c>
      <c r="E40">
        <f t="shared" si="0"/>
        <v>3</v>
      </c>
      <c r="F40">
        <f t="shared" si="0"/>
        <v>14</v>
      </c>
      <c r="G40">
        <f t="shared" si="0"/>
        <v>12</v>
      </c>
      <c r="H40">
        <f t="shared" si="0"/>
        <v>23</v>
      </c>
      <c r="I40">
        <f t="shared" si="0"/>
        <v>6</v>
      </c>
      <c r="J40" t="s">
        <v>47</v>
      </c>
      <c r="K40" t="s">
        <v>47</v>
      </c>
      <c r="L40">
        <f>SUM(L2:L38)</f>
        <v>3</v>
      </c>
      <c r="M40">
        <f>SUM(M2:M38)</f>
        <v>9</v>
      </c>
      <c r="N40">
        <f>SUM(N2:N38)</f>
        <v>5</v>
      </c>
      <c r="O40">
        <f t="shared" ref="O40:W40" si="1">SUM(O2:O38)</f>
        <v>15</v>
      </c>
      <c r="P40">
        <f t="shared" si="1"/>
        <v>11</v>
      </c>
      <c r="Q40">
        <f t="shared" si="1"/>
        <v>3</v>
      </c>
      <c r="R40">
        <f t="shared" si="1"/>
        <v>9</v>
      </c>
      <c r="S40">
        <f t="shared" si="1"/>
        <v>4</v>
      </c>
      <c r="T40">
        <f t="shared" si="1"/>
        <v>4</v>
      </c>
      <c r="U40">
        <f t="shared" si="1"/>
        <v>4</v>
      </c>
      <c r="V40">
        <f t="shared" si="1"/>
        <v>10</v>
      </c>
      <c r="W40">
        <f t="shared" si="1"/>
        <v>6</v>
      </c>
    </row>
    <row r="42" spans="1:24">
      <c r="B42" t="s">
        <v>2</v>
      </c>
      <c r="C42" t="s">
        <v>111</v>
      </c>
      <c r="D42" t="s">
        <v>3</v>
      </c>
      <c r="E42" t="s">
        <v>4</v>
      </c>
      <c r="F42" t="s">
        <v>5</v>
      </c>
      <c r="G42" t="s">
        <v>7</v>
      </c>
      <c r="H42" t="s">
        <v>9</v>
      </c>
      <c r="I42" t="s">
        <v>17</v>
      </c>
      <c r="J42" t="s">
        <v>14</v>
      </c>
      <c r="L42" t="s">
        <v>29</v>
      </c>
      <c r="M42" t="s">
        <v>50</v>
      </c>
      <c r="N42" t="s">
        <v>52</v>
      </c>
      <c r="O42" t="s">
        <v>53</v>
      </c>
      <c r="P42" t="s">
        <v>54</v>
      </c>
      <c r="Q42" t="s">
        <v>55</v>
      </c>
      <c r="R42" t="s">
        <v>56</v>
      </c>
      <c r="S42" t="s">
        <v>57</v>
      </c>
      <c r="T42" t="s">
        <v>58</v>
      </c>
      <c r="U42" t="s">
        <v>59</v>
      </c>
      <c r="V42" t="s">
        <v>60</v>
      </c>
      <c r="W42" t="s">
        <v>26</v>
      </c>
    </row>
    <row r="43" spans="1:24">
      <c r="A43" t="s">
        <v>36</v>
      </c>
      <c r="B43" t="s">
        <v>1</v>
      </c>
      <c r="C43" t="s">
        <v>37</v>
      </c>
      <c r="D43" t="s">
        <v>38</v>
      </c>
      <c r="F43" t="s">
        <v>24</v>
      </c>
      <c r="G43" t="s">
        <v>24</v>
      </c>
      <c r="H43" t="s">
        <v>18</v>
      </c>
      <c r="J43" t="s">
        <v>39</v>
      </c>
      <c r="K43" t="s">
        <v>40</v>
      </c>
      <c r="L43">
        <v>1</v>
      </c>
      <c r="M43">
        <v>1</v>
      </c>
      <c r="N43">
        <v>1</v>
      </c>
      <c r="P43">
        <v>1</v>
      </c>
      <c r="R43">
        <v>1</v>
      </c>
      <c r="S43">
        <v>1</v>
      </c>
      <c r="T43">
        <v>1</v>
      </c>
      <c r="X43" t="s">
        <v>36</v>
      </c>
    </row>
    <row r="44" spans="1:24">
      <c r="A44" t="s">
        <v>73</v>
      </c>
      <c r="I44" t="s">
        <v>51</v>
      </c>
      <c r="J44" t="s">
        <v>79</v>
      </c>
      <c r="M44">
        <v>1</v>
      </c>
      <c r="X44" t="s">
        <v>73</v>
      </c>
    </row>
    <row r="45" spans="1:24">
      <c r="A45" t="s">
        <v>74</v>
      </c>
      <c r="D45" t="s">
        <v>18</v>
      </c>
      <c r="F45" t="s">
        <v>18</v>
      </c>
      <c r="H45" t="s">
        <v>18</v>
      </c>
      <c r="I45" t="s">
        <v>75</v>
      </c>
      <c r="J45" t="s">
        <v>78</v>
      </c>
      <c r="K45" t="s">
        <v>22</v>
      </c>
      <c r="M45">
        <v>1</v>
      </c>
      <c r="X45" t="s">
        <v>74</v>
      </c>
    </row>
    <row r="46" spans="1:24">
      <c r="A46" t="s">
        <v>76</v>
      </c>
      <c r="C46" t="s">
        <v>18</v>
      </c>
      <c r="H46" t="s">
        <v>18</v>
      </c>
      <c r="I46" t="s">
        <v>49</v>
      </c>
      <c r="J46" t="s">
        <v>77</v>
      </c>
      <c r="K46" t="s">
        <v>50</v>
      </c>
      <c r="M46">
        <v>1</v>
      </c>
      <c r="X46" t="s">
        <v>76</v>
      </c>
    </row>
    <row r="47" spans="1:24">
      <c r="A47" t="s">
        <v>86</v>
      </c>
      <c r="B47" t="s">
        <v>1</v>
      </c>
      <c r="C47" t="s">
        <v>6</v>
      </c>
      <c r="E47" t="s">
        <v>18</v>
      </c>
      <c r="F47" t="s">
        <v>18</v>
      </c>
      <c r="G47" t="s">
        <v>18</v>
      </c>
      <c r="H47" t="s">
        <v>18</v>
      </c>
      <c r="J47" t="s">
        <v>98</v>
      </c>
      <c r="K47" t="s">
        <v>97</v>
      </c>
      <c r="M47">
        <v>1</v>
      </c>
      <c r="O47">
        <v>1</v>
      </c>
      <c r="P47">
        <v>1</v>
      </c>
      <c r="R47">
        <v>1</v>
      </c>
      <c r="X47" t="s">
        <v>86</v>
      </c>
    </row>
    <row r="48" spans="1:24">
      <c r="A48" t="s">
        <v>87</v>
      </c>
      <c r="B48" t="s">
        <v>1</v>
      </c>
      <c r="C48" t="s">
        <v>6</v>
      </c>
      <c r="H48" t="s">
        <v>18</v>
      </c>
      <c r="J48" t="s">
        <v>39</v>
      </c>
      <c r="K48" t="s">
        <v>50</v>
      </c>
      <c r="M48">
        <v>1</v>
      </c>
      <c r="X48" t="s">
        <v>87</v>
      </c>
    </row>
    <row r="49" spans="1:24">
      <c r="A49" t="s">
        <v>88</v>
      </c>
      <c r="B49" t="s">
        <v>1</v>
      </c>
      <c r="C49" t="s">
        <v>6</v>
      </c>
      <c r="H49" t="s">
        <v>18</v>
      </c>
      <c r="J49" t="s">
        <v>39</v>
      </c>
      <c r="K49" t="s">
        <v>50</v>
      </c>
      <c r="M49">
        <v>1</v>
      </c>
      <c r="O49">
        <v>1</v>
      </c>
      <c r="P49">
        <v>1</v>
      </c>
      <c r="Q49">
        <v>1</v>
      </c>
      <c r="R49">
        <v>1</v>
      </c>
      <c r="X49" t="s">
        <v>88</v>
      </c>
    </row>
    <row r="50" spans="1:24">
      <c r="A50" t="s">
        <v>91</v>
      </c>
      <c r="I50" t="s">
        <v>51</v>
      </c>
      <c r="K50" t="s">
        <v>50</v>
      </c>
      <c r="M50">
        <v>1</v>
      </c>
      <c r="X50" t="s">
        <v>91</v>
      </c>
    </row>
    <row r="51" spans="1:24">
      <c r="A51" t="s">
        <v>92</v>
      </c>
      <c r="E51" t="s">
        <v>18</v>
      </c>
      <c r="J51" t="s">
        <v>99</v>
      </c>
      <c r="K51" t="s">
        <v>50</v>
      </c>
      <c r="M51">
        <v>1</v>
      </c>
      <c r="X51" t="s">
        <v>92</v>
      </c>
    </row>
    <row r="52" spans="1:24">
      <c r="A52" t="s">
        <v>101</v>
      </c>
      <c r="H52" t="s">
        <v>18</v>
      </c>
      <c r="J52" t="s">
        <v>108</v>
      </c>
      <c r="M52">
        <v>1</v>
      </c>
      <c r="X52" t="s">
        <v>101</v>
      </c>
    </row>
    <row r="53" spans="1:24">
      <c r="A53" t="s">
        <v>102</v>
      </c>
      <c r="F53" t="s">
        <v>18</v>
      </c>
      <c r="H53" t="s">
        <v>18</v>
      </c>
      <c r="J53" t="s">
        <v>109</v>
      </c>
      <c r="M53">
        <v>1</v>
      </c>
      <c r="X53" t="s">
        <v>102</v>
      </c>
    </row>
    <row r="54" spans="1:24">
      <c r="A54" t="s">
        <v>103</v>
      </c>
      <c r="J54" t="s">
        <v>110</v>
      </c>
      <c r="M54">
        <v>1</v>
      </c>
      <c r="X54" t="s">
        <v>103</v>
      </c>
    </row>
    <row r="55" spans="1:24">
      <c r="A55" t="s">
        <v>105</v>
      </c>
      <c r="J55" t="s">
        <v>99</v>
      </c>
      <c r="M55">
        <v>1</v>
      </c>
      <c r="X55" t="s">
        <v>105</v>
      </c>
    </row>
    <row r="56" spans="1:24">
      <c r="A56" t="s">
        <v>107</v>
      </c>
      <c r="F56" t="s">
        <v>18</v>
      </c>
      <c r="H56" t="s">
        <v>18</v>
      </c>
      <c r="J56" t="s">
        <v>39</v>
      </c>
      <c r="M56">
        <v>1</v>
      </c>
      <c r="X56" t="s">
        <v>107</v>
      </c>
    </row>
    <row r="57" spans="1:24">
      <c r="B57">
        <f>14-COUNTBLANK(B43:B56)</f>
        <v>4</v>
      </c>
      <c r="C57">
        <f t="shared" ref="C57:H57" si="2">14-COUNTBLANK(C43:C56)</f>
        <v>5</v>
      </c>
      <c r="D57">
        <f t="shared" si="2"/>
        <v>2</v>
      </c>
      <c r="E57">
        <f t="shared" si="2"/>
        <v>2</v>
      </c>
      <c r="F57">
        <f t="shared" si="2"/>
        <v>5</v>
      </c>
      <c r="G57">
        <f t="shared" si="2"/>
        <v>2</v>
      </c>
      <c r="H57">
        <f t="shared" si="2"/>
        <v>9</v>
      </c>
      <c r="I57" t="s">
        <v>47</v>
      </c>
      <c r="L57">
        <f>SUM(L43:L56)</f>
        <v>1</v>
      </c>
      <c r="M57">
        <f t="shared" ref="M57:W57" si="3">SUM(M43:M56)</f>
        <v>14</v>
      </c>
      <c r="N57">
        <f t="shared" si="3"/>
        <v>1</v>
      </c>
      <c r="O57">
        <f t="shared" si="3"/>
        <v>2</v>
      </c>
      <c r="P57">
        <f t="shared" si="3"/>
        <v>3</v>
      </c>
      <c r="Q57">
        <f t="shared" si="3"/>
        <v>1</v>
      </c>
      <c r="R57">
        <f t="shared" si="3"/>
        <v>3</v>
      </c>
      <c r="S57">
        <f t="shared" si="3"/>
        <v>1</v>
      </c>
      <c r="T57">
        <f t="shared" si="3"/>
        <v>1</v>
      </c>
      <c r="U57">
        <f t="shared" si="3"/>
        <v>0</v>
      </c>
      <c r="V57">
        <f t="shared" si="3"/>
        <v>0</v>
      </c>
      <c r="W57">
        <f t="shared" si="3"/>
        <v>0</v>
      </c>
    </row>
    <row r="58" spans="1:24">
      <c r="B58">
        <f>B40+B57</f>
        <v>34</v>
      </c>
      <c r="C58">
        <f t="shared" ref="C58:W58" si="4">C40+C57</f>
        <v>35</v>
      </c>
      <c r="D58">
        <f t="shared" si="4"/>
        <v>6</v>
      </c>
      <c r="E58">
        <f t="shared" si="4"/>
        <v>5</v>
      </c>
      <c r="F58">
        <f t="shared" si="4"/>
        <v>19</v>
      </c>
      <c r="G58">
        <f t="shared" si="4"/>
        <v>14</v>
      </c>
      <c r="H58">
        <f t="shared" si="4"/>
        <v>32</v>
      </c>
      <c r="I58" t="s">
        <v>47</v>
      </c>
      <c r="J58" t="s">
        <v>47</v>
      </c>
      <c r="K58" t="s">
        <v>47</v>
      </c>
      <c r="L58">
        <f t="shared" si="4"/>
        <v>4</v>
      </c>
      <c r="M58">
        <f t="shared" si="4"/>
        <v>23</v>
      </c>
      <c r="N58">
        <f t="shared" si="4"/>
        <v>6</v>
      </c>
      <c r="O58">
        <f t="shared" si="4"/>
        <v>17</v>
      </c>
      <c r="P58">
        <f t="shared" si="4"/>
        <v>14</v>
      </c>
      <c r="Q58">
        <f t="shared" si="4"/>
        <v>4</v>
      </c>
      <c r="R58">
        <f t="shared" si="4"/>
        <v>12</v>
      </c>
      <c r="S58">
        <f t="shared" si="4"/>
        <v>5</v>
      </c>
      <c r="T58">
        <f t="shared" si="4"/>
        <v>5</v>
      </c>
      <c r="U58">
        <f t="shared" si="4"/>
        <v>4</v>
      </c>
      <c r="V58">
        <f t="shared" si="4"/>
        <v>10</v>
      </c>
      <c r="W58">
        <f t="shared" si="4"/>
        <v>6</v>
      </c>
    </row>
    <row r="59" spans="1:24">
      <c r="B59" t="s">
        <v>2</v>
      </c>
      <c r="C59" t="s">
        <v>111</v>
      </c>
      <c r="D59" t="s">
        <v>3</v>
      </c>
      <c r="E59" t="s">
        <v>4</v>
      </c>
      <c r="F59" t="s">
        <v>5</v>
      </c>
      <c r="G59" t="s">
        <v>7</v>
      </c>
      <c r="H59" t="s">
        <v>9</v>
      </c>
      <c r="I59" t="s">
        <v>17</v>
      </c>
      <c r="J59" t="s">
        <v>14</v>
      </c>
      <c r="L59" t="s">
        <v>29</v>
      </c>
      <c r="M59" t="s">
        <v>50</v>
      </c>
      <c r="N59" t="s">
        <v>52</v>
      </c>
      <c r="O59" t="s">
        <v>53</v>
      </c>
      <c r="P59" t="s">
        <v>54</v>
      </c>
      <c r="Q59" t="s">
        <v>55</v>
      </c>
      <c r="R59" t="s">
        <v>56</v>
      </c>
      <c r="S59" t="s">
        <v>57</v>
      </c>
      <c r="T59" t="s">
        <v>58</v>
      </c>
      <c r="U59" t="s">
        <v>59</v>
      </c>
      <c r="V59" t="s">
        <v>60</v>
      </c>
      <c r="W59" t="s">
        <v>26</v>
      </c>
    </row>
  </sheetData>
  <sortState ref="A2:Y39">
    <sortCondition ref="A2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tuc-classification</vt:lpstr>
      <vt:lpstr>Blad2</vt:lpstr>
      <vt:lpstr>Blad3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boncz@cwi.nl</dc:creator>
  <cp:lastModifiedBy>boncz@cwi.nl</cp:lastModifiedBy>
  <dcterms:created xsi:type="dcterms:W3CDTF">2017-11-27T08:21:13Z</dcterms:created>
  <dcterms:modified xsi:type="dcterms:W3CDTF">2017-11-27T19:37:27Z</dcterms:modified>
</cp:coreProperties>
</file>