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450"/>
  </bookViews>
  <sheets>
    <sheet name="概览统计" sheetId="13" r:id="rId1"/>
    <sheet name="仓储板块" sheetId="1" r:id="rId2"/>
    <sheet name="生产板块" sheetId="7" r:id="rId3"/>
    <sheet name="质量板块" sheetId="8" r:id="rId4"/>
    <sheet name="设备板块" sheetId="9" r:id="rId5"/>
    <sheet name="安全板块" sheetId="10" r:id="rId6"/>
    <sheet name="行政人事板块" sheetId="11" r:id="rId7"/>
    <sheet name="财务板块" sheetId="12" state="hidden" r:id="rId8"/>
    <sheet name="基础综合" sheetId="15" state="hidden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<sst xmlns="http://schemas.openxmlformats.org/spreadsheetml/2006/main" count="200" uniqueCount="142">
  <si>
    <t>广东基地-数智工厂3.9.0版本迭代概览</t>
  </si>
  <si>
    <t>本次试用迭代</t>
  </si>
  <si>
    <t>基地试用周期</t>
  </si>
  <si>
    <t>7月01日-7月08日（共7天）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</si>
  <si>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</si>
  <si>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</si>
  <si>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</si>
  <si>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</si>
  <si>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</si>
  <si>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</si>
  <si>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</si>
  <si>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</si>
  <si>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</si>
  <si>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</si>
  <si>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</si>
  <si>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</si>
  <si>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</si>
  <si>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</si>
  <si>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数智工厂试用环境地址：https://203.195.203.96:805/#/login</t>
  </si>
  <si>
    <t>注：所有试用反馈登记在《广东基地数智系统功能推进计划表》</t>
  </si>
  <si>
    <t>https://docs.qq.com/sheet/DYkxUV1dVTGpBZ01r?tab=puh1uh</t>
  </si>
  <si>
    <t>广东基地-仓储板块-2025年6月30日系统更新内容</t>
  </si>
  <si>
    <t>类型</t>
  </si>
  <si>
    <t>单据</t>
  </si>
  <si>
    <t>内容</t>
  </si>
  <si>
    <t>备注</t>
  </si>
  <si>
    <t>新增功能</t>
  </si>
  <si>
    <t>优化项</t>
  </si>
  <si>
    <t>原料送检出库</t>
  </si>
  <si>
    <t>字段优化，新增检测类型内检\外检\其他、移动类型Z01\Z05\Z23</t>
  </si>
  <si>
    <t xml:space="preserve">原料质检单 </t>
  </si>
  <si>
    <t>【原料质检单 】【原料检验标准 】操作优化物料选择原料大类</t>
  </si>
  <si>
    <t>广东基地-生产板块-2025年6月30日系统更新内容</t>
  </si>
  <si>
    <t>-</t>
  </si>
  <si>
    <t>配料工序记录</t>
  </si>
  <si>
    <t>按各车间配料间来分组管理袋糖，其中红牛：一车间-配料间（0005）、二车间-配料间（0011）、三车间-配料间（0016）</t>
  </si>
  <si>
    <t>拆包、灌装、打码、热缩、包装、热缩包装、码垛、生产主管交接班</t>
  </si>
  <si>
    <t>据生产日期7天内可修改表单内容</t>
  </si>
  <si>
    <t>咖啡因车间转运记录</t>
  </si>
  <si>
    <t>增加“序号”、“操作”，调整成按批号分组转运咖啡因（咖啡因柜中按批号存储，方便溯源）</t>
  </si>
  <si>
    <r>
      <t>广东基地-质量板块-2025年6月30日系统更新内容</t>
    </r>
    <r>
      <rPr>
        <b/>
        <sz val="18"/>
        <color rgb="FFFFFFFF"/>
        <rFont val="微软雅黑"/>
        <charset val="134"/>
      </rPr>
      <t xml:space="preserve">
</t>
    </r>
    <r>
      <rPr>
        <b/>
        <sz val="18"/>
        <color rgb="FFFF0000"/>
        <rFont val="微软雅黑"/>
        <charset val="134"/>
      </rPr>
      <t>预计试用时间：7.1-7.7共7天</t>
    </r>
    <r>
      <rPr>
        <b/>
        <sz val="18"/>
        <color rgb="FFFFFFFF"/>
        <rFont val="微软雅黑"/>
        <charset val="134"/>
      </rPr>
      <t xml:space="preserve">
下个版本计划更新时间7.15
</t>
    </r>
    <r>
      <rPr>
        <b/>
        <sz val="18"/>
        <color rgb="FFFFFF00"/>
        <rFont val="微软雅黑"/>
        <charset val="134"/>
      </rPr>
      <t>注：所有试用反馈登记在《广东基地数智系统功能推进计划表》</t>
    </r>
  </si>
  <si>
    <t>纸皮进货检验报告</t>
  </si>
  <si>
    <t>增加“厂别”字段，非必填，枚举值（一厂，二厂，三厂），显示在供应商字段后面</t>
  </si>
  <si>
    <t>糖浆检验报告</t>
  </si>
  <si>
    <t>实现同生产打通，糖浆检验报告由生产推送，检验完成系统自动将结果返写回生产工序</t>
  </si>
  <si>
    <t>工序控制检验报】</t>
  </si>
  <si>
    <t>1、包装分录增加“纸皮厂家”字段；2、专检信息中添加8个样品限制，需要增加到九个；</t>
  </si>
  <si>
    <t>化验室、灌装间、称配料空气沉降检验报告</t>
  </si>
  <si>
    <t>三个单据的“统计日期”优化为：系统根据"检验日期+2天"自动调整；</t>
  </si>
  <si>
    <t>手部涂抹实现结果</t>
  </si>
  <si>
    <t>补充“培养基批次”字段；</t>
  </si>
  <si>
    <t>生活饮用水理化及微生物指标</t>
  </si>
  <si>
    <t>增加“检验项目批量录入”功能</t>
  </si>
  <si>
    <t>纯化水水理化及微生物指标</t>
  </si>
  <si>
    <t>顶盖/底盖检验报告</t>
  </si>
  <si>
    <t>修复bug系统自动把输入包号011改为11；</t>
  </si>
  <si>
    <t>增加校验控制检测值非完整情况不能提交，比如9.的情况需要控制；</t>
  </si>
  <si>
    <t>复检单</t>
  </si>
  <si>
    <t>保存时增加控制：复检日期必须≥检验日期，复检结果日期必须≥复检日期</t>
  </si>
  <si>
    <t>空罐卷封，成品卷封，工序卷封检验报告</t>
  </si>
  <si>
    <r>
      <rPr>
        <sz val="14"/>
        <color rgb="FF000000"/>
        <rFont val="微软雅黑"/>
        <charset val="134"/>
      </rPr>
      <t>1、红牛类型-皱纹度字段输入的值不为5的倍数则自动标红，但不影响检验结果；2、战马类型-紧密度字段输入的值不为5的倍数则自动标红，但不影响检验结果；</t>
    </r>
    <r>
      <rPr>
        <sz val="14"/>
        <color rgb="FF000000"/>
        <rFont val="微软雅黑"/>
        <charset val="134"/>
      </rPr>
      <t xml:space="preserve">
</t>
    </r>
    <r>
      <rPr>
        <sz val="14"/>
        <color rgb="FF000000"/>
        <rFont val="微软雅黑"/>
        <charset val="134"/>
      </rPr>
      <t>（例如：5、10、15等）</t>
    </r>
  </si>
  <si>
    <t>热缩膜检验报告</t>
  </si>
  <si>
    <r>
      <rPr>
        <sz val="14"/>
        <color rgb="FF000000"/>
        <rFont val="微软雅黑"/>
        <charset val="134"/>
      </rPr>
      <t>列表页和新增/编辑页中的到货批次字段</t>
    </r>
    <r>
      <rPr>
        <sz val="14"/>
        <color rgb="FF000000"/>
        <rFont val="微软雅黑"/>
        <charset val="134"/>
      </rPr>
      <t xml:space="preserve">  </t>
    </r>
    <r>
      <rPr>
        <sz val="14"/>
        <color rgb="FF000000"/>
        <rFont val="微软雅黑"/>
        <charset val="134"/>
      </rPr>
      <t>改名为 “系统流水号”</t>
    </r>
  </si>
  <si>
    <t>原材料-空罐进货检验报告</t>
  </si>
  <si>
    <t>新增批号窗口优化：1、增加“一键全选”功能；2、前端默认过滤本单已选数据，勾选确认成功以后自动关闭弹窗；3、默认50条，增加“每页50条和100条”选项</t>
  </si>
  <si>
    <t>原材料-原材料使用通知单</t>
  </si>
  <si>
    <t>发货通知单</t>
  </si>
  <si>
    <r>
      <rPr>
        <sz val="14"/>
        <color rgb="FF000000"/>
        <rFont val="微软雅黑"/>
        <charset val="134"/>
      </rPr>
      <t>待新增清单窗口优化1、增加“产线”查询条件；2、显示数据按产线和批号升序排序；3、勾选数据后点击确认成功后自动关闭弹窗；4、默认每页30条，</t>
    </r>
    <r>
      <rPr>
        <sz val="14"/>
        <color rgb="FF000000"/>
        <rFont val="微软雅黑"/>
        <charset val="134"/>
      </rPr>
      <t xml:space="preserve">
</t>
    </r>
    <r>
      <rPr>
        <sz val="14"/>
        <color rgb="FF000000"/>
        <rFont val="微软雅黑"/>
        <charset val="134"/>
      </rPr>
      <t>并增加每页50条和100条的选项</t>
    </r>
  </si>
  <si>
    <t>空罐卷封检验报告</t>
  </si>
  <si>
    <t>增加空罐线别字段，该字段信息从“红牛空罐信息确认单”带入不可修改；</t>
  </si>
  <si>
    <t>外箱二维码检测报告</t>
  </si>
  <si>
    <t>填写第一个批号后新增时批号自动往下生成，参考半成品检验报告</t>
  </si>
  <si>
    <t>理化及微生物检验报告</t>
  </si>
  <si>
    <t>CT明细的大批次不需要显示直接打"-";</t>
  </si>
  <si>
    <t>留样库存单</t>
  </si>
  <si>
    <t>列表下面增加汇总行和总有余数汇总值显示</t>
  </si>
  <si>
    <t>成品留样库存</t>
  </si>
  <si>
    <t>列表页增加“柜号”字段，留样明细和取样信息Teb分录页增加“柜号字段显示”</t>
  </si>
  <si>
    <t>成品取样单</t>
  </si>
  <si>
    <t>显示取样批次对应货架号：列表页、新增页、取样窗口的批号后面都增加“柜号”字段</t>
  </si>
  <si>
    <t>成品和原材料模块</t>
  </si>
  <si>
    <t>审核环节主界面增加“异常明细提醒”功能；</t>
  </si>
  <si>
    <t>配方出入库记录</t>
  </si>
  <si>
    <t>增加查询条件“出入库类型”</t>
  </si>
  <si>
    <t>纸皮和空罐版本</t>
  </si>
  <si>
    <t>优化改造：支持增加版本信息的时候上传对应参考图片</t>
  </si>
  <si>
    <t>半成品检验报告</t>
  </si>
  <si>
    <t>1、检验信息中增加“送样人签名”功能</t>
  </si>
  <si>
    <t>检测批号信息确认单、理化及微生物检验报告、成品卷封报告、空罐卷封检验、顶盖/底盖检验报告、战马空罐质量检验报告</t>
  </si>
  <si>
    <t>特殊处理在指定单据中Tab键切换输入框从横向切换 改为 竖向切换；</t>
  </si>
  <si>
    <t>1、批量录入弹窗内增加项目“缺陷电流”，让用户客户批量进行电流的录入；2、新增包号窗口增加“生产日期”字段录入</t>
  </si>
  <si>
    <t>功能优化：1、批号输入可以允许输入“-”；2、批号+包号应该是唯一值，需要在单据保存和提交时后端校验；</t>
  </si>
  <si>
    <t>战马空罐质量检验报告</t>
  </si>
  <si>
    <t>功能优化：1、增加墨码试机批量录入；2、tab切换光标在默认值小数点后</t>
  </si>
  <si>
    <t>生活饮用水理化及微生物检验报告</t>
  </si>
  <si>
    <t>1、不合格的需要标红，判定的√和×需要加大加粗，现在太不明显；2、隐藏掉电导率字段</t>
  </si>
  <si>
    <t>原材料标签标识和成品标签标识</t>
  </si>
  <si>
    <t>批量录入弹窗中，增加“一键合格”按钮</t>
  </si>
  <si>
    <t>批量录入时候希望能像标签标识一样是选择包号</t>
  </si>
  <si>
    <t>罐体高度和翻边尺寸默认91.xx；2.xx；只输入后两位即可，切换到该输入框时光标默认在小数点后面</t>
  </si>
  <si>
    <t>广东-红牛成品检验结果</t>
  </si>
  <si>
    <t>检验信息感官和卷封位置互换，然后把净含量放在和感官一起签字</t>
  </si>
  <si>
    <t>广东基地-设备板块-2025年6月30日系统更新内容</t>
  </si>
  <si>
    <t>能耗日报表</t>
  </si>
  <si>
    <t>针对水表多个层级，统计日用量</t>
  </si>
  <si>
    <t>能耗班次统计</t>
  </si>
  <si>
    <t>针对水电汽多个层级，按班次统计用量</t>
  </si>
  <si>
    <t>仪表层级配置</t>
  </si>
  <si>
    <t>增加层级类型:基地总表、区域分表、车间子表、位置仪表、子位置仪表</t>
  </si>
  <si>
    <t>仪表采集配置</t>
  </si>
  <si>
    <t>增加关联工序：称料、配料、制糖、拆包、APV、罐装、打码、热缩、包装、码垛、制水</t>
  </si>
  <si>
    <t>水表异常数据修复表码数，支持修改比现有数值小</t>
  </si>
  <si>
    <t>硬件采集配置</t>
  </si>
  <si>
    <t>针对特殊水表/电表，配置表码数的读数倍率</t>
  </si>
  <si>
    <t>能耗驾驶舱</t>
  </si>
  <si>
    <t>根据集团架构的指标，整改能耗看板指标</t>
  </si>
  <si>
    <t>广东基地-安全板块-2025年6月30日系统更新内容</t>
  </si>
  <si>
    <t>访客登记</t>
  </si>
  <si>
    <t>新增字段“接待部门”，统计报表取数标识</t>
  </si>
  <si>
    <t>隐患上报</t>
  </si>
  <si>
    <t>新增岗位字段，统计报表取数标识</t>
  </si>
  <si>
    <t>新增上传视频</t>
  </si>
  <si>
    <t>隐患排查治理</t>
  </si>
  <si>
    <t>部门搜索选择父级优化，可搜索带出子级</t>
  </si>
  <si>
    <t>PC/小程序端“新增”按钮角色权限控制优化</t>
  </si>
  <si>
    <t>消防点检记录</t>
  </si>
  <si>
    <t>【消防点检记录】流程优化，异常时不影响检查提交。异常上报分离单独单据进行异常记录上报</t>
  </si>
  <si>
    <t>点检异常记录</t>
  </si>
  <si>
    <t>【点检异常记录】由点检异常自动产生的异常记录单，类似隐患上报</t>
  </si>
  <si>
    <t>消防布局</t>
  </si>
  <si>
    <t>【消防布局】支持地点和条码开头模糊搜索优化</t>
  </si>
  <si>
    <t>广东基地-行政人事板块-2025年6月30日系统更新内容</t>
  </si>
  <si>
    <t>荣誉大事记/表彰通报</t>
  </si>
  <si>
    <t>支持单条新增 / 批量导入记录基地重大事件及员工荣誉，通过事件统计看板与员工档案双向关联实现可视化管理</t>
  </si>
  <si>
    <t>三会召开记录</t>
  </si>
  <si>
    <t>支持对座谈会、党会、工会等会议进行信息化记录，并通过 “执行指派 - 执行 - 验收” 闭环流程实现会议部署到落地的全周期管理</t>
  </si>
  <si>
    <t>培训计划</t>
  </si>
  <si>
    <t>支持新增 / 导入年度培训计划，设置培训课题与培训人，按时间提醒人员组织培训并追踪完成情况、统计数据信息。</t>
  </si>
  <si>
    <t>培训类型设置</t>
  </si>
  <si>
    <t>支持根据基地实际情况自定义设置培训类型基础信息</t>
  </si>
  <si>
    <t>广东基地-财务板块-2025年6月30日系统更新内容</t>
  </si>
  <si>
    <t>广东基地-基础综合板块-2025年6月30日系统更新内容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</si>
</sst>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54">
    <font>
      <sz val="11"/>
      <color theme="1"/>
      <name val="宋体"/>
      <charset val="134"/>
      <scheme val="minor"/>
    </font>
    <font>
      <b/>
      <sz val="36"/>
      <color theme="0"/>
      <name val="微软雅黑"/>
      <charset val="134"/>
    </font>
    <font>
      <b/>
      <sz val="18"/>
      <color theme="0"/>
      <name val="微软雅黑"/>
      <charset val="134"/>
    </font>
    <font>
      <sz val="11"/>
      <color theme="1"/>
      <name val="微软雅黑"/>
      <charset val="134"/>
    </font>
    <font>
      <b/>
      <sz val="18"/>
      <color theme="1"/>
      <name val="微软雅黑"/>
      <charset val="134"/>
    </font>
    <font>
      <b/>
      <sz val="28"/>
      <color theme="1"/>
      <name val="微软雅黑"/>
      <charset val="134"/>
    </font>
    <font>
      <b/>
      <sz val="14"/>
      <color rgb="FF000000"/>
      <name val="微软雅黑"/>
      <charset val="134"/>
    </font>
    <font>
      <sz val="14"/>
      <color rgb="FF000000"/>
      <name val="微软雅黑"/>
      <charset val="134"/>
    </font>
    <font>
      <sz val="14"/>
      <color theme="1"/>
      <name val="微软雅黑"/>
      <charset val="134"/>
    </font>
    <font>
      <b/>
      <sz val="28"/>
      <color rgb="FF000000"/>
      <name val="微软雅黑"/>
      <charset val="134"/>
    </font>
    <font>
      <u/>
      <sz val="11"/>
      <color rgb="FF800080"/>
      <name val="宋体"/>
      <charset val="0"/>
      <scheme val="minor"/>
    </font>
    <font>
      <sz val="11"/>
      <color rgb="FF800080"/>
      <name val="宋体"/>
      <charset val="0"/>
      <scheme val="minor"/>
    </font>
    <font>
      <sz val="11"/>
      <color rgb="FF000000"/>
      <name val="微软雅黑"/>
      <charset val="134"/>
    </font>
    <font>
      <b/>
      <sz val="36"/>
      <color rgb="FFFFFFFF"/>
      <name val="微软雅黑"/>
      <charset val="134"/>
    </font>
    <font>
      <b/>
      <sz val="18"/>
      <color rgb="FF000000"/>
      <name val="微软雅黑"/>
      <charset val="134"/>
    </font>
    <font>
      <sz val="11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8"/>
      <color rgb="FFFFFFFF"/>
      <name val="微软雅黑"/>
      <charset val="134"/>
    </font>
    <font>
      <b/>
      <sz val="10"/>
      <color theme="1"/>
      <name val="微软雅黑"/>
      <charset val="134"/>
    </font>
    <font>
      <b/>
      <sz val="12"/>
      <color rgb="FF00B050"/>
      <name val="微软雅黑"/>
      <charset val="134"/>
    </font>
    <font>
      <b/>
      <sz val="11"/>
      <color rgb="FF00B050"/>
      <name val="微软雅黑"/>
      <charset val="134"/>
    </font>
    <font>
      <b/>
      <sz val="12"/>
      <color theme="5"/>
      <name val="微软雅黑"/>
      <charset val="134"/>
    </font>
    <font>
      <b/>
      <sz val="12"/>
      <color rgb="FFFF0000"/>
      <name val="微软雅黑"/>
      <charset val="134"/>
    </font>
    <font>
      <b/>
      <sz val="11"/>
      <color rgb="FFFF0000"/>
      <name val="微软雅黑"/>
      <charset val="134"/>
    </font>
    <font>
      <sz val="8"/>
      <color rgb="FF000000"/>
      <name val="微软雅黑"/>
      <charset val="134"/>
    </font>
    <font>
      <b/>
      <sz val="8"/>
      <color theme="1" tint="0.15"/>
      <name val="微软雅黑"/>
      <charset val="134"/>
    </font>
    <font>
      <b/>
      <sz val="8"/>
      <color theme="5" tint="-0.25"/>
      <name val="微软雅黑"/>
      <charset val="134"/>
    </font>
    <font>
      <b/>
      <sz val="8"/>
      <color theme="4" tint="-0.25"/>
      <name val="微软雅黑"/>
      <charset val="134"/>
    </font>
    <font>
      <b/>
      <sz val="8"/>
      <color theme="1"/>
      <name val="微软雅黑"/>
      <charset val="134"/>
    </font>
    <font>
      <sz val="8"/>
      <color theme="1" tint="0.05"/>
      <name val="微软雅黑"/>
      <charset val="134"/>
    </font>
    <font>
      <sz val="8"/>
      <color theme="9"/>
      <name val="微软雅黑"/>
      <charset val="134"/>
    </font>
    <font>
      <u/>
      <sz val="8"/>
      <color rgb="FF800080"/>
      <name val="宋体"/>
      <charset val="0"/>
      <scheme val="minor"/>
    </font>
    <font>
      <sz val="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rgb="FFFF0000"/>
      <name val="微软雅黑"/>
      <charset val="134"/>
    </font>
    <font>
      <b/>
      <sz val="18"/>
      <color rgb="FFFFFF00"/>
      <name val="微软雅黑"/>
      <charset val="134"/>
    </font>
  </fonts>
  <fills count="4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8CCAB"/>
        <bgColor indexed="64"/>
      </patternFill>
    </fill>
    <fill>
      <patternFill patternType="solid">
        <fgColor rgb="FFB5C7EA"/>
        <bgColor indexed="64"/>
      </patternFill>
    </fill>
    <fill>
      <patternFill patternType="solid">
        <fgColor rgb="FF2D529F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9CBAA"/>
        <bgColor indexed="64"/>
      </patternFill>
    </fill>
    <fill>
      <patternFill patternType="solid">
        <fgColor rgb="FFB5C6EA"/>
        <bgColor indexed="64"/>
      </patternFill>
    </fill>
    <fill>
      <patternFill patternType="solid">
        <fgColor rgb="FF2D54A0"/>
        <bgColor indexed="64"/>
      </patternFill>
    </fill>
    <fill>
      <patternFill patternType="solid">
        <fgColor rgb="FFDAE3F4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8" borderId="25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26" applyNumberFormat="0" applyFill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40" fillId="0" borderId="27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19" borderId="28" applyNumberFormat="0" applyAlignment="0" applyProtection="0">
      <alignment vertical="center"/>
    </xf>
    <xf numFmtId="0" fontId="42" fillId="20" borderId="29" applyNumberFormat="0" applyAlignment="0" applyProtection="0">
      <alignment vertical="center"/>
    </xf>
    <xf numFmtId="0" fontId="43" fillId="20" borderId="28" applyNumberFormat="0" applyAlignment="0" applyProtection="0">
      <alignment vertical="center"/>
    </xf>
    <xf numFmtId="0" fontId="44" fillId="21" borderId="30" applyNumberFormat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1" fillId="3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50" fillId="38" borderId="0" applyNumberFormat="0" applyBorder="0" applyAlignment="0" applyProtection="0">
      <alignment vertical="center"/>
    </xf>
    <xf numFmtId="0" fontId="51" fillId="39" borderId="0" applyNumberFormat="0" applyBorder="0" applyAlignment="0" applyProtection="0">
      <alignment vertical="center"/>
    </xf>
    <xf numFmtId="0" fontId="51" fillId="40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0" fontId="50" fillId="42" borderId="0" applyNumberFormat="0" applyBorder="0" applyAlignment="0" applyProtection="0">
      <alignment vertical="center"/>
    </xf>
    <xf numFmtId="0" fontId="51" fillId="43" borderId="0" applyNumberFormat="0" applyBorder="0" applyAlignment="0" applyProtection="0">
      <alignment vertical="center"/>
    </xf>
    <xf numFmtId="0" fontId="51" fillId="44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</cellStyleXfs>
  <cellXfs count="104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10" fillId="0" borderId="1" xfId="6" applyFont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11" fillId="0" borderId="1" xfId="6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13" fillId="8" borderId="6" xfId="0" applyNumberFormat="1" applyFont="1" applyFill="1" applyBorder="1" applyAlignment="1">
      <alignment horizontal="center" vertical="center" wrapText="1"/>
    </xf>
    <xf numFmtId="0" fontId="12" fillId="0" borderId="6" xfId="0" applyNumberFormat="1" applyFont="1" applyBorder="1" applyAlignment="1">
      <alignment horizontal="center" vertical="center"/>
    </xf>
    <xf numFmtId="0" fontId="14" fillId="9" borderId="6" xfId="0" applyNumberFormat="1" applyFont="1" applyFill="1" applyBorder="1" applyAlignment="1">
      <alignment horizontal="center" vertical="center"/>
    </xf>
    <xf numFmtId="0" fontId="9" fillId="10" borderId="8" xfId="0" applyNumberFormat="1" applyFont="1" applyFill="1" applyBorder="1" applyAlignment="1">
      <alignment horizontal="center" vertical="center"/>
    </xf>
    <xf numFmtId="0" fontId="6" fillId="0" borderId="3" xfId="0" applyNumberFormat="1" applyFont="1" applyBorder="1" applyAlignment="1">
      <alignment horizontal="center" vertical="center"/>
    </xf>
    <xf numFmtId="0" fontId="7" fillId="0" borderId="3" xfId="0" applyNumberFormat="1" applyFont="1" applyBorder="1" applyAlignment="1">
      <alignment horizontal="center" vertical="center"/>
    </xf>
    <xf numFmtId="0" fontId="9" fillId="11" borderId="6" xfId="0" applyNumberFormat="1" applyFont="1" applyFill="1" applyBorder="1" applyAlignment="1">
      <alignment horizontal="center" vertical="center"/>
    </xf>
    <xf numFmtId="0" fontId="6" fillId="0" borderId="10" xfId="0" applyNumberFormat="1" applyFont="1" applyBorder="1" applyAlignment="1">
      <alignment horizontal="center" vertical="center"/>
    </xf>
    <xf numFmtId="0" fontId="7" fillId="0" borderId="6" xfId="0" applyNumberFormat="1" applyFont="1" applyBorder="1" applyAlignment="1">
      <alignment horizontal="left" vertical="center" wrapText="1"/>
    </xf>
    <xf numFmtId="0" fontId="7" fillId="0" borderId="6" xfId="0" applyNumberFormat="1" applyFont="1" applyBorder="1" applyAlignment="1">
      <alignment horizontal="center" vertical="center"/>
    </xf>
    <xf numFmtId="0" fontId="7" fillId="0" borderId="6" xfId="0" applyNumberFormat="1" applyFont="1" applyBorder="1" applyAlignment="1">
      <alignment horizontal="left" vertical="center"/>
    </xf>
    <xf numFmtId="0" fontId="6" fillId="0" borderId="10" xfId="0" applyNumberFormat="1" applyFont="1" applyBorder="1" applyAlignment="1">
      <alignment horizontal="center" vertical="center" wrapText="1"/>
    </xf>
    <xf numFmtId="0" fontId="7" fillId="0" borderId="6" xfId="0" applyNumberFormat="1" applyFont="1" applyBorder="1" applyAlignment="1">
      <alignment horizontal="center" vertical="center" wrapText="1"/>
    </xf>
    <xf numFmtId="0" fontId="15" fillId="0" borderId="6" xfId="0" applyNumberFormat="1" applyFont="1" applyBorder="1" applyAlignment="1">
      <alignment horizontal="center" vertical="center"/>
    </xf>
    <xf numFmtId="0" fontId="6" fillId="0" borderId="6" xfId="0" applyNumberFormat="1" applyFont="1" applyBorder="1" applyAlignment="1">
      <alignment horizontal="center" vertical="center" wrapText="1"/>
    </xf>
    <xf numFmtId="0" fontId="16" fillId="0" borderId="0" xfId="0" applyFont="1" applyFill="1" applyAlignment="1">
      <alignment vertical="center"/>
    </xf>
    <xf numFmtId="0" fontId="17" fillId="0" borderId="0" xfId="0" applyFont="1" applyFill="1" applyAlignment="1">
      <alignment vertical="center"/>
    </xf>
    <xf numFmtId="0" fontId="17" fillId="0" borderId="0" xfId="0" applyFont="1" applyFill="1" applyAlignment="1">
      <alignment horizontal="center" vertical="center"/>
    </xf>
    <xf numFmtId="0" fontId="17" fillId="0" borderId="0" xfId="0" applyFont="1" applyFill="1" applyAlignment="1">
      <alignment horizontal="left" vertical="center"/>
    </xf>
    <xf numFmtId="0" fontId="13" fillId="12" borderId="6" xfId="0" applyFont="1" applyFill="1" applyBorder="1" applyAlignment="1" applyProtection="1">
      <alignment horizontal="center" vertical="center" wrapText="1"/>
    </xf>
    <xf numFmtId="0" fontId="18" fillId="12" borderId="6" xfId="0" applyFont="1" applyFill="1" applyBorder="1" applyAlignment="1" applyProtection="1">
      <alignment horizontal="center" vertical="center"/>
    </xf>
    <xf numFmtId="0" fontId="18" fillId="12" borderId="6" xfId="0" applyFont="1" applyFill="1" applyBorder="1" applyAlignment="1" applyProtection="1">
      <alignment horizontal="left" vertical="center"/>
    </xf>
    <xf numFmtId="0" fontId="14" fillId="13" borderId="6" xfId="0" applyFont="1" applyFill="1" applyBorder="1" applyAlignment="1" applyProtection="1">
      <alignment horizontal="center" vertical="center"/>
    </xf>
    <xf numFmtId="0" fontId="12" fillId="0" borderId="11" xfId="0" applyFont="1" applyFill="1" applyBorder="1" applyAlignment="1" applyProtection="1">
      <alignment horizontal="center" vertical="center"/>
    </xf>
    <xf numFmtId="0" fontId="9" fillId="6" borderId="2" xfId="0" applyFont="1" applyFill="1" applyBorder="1" applyAlignment="1" applyProtection="1">
      <alignment horizontal="center" vertical="center"/>
    </xf>
    <xf numFmtId="0" fontId="6" fillId="0" borderId="3" xfId="0" applyNumberFormat="1" applyFont="1" applyBorder="1" applyAlignment="1">
      <alignment horizontal="left" vertical="center"/>
    </xf>
    <xf numFmtId="0" fontId="7" fillId="0" borderId="3" xfId="0" applyFont="1" applyFill="1" applyBorder="1" applyAlignment="1" applyProtection="1">
      <alignment horizontal="center" vertical="center"/>
    </xf>
    <xf numFmtId="0" fontId="9" fillId="7" borderId="5" xfId="0" applyFont="1" applyFill="1" applyBorder="1" applyAlignment="1" applyProtection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left" vertical="center" wrapText="1"/>
    </xf>
    <xf numFmtId="0" fontId="7" fillId="0" borderId="6" xfId="0" applyFont="1" applyFill="1" applyBorder="1" applyAlignment="1" applyProtection="1">
      <alignment horizontal="center" vertical="center"/>
    </xf>
    <xf numFmtId="0" fontId="6" fillId="0" borderId="6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 applyProtection="1">
      <alignment horizontal="center" vertical="center"/>
    </xf>
    <xf numFmtId="0" fontId="7" fillId="0" borderId="6" xfId="0" applyFont="1" applyFill="1" applyBorder="1" applyAlignment="1">
      <alignment horizontal="left" vertical="center"/>
    </xf>
    <xf numFmtId="0" fontId="17" fillId="0" borderId="13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2" fillId="14" borderId="14" xfId="0" applyFont="1" applyFill="1" applyBorder="1" applyAlignment="1">
      <alignment horizontal="center" vertical="center" wrapText="1"/>
    </xf>
    <xf numFmtId="0" fontId="2" fillId="14" borderId="15" xfId="0" applyFont="1" applyFill="1" applyBorder="1" applyAlignment="1">
      <alignment horizontal="center" vertical="center" wrapText="1"/>
    </xf>
    <xf numFmtId="0" fontId="2" fillId="14" borderId="16" xfId="0" applyFont="1" applyFill="1" applyBorder="1" applyAlignment="1">
      <alignment horizontal="center" vertical="center" wrapText="1"/>
    </xf>
    <xf numFmtId="0" fontId="19" fillId="15" borderId="17" xfId="0" applyFont="1" applyFill="1" applyBorder="1" applyAlignment="1">
      <alignment horizontal="center" vertical="center" wrapText="1"/>
    </xf>
    <xf numFmtId="0" fontId="19" fillId="15" borderId="1" xfId="0" applyFont="1" applyFill="1" applyBorder="1" applyAlignment="1">
      <alignment horizontal="center" vertical="center" wrapText="1"/>
    </xf>
    <xf numFmtId="176" fontId="20" fillId="16" borderId="1" xfId="0" applyNumberFormat="1" applyFont="1" applyFill="1" applyBorder="1" applyAlignment="1">
      <alignment horizontal="left" vertical="center"/>
    </xf>
    <xf numFmtId="0" fontId="21" fillId="0" borderId="1" xfId="0" applyFont="1" applyFill="1" applyBorder="1" applyAlignment="1">
      <alignment horizontal="left" vertical="center"/>
    </xf>
    <xf numFmtId="0" fontId="21" fillId="0" borderId="18" xfId="0" applyFont="1" applyFill="1" applyBorder="1" applyAlignment="1">
      <alignment horizontal="left" vertical="center"/>
    </xf>
    <xf numFmtId="0" fontId="22" fillId="15" borderId="1" xfId="0" applyFont="1" applyFill="1" applyBorder="1" applyAlignment="1">
      <alignment horizontal="left" vertical="center" wrapText="1"/>
    </xf>
    <xf numFmtId="0" fontId="22" fillId="15" borderId="18" xfId="0" applyFont="1" applyFill="1" applyBorder="1" applyAlignment="1">
      <alignment horizontal="left" vertical="center" wrapText="1"/>
    </xf>
    <xf numFmtId="176" fontId="23" fillId="16" borderId="1" xfId="0" applyNumberFormat="1" applyFont="1" applyFill="1" applyBorder="1" applyAlignment="1">
      <alignment horizontal="left" vertical="center"/>
    </xf>
    <xf numFmtId="0" fontId="24" fillId="0" borderId="1" xfId="0" applyFont="1" applyFill="1" applyBorder="1" applyAlignment="1">
      <alignment horizontal="left" vertical="center"/>
    </xf>
    <xf numFmtId="0" fontId="24" fillId="0" borderId="18" xfId="0" applyFont="1" applyFill="1" applyBorder="1" applyAlignment="1">
      <alignment horizontal="left" vertical="center"/>
    </xf>
    <xf numFmtId="0" fontId="19" fillId="17" borderId="17" xfId="0" applyFont="1" applyFill="1" applyBorder="1" applyAlignment="1">
      <alignment horizontal="center" vertical="center" wrapText="1"/>
    </xf>
    <xf numFmtId="0" fontId="19" fillId="17" borderId="1" xfId="0" applyFont="1" applyFill="1" applyBorder="1" applyAlignment="1">
      <alignment horizontal="center" vertical="center" wrapText="1"/>
    </xf>
    <xf numFmtId="0" fontId="19" fillId="17" borderId="18" xfId="0" applyFont="1" applyFill="1" applyBorder="1" applyAlignment="1">
      <alignment horizontal="center" vertical="center" wrapText="1"/>
    </xf>
    <xf numFmtId="0" fontId="25" fillId="15" borderId="17" xfId="0" applyFont="1" applyFill="1" applyBorder="1" applyAlignment="1">
      <alignment horizontal="center" vertical="center" wrapText="1"/>
    </xf>
    <xf numFmtId="0" fontId="26" fillId="15" borderId="1" xfId="0" applyFont="1" applyFill="1" applyBorder="1" applyAlignment="1">
      <alignment horizontal="center" vertical="center" wrapText="1"/>
    </xf>
    <xf numFmtId="0" fontId="27" fillId="15" borderId="1" xfId="0" applyFont="1" applyFill="1" applyBorder="1" applyAlignment="1">
      <alignment horizontal="right" vertical="center" wrapText="1"/>
    </xf>
    <xf numFmtId="0" fontId="28" fillId="15" borderId="1" xfId="0" applyFont="1" applyFill="1" applyBorder="1" applyAlignment="1">
      <alignment horizontal="right" vertical="center" wrapText="1"/>
    </xf>
    <xf numFmtId="0" fontId="29" fillId="15" borderId="18" xfId="0" applyFont="1" applyFill="1" applyBorder="1" applyAlignment="1">
      <alignment horizontal="right" vertical="center" wrapText="1"/>
    </xf>
    <xf numFmtId="0" fontId="30" fillId="0" borderId="19" xfId="0" applyFont="1" applyBorder="1" applyAlignment="1">
      <alignment horizontal="left" vertical="center"/>
    </xf>
    <xf numFmtId="0" fontId="30" fillId="0" borderId="20" xfId="0" applyFont="1" applyBorder="1" applyAlignment="1">
      <alignment horizontal="left" vertical="center"/>
    </xf>
    <xf numFmtId="0" fontId="30" fillId="0" borderId="21" xfId="0" applyFont="1" applyBorder="1" applyAlignment="1">
      <alignment horizontal="left" vertical="center"/>
    </xf>
    <xf numFmtId="0" fontId="31" fillId="0" borderId="19" xfId="0" applyFont="1" applyBorder="1" applyAlignment="1">
      <alignment horizontal="left" vertical="center"/>
    </xf>
    <xf numFmtId="0" fontId="31" fillId="0" borderId="20" xfId="0" applyFont="1" applyBorder="1" applyAlignment="1">
      <alignment horizontal="left" vertical="center"/>
    </xf>
    <xf numFmtId="0" fontId="31" fillId="0" borderId="21" xfId="0" applyFont="1" applyBorder="1" applyAlignment="1">
      <alignment horizontal="left" vertical="center"/>
    </xf>
    <xf numFmtId="0" fontId="32" fillId="0" borderId="22" xfId="6" applyFont="1" applyBorder="1" applyAlignment="1">
      <alignment horizontal="left" vertical="center"/>
    </xf>
    <xf numFmtId="0" fontId="33" fillId="0" borderId="23" xfId="0" applyFont="1" applyBorder="1" applyAlignment="1">
      <alignment horizontal="left" vertical="center"/>
    </xf>
    <xf numFmtId="0" fontId="33" fillId="0" borderId="24" xfId="0" applyFont="1" applyBorder="1" applyAlignment="1">
      <alignment horizontal="left" vertical="center"/>
    </xf>
    <xf numFmtId="0" fontId="6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</xdr:row>
          <xdr:rowOff>66675</xdr:rowOff>
        </xdr:from>
        <xdr:to>
          <xdr:col>4</xdr:col>
          <xdr:colOff>705485</xdr:colOff>
          <xdr:row>2</xdr:row>
          <xdr:rowOff>577215</xdr:rowOff>
        </xdr:to>
        <xdr:sp>
          <xdr:nvSpPr>
            <xdr:cNvPr id="2051" name="Object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>
            <a:xfrm>
              <a:off x="16612235" y="1028700"/>
              <a:ext cx="562610" cy="5105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140335</xdr:colOff>
          <xdr:row>3</xdr:row>
          <xdr:rowOff>27305</xdr:rowOff>
        </xdr:from>
        <xdr:to>
          <xdr:col>4</xdr:col>
          <xdr:colOff>722630</xdr:colOff>
          <xdr:row>3</xdr:row>
          <xdr:rowOff>553720</xdr:rowOff>
        </xdr:to>
        <xdr:sp>
          <xdr:nvSpPr>
            <xdr:cNvPr id="2053" name="Object 5" hidden="1">
              <a:extLst>
                <a:ext uri="{63B3BB69-23CF-44E3-9099-C40C66FF867C}">
                  <a14:compatExt spid="_x0000_s2053"/>
                </a:ext>
              </a:extLst>
            </xdr:cNvPr>
            <xdr:cNvSpPr/>
          </xdr:nvSpPr>
          <xdr:spPr>
            <a:xfrm>
              <a:off x="16609695" y="1598930"/>
              <a:ext cx="582295" cy="52641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qq.com/sheet/DYkxUV1dVTGpBZ01r?tab=puh1uh" TargetMode="External"/></Relationships>
</file>

<file path=xl/worksheets/_rels/sheet7.xml.rels><?xml version="1.0" encoding="UTF-8" standalone="yes"?>
<Relationships xmlns="http://schemas.openxmlformats.org/package/2006/relationships"><Relationship Id="rId6" Type="http://schemas.openxmlformats.org/officeDocument/2006/relationships/image" Target="../media/image2.e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showGridLines="0" tabSelected="1" zoomScale="235" zoomScaleNormal="235" workbookViewId="0">
      <selection activeCell="F21" sqref="F21"/>
    </sheetView>
  </sheetViews>
  <sheetFormatPr defaultColWidth="9" defaultRowHeight="13.5" outlineLevelCol="4"/>
  <cols>
    <col min="3" max="3" width="12.0416666666667" customWidth="1"/>
    <col min="4" max="4" width="11.7083333333333" customWidth="1"/>
    <col min="5" max="5" width="12.725" customWidth="1"/>
  </cols>
  <sheetData>
    <row r="1" ht="24.75" spans="1:5">
      <c r="A1" s="74" t="s">
        <v>0</v>
      </c>
      <c r="B1" s="75"/>
      <c r="C1" s="75"/>
      <c r="D1" s="75"/>
      <c r="E1" s="76"/>
    </row>
    <row r="2" ht="18" spans="1:5">
      <c r="A2" s="77" t="s">
        <v>1</v>
      </c>
      <c r="B2" s="78"/>
      <c r="C2" s="79">
        <v>45838</v>
      </c>
      <c r="D2" s="80"/>
      <c r="E2" s="81"/>
    </row>
    <row r="3" ht="18" spans="1:5">
      <c r="A3" s="77" t="s">
        <v>2</v>
      </c>
      <c r="B3" s="78"/>
      <c r="C3" s="82" t="s">
        <v>3</v>
      </c>
      <c r="D3" s="82"/>
      <c r="E3" s="83"/>
    </row>
    <row r="4" ht="18" spans="1:5">
      <c r="A4" s="77" t="s">
        <v>4</v>
      </c>
      <c r="B4" s="78"/>
      <c r="C4" s="84">
        <v>45853</v>
      </c>
      <c r="D4" s="85"/>
      <c r="E4" s="86"/>
    </row>
    <row r="5" ht="16.5" spans="1:5">
      <c r="A5" s="87" t="s">
        <v>5</v>
      </c>
      <c r="B5" s="88" t="s">
        <v>6</v>
      </c>
      <c r="C5" s="88" t="s">
        <v>7</v>
      </c>
      <c r="D5" s="88" t="s">
        <v>8</v>
      </c>
      <c r="E5" s="89" t="s">
        <v>9</v>
      </c>
    </row>
    <row r="6" spans="1:5">
      <c r="A6" s="90">
        <v>1</v>
      </c>
      <c r="B6" s="91" t="s">
        <v>10</v>
      </c>
      <c r="C6" s="92">
        <v>0</v>
      </c>
      <c r="D6" s="93">
        <v>3</v>
      </c>
      <c r="E6" s="94">
        <f t="shared" ref="E6:E14" si="0">C6+D6</f>
        <v>3</v>
      </c>
    </row>
    <row r="7" spans="1:5">
      <c r="A7" s="90">
        <v>2</v>
      </c>
      <c r="B7" s="91" t="s">
        <v>11</v>
      </c>
      <c r="C7" s="92">
        <v>0</v>
      </c>
      <c r="D7" s="93">
        <v>3</v>
      </c>
      <c r="E7" s="94">
        <f t="shared" si="0"/>
        <v>3</v>
      </c>
    </row>
    <row r="8" spans="1:5">
      <c r="A8" s="90">
        <v>3</v>
      </c>
      <c r="B8" s="91" t="s">
        <v>12</v>
      </c>
      <c r="C8" s="92">
        <v>0</v>
      </c>
      <c r="D8" s="93">
        <v>34</v>
      </c>
      <c r="E8" s="94">
        <f t="shared" si="0"/>
        <v>34</v>
      </c>
    </row>
    <row r="9" spans="1:5">
      <c r="A9" s="90">
        <v>4</v>
      </c>
      <c r="B9" s="91" t="s">
        <v>13</v>
      </c>
      <c r="C9" s="92">
        <v>2</v>
      </c>
      <c r="D9" s="93">
        <v>5</v>
      </c>
      <c r="E9" s="94">
        <f t="shared" si="0"/>
        <v>7</v>
      </c>
    </row>
    <row r="10" spans="1:5">
      <c r="A10" s="90">
        <v>5</v>
      </c>
      <c r="B10" s="91" t="s">
        <v>14</v>
      </c>
      <c r="C10" s="92">
        <v>0</v>
      </c>
      <c r="D10" s="93">
        <v>9</v>
      </c>
      <c r="E10" s="94">
        <f t="shared" si="0"/>
        <v>9</v>
      </c>
    </row>
    <row r="11" spans="1:5">
      <c r="A11" s="90">
        <v>6</v>
      </c>
      <c r="B11" s="91" t="s">
        <v>15</v>
      </c>
      <c r="C11" s="92">
        <v>4</v>
      </c>
      <c r="D11" s="93">
        <v>0</v>
      </c>
      <c r="E11" s="94">
        <f t="shared" si="0"/>
        <v>4</v>
      </c>
    </row>
    <row r="12" spans="1:5">
      <c r="A12" s="90">
        <v>7</v>
      </c>
      <c r="B12" s="91" t="s">
        <v>16</v>
      </c>
      <c r="C12" s="92">
        <v>0</v>
      </c>
      <c r="D12" s="93">
        <v>0</v>
      </c>
      <c r="E12" s="94">
        <f t="shared" si="0"/>
        <v>0</v>
      </c>
    </row>
    <row r="13" spans="1:5">
      <c r="A13" s="90">
        <v>8</v>
      </c>
      <c r="B13" s="91" t="s">
        <v>17</v>
      </c>
      <c r="C13" s="92">
        <v>0</v>
      </c>
      <c r="D13" s="93">
        <v>0</v>
      </c>
      <c r="E13" s="94">
        <f t="shared" si="0"/>
        <v>0</v>
      </c>
    </row>
    <row r="14" spans="1:5">
      <c r="A14" s="90">
        <v>9</v>
      </c>
      <c r="B14" s="91" t="s">
        <v>9</v>
      </c>
      <c r="C14" s="92">
        <f>SUM(C6:C13)</f>
        <v>6</v>
      </c>
      <c r="D14" s="93">
        <f>SUM(D6:D13)</f>
        <v>54</v>
      </c>
      <c r="E14" s="94">
        <f t="shared" si="0"/>
        <v>60</v>
      </c>
    </row>
    <row r="15" spans="1:5">
      <c r="A15" s="95" t="s">
        <v>18</v>
      </c>
      <c r="B15" s="96"/>
      <c r="C15" s="96"/>
      <c r="D15" s="96"/>
      <c r="E15" s="97"/>
    </row>
    <row r="16" spans="1:5">
      <c r="A16" s="98" t="s">
        <v>19</v>
      </c>
      <c r="B16" s="99"/>
      <c r="C16" s="99"/>
      <c r="D16" s="99"/>
      <c r="E16" s="100"/>
    </row>
    <row r="17" ht="14.25" spans="1:5">
      <c r="A17" s="101" t="s">
        <v>20</v>
      </c>
      <c r="B17" s="102"/>
      <c r="C17" s="102"/>
      <c r="D17" s="102"/>
      <c r="E17" s="103"/>
    </row>
  </sheetData>
  <sheetProtection formatCells="0" insertHyperlinks="0" autoFilter="0"/>
  <mergeCells count="10">
    <mergeCell ref="A1:E1"/>
    <mergeCell ref="A2:B2"/>
    <mergeCell ref="C2:E2"/>
    <mergeCell ref="A3:B3"/>
    <mergeCell ref="C3:E3"/>
    <mergeCell ref="A4:B4"/>
    <mergeCell ref="C4:E4"/>
    <mergeCell ref="A15:E15"/>
    <mergeCell ref="A16:E16"/>
    <mergeCell ref="A17:E17"/>
  </mergeCells>
  <dataValidations count="1">
    <dataValidation type="date" operator="between" allowBlank="1" showInputMessage="1" showErrorMessage="1" sqref="C2 C4"/>
  </dataValidations>
  <hyperlinks>
    <hyperlink ref="A17" r:id="rId1" display="https://docs.qq.com/sheet/DYkxUV1dVTGpBZ01r?tab=puh1uh" tooltip="https://docs.qq.com/sheet/DYkxUV1dVTGpBZ01r?tab=puh1uh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showGridLines="0" zoomScale="85" zoomScaleNormal="85" workbookViewId="0">
      <selection activeCell="A4" sqref="A4:A6"/>
    </sheetView>
  </sheetViews>
  <sheetFormatPr defaultColWidth="9" defaultRowHeight="13.5" outlineLevelRow="5" outlineLevelCol="4"/>
  <cols>
    <col min="1" max="1" width="6.88333333333333" style="2" customWidth="1"/>
    <col min="2" max="2" width="25.75" style="2" customWidth="1"/>
    <col min="3" max="3" width="31.5" style="2" customWidth="1"/>
    <col min="4" max="4" width="152" style="3" customWidth="1"/>
    <col min="5" max="5" width="38.8833333333333" style="2" customWidth="1"/>
  </cols>
  <sheetData>
    <row r="1" ht="51" spans="1:5">
      <c r="A1" s="4" t="s">
        <v>21</v>
      </c>
      <c r="B1" s="5"/>
      <c r="C1" s="5"/>
      <c r="D1" s="6"/>
      <c r="E1" s="5"/>
    </row>
    <row r="2" ht="24.75" spans="1:5">
      <c r="A2" s="7"/>
      <c r="B2" s="8" t="s">
        <v>22</v>
      </c>
      <c r="C2" s="8" t="s">
        <v>23</v>
      </c>
      <c r="D2" s="8" t="s">
        <v>24</v>
      </c>
      <c r="E2" s="8" t="s">
        <v>25</v>
      </c>
    </row>
    <row r="3" ht="40.5" hidden="1" spans="1:5">
      <c r="A3" s="7">
        <v>1</v>
      </c>
      <c r="B3" s="36" t="s">
        <v>26</v>
      </c>
      <c r="C3" s="10"/>
      <c r="D3" s="11"/>
      <c r="E3" s="21"/>
    </row>
    <row r="4" ht="21" spans="1:5">
      <c r="A4" s="7">
        <v>1</v>
      </c>
      <c r="B4" s="73" t="s">
        <v>27</v>
      </c>
      <c r="C4" s="14" t="s">
        <v>28</v>
      </c>
      <c r="D4" s="15" t="s">
        <v>29</v>
      </c>
      <c r="E4" s="22"/>
    </row>
    <row r="5" ht="21" spans="1:5">
      <c r="A5" s="7">
        <v>2</v>
      </c>
      <c r="B5" s="73"/>
      <c r="C5" s="14" t="s">
        <v>30</v>
      </c>
      <c r="D5" s="15" t="s">
        <v>31</v>
      </c>
      <c r="E5" s="22"/>
    </row>
    <row r="6" ht="21" spans="1:5">
      <c r="A6" s="7">
        <v>3</v>
      </c>
      <c r="B6" s="73"/>
      <c r="C6" s="14"/>
      <c r="D6" s="15"/>
      <c r="E6" s="22"/>
    </row>
  </sheetData>
  <sheetProtection formatCells="0" insertHyperlinks="0" autoFilter="0"/>
  <mergeCells count="2">
    <mergeCell ref="A1:E1"/>
    <mergeCell ref="B4:B6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showGridLines="0" workbookViewId="0">
      <selection activeCell="A4" sqref="A4:A6"/>
    </sheetView>
  </sheetViews>
  <sheetFormatPr defaultColWidth="11" defaultRowHeight="14.4" customHeight="1" outlineLevelRow="5" outlineLevelCol="4"/>
  <cols>
    <col min="1" max="1" width="8.35" style="55" customWidth="1"/>
    <col min="2" max="2" width="31.3666666666667" style="55" customWidth="1"/>
    <col min="3" max="3" width="44.7666666666667" style="55" customWidth="1"/>
    <col min="4" max="4" width="145.058333333333" style="56" customWidth="1"/>
    <col min="5" max="5" width="47.4666666666667" style="55" customWidth="1"/>
    <col min="6" max="16384" width="11" style="53"/>
  </cols>
  <sheetData>
    <row r="1" s="53" customFormat="1" ht="51" spans="1:5">
      <c r="A1" s="57" t="s">
        <v>32</v>
      </c>
      <c r="B1" s="58"/>
      <c r="C1" s="58"/>
      <c r="D1" s="59"/>
      <c r="E1" s="58"/>
    </row>
    <row r="2" s="53" customFormat="1" ht="24.75" spans="1:5">
      <c r="A2" s="60" t="s">
        <v>5</v>
      </c>
      <c r="B2" s="60" t="s">
        <v>22</v>
      </c>
      <c r="C2" s="60" t="s">
        <v>23</v>
      </c>
      <c r="D2" s="60" t="s">
        <v>24</v>
      </c>
      <c r="E2" s="60" t="s">
        <v>25</v>
      </c>
    </row>
    <row r="3" s="53" customFormat="1" ht="40.5" hidden="1" spans="1:5">
      <c r="A3" s="61">
        <v>1</v>
      </c>
      <c r="B3" s="62" t="s">
        <v>26</v>
      </c>
      <c r="C3" s="42" t="s">
        <v>33</v>
      </c>
      <c r="D3" s="63" t="s">
        <v>33</v>
      </c>
      <c r="E3" s="64"/>
    </row>
    <row r="4" s="54" customFormat="1" ht="21" spans="1:5">
      <c r="A4" s="61">
        <v>1</v>
      </c>
      <c r="B4" s="65" t="s">
        <v>27</v>
      </c>
      <c r="C4" s="66" t="s">
        <v>34</v>
      </c>
      <c r="D4" s="67" t="s">
        <v>35</v>
      </c>
      <c r="E4" s="68"/>
    </row>
    <row r="5" s="54" customFormat="1" ht="42" spans="1:5">
      <c r="A5" s="61">
        <v>2</v>
      </c>
      <c r="B5" s="65"/>
      <c r="C5" s="69" t="s">
        <v>36</v>
      </c>
      <c r="D5" s="67" t="s">
        <v>37</v>
      </c>
      <c r="E5" s="70"/>
    </row>
    <row r="6" s="53" customFormat="1" ht="21" spans="1:5">
      <c r="A6" s="61">
        <v>3</v>
      </c>
      <c r="B6" s="65"/>
      <c r="C6" s="66" t="s">
        <v>38</v>
      </c>
      <c r="D6" s="71" t="s">
        <v>39</v>
      </c>
      <c r="E6" s="72"/>
    </row>
  </sheetData>
  <sheetProtection formatCells="0" insertHyperlinks="0" autoFilter="0"/>
  <mergeCells count="2">
    <mergeCell ref="A1:E1"/>
    <mergeCell ref="B4:B6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showGridLines="0" zoomScale="115" zoomScaleNormal="115" workbookViewId="0">
      <selection activeCell="C9" sqref="C9"/>
    </sheetView>
  </sheetViews>
  <sheetFormatPr defaultColWidth="9" defaultRowHeight="13.5" outlineLevelCol="4"/>
  <cols>
    <col min="1" max="1" width="6.88333333333333" style="2" customWidth="1"/>
    <col min="2" max="2" width="25.75" style="2" customWidth="1"/>
    <col min="3" max="3" width="31.5" style="2" customWidth="1"/>
    <col min="4" max="4" width="152" style="3" customWidth="1"/>
    <col min="5" max="5" width="38.8833333333333" style="2" customWidth="1"/>
  </cols>
  <sheetData>
    <row r="1" ht="52" customHeight="1" spans="1:5">
      <c r="A1" s="38" t="s">
        <v>40</v>
      </c>
      <c r="B1" s="38"/>
      <c r="C1" s="38"/>
      <c r="D1" s="38"/>
      <c r="E1" s="38"/>
    </row>
    <row r="2" ht="24.75" spans="1:5">
      <c r="A2" s="39"/>
      <c r="B2" s="40" t="s">
        <v>22</v>
      </c>
      <c r="C2" s="40" t="s">
        <v>23</v>
      </c>
      <c r="D2" s="40" t="s">
        <v>24</v>
      </c>
      <c r="E2" s="40" t="s">
        <v>25</v>
      </c>
    </row>
    <row r="3" ht="40.5" hidden="1" spans="1:5">
      <c r="A3" s="39">
        <v>1</v>
      </c>
      <c r="B3" s="41" t="s">
        <v>26</v>
      </c>
      <c r="C3" s="42" t="s">
        <v>33</v>
      </c>
      <c r="D3" s="42" t="s">
        <v>33</v>
      </c>
      <c r="E3" s="43"/>
    </row>
    <row r="4" ht="39" customHeight="1" spans="1:5">
      <c r="A4" s="39">
        <v>1</v>
      </c>
      <c r="B4" s="44" t="s">
        <v>27</v>
      </c>
      <c r="C4" s="45" t="s">
        <v>41</v>
      </c>
      <c r="D4" s="46" t="s">
        <v>42</v>
      </c>
      <c r="E4" s="47"/>
    </row>
    <row r="5" ht="21" spans="1:5">
      <c r="A5" s="39">
        <v>2</v>
      </c>
      <c r="B5" s="44"/>
      <c r="C5" s="45" t="s">
        <v>43</v>
      </c>
      <c r="D5" s="48" t="s">
        <v>44</v>
      </c>
      <c r="E5" s="47"/>
    </row>
    <row r="6" ht="21" spans="1:5">
      <c r="A6" s="39">
        <v>3</v>
      </c>
      <c r="B6" s="44"/>
      <c r="C6" s="45" t="s">
        <v>45</v>
      </c>
      <c r="D6" s="46" t="s">
        <v>46</v>
      </c>
      <c r="E6" s="47"/>
    </row>
    <row r="7" s="1" customFormat="1" ht="42" spans="1:5">
      <c r="A7" s="39">
        <v>4</v>
      </c>
      <c r="B7" s="44"/>
      <c r="C7" s="49" t="s">
        <v>47</v>
      </c>
      <c r="D7" s="46" t="s">
        <v>48</v>
      </c>
      <c r="E7" s="50"/>
    </row>
    <row r="8" s="1" customFormat="1" ht="21" spans="1:5">
      <c r="A8" s="39">
        <v>5</v>
      </c>
      <c r="B8" s="44"/>
      <c r="C8" s="49" t="s">
        <v>49</v>
      </c>
      <c r="D8" s="46" t="s">
        <v>50</v>
      </c>
      <c r="E8" s="47"/>
    </row>
    <row r="9" ht="21" spans="1:5">
      <c r="A9" s="39">
        <v>6</v>
      </c>
      <c r="B9" s="44"/>
      <c r="C9" s="45" t="s">
        <v>51</v>
      </c>
      <c r="D9" s="46" t="s">
        <v>52</v>
      </c>
      <c r="E9" s="47"/>
    </row>
    <row r="10" ht="21" spans="1:5">
      <c r="A10" s="39">
        <v>7</v>
      </c>
      <c r="B10" s="44"/>
      <c r="C10" s="45" t="s">
        <v>53</v>
      </c>
      <c r="D10" s="46" t="s">
        <v>52</v>
      </c>
      <c r="E10" s="47"/>
    </row>
    <row r="11" ht="21" spans="1:5">
      <c r="A11" s="39">
        <v>8</v>
      </c>
      <c r="B11" s="44"/>
      <c r="C11" s="49" t="s">
        <v>54</v>
      </c>
      <c r="D11" s="46" t="s">
        <v>55</v>
      </c>
      <c r="E11" s="39"/>
    </row>
    <row r="12" ht="21" spans="1:5">
      <c r="A12" s="39">
        <v>9</v>
      </c>
      <c r="B12" s="44"/>
      <c r="C12" s="49" t="s">
        <v>54</v>
      </c>
      <c r="D12" s="46" t="s">
        <v>56</v>
      </c>
      <c r="E12" s="51"/>
    </row>
    <row r="13" ht="21" spans="1:5">
      <c r="A13" s="39">
        <v>10</v>
      </c>
      <c r="B13" s="44"/>
      <c r="C13" s="52" t="s">
        <v>57</v>
      </c>
      <c r="D13" s="46" t="s">
        <v>58</v>
      </c>
      <c r="E13" s="51"/>
    </row>
    <row r="14" ht="60.75" spans="1:5">
      <c r="A14" s="39">
        <v>11</v>
      </c>
      <c r="B14" s="44"/>
      <c r="C14" s="52" t="s">
        <v>59</v>
      </c>
      <c r="D14" s="46" t="s">
        <v>60</v>
      </c>
      <c r="E14" s="51"/>
    </row>
    <row r="15" ht="21" spans="1:5">
      <c r="A15" s="39">
        <v>12</v>
      </c>
      <c r="B15" s="44"/>
      <c r="C15" s="52" t="s">
        <v>61</v>
      </c>
      <c r="D15" s="46" t="s">
        <v>62</v>
      </c>
      <c r="E15" s="51"/>
    </row>
    <row r="16" ht="40.5" spans="1:5">
      <c r="A16" s="39">
        <v>13</v>
      </c>
      <c r="B16" s="44"/>
      <c r="C16" s="52" t="s">
        <v>63</v>
      </c>
      <c r="D16" s="46" t="s">
        <v>64</v>
      </c>
      <c r="E16" s="51"/>
    </row>
    <row r="17" ht="40.5" spans="1:5">
      <c r="A17" s="39">
        <v>14</v>
      </c>
      <c r="B17" s="44"/>
      <c r="C17" s="52" t="s">
        <v>65</v>
      </c>
      <c r="D17" s="46" t="s">
        <v>64</v>
      </c>
      <c r="E17" s="51"/>
    </row>
    <row r="18" ht="60.75" spans="1:5">
      <c r="A18" s="39">
        <v>15</v>
      </c>
      <c r="B18" s="44"/>
      <c r="C18" s="52" t="s">
        <v>66</v>
      </c>
      <c r="D18" s="46" t="s">
        <v>67</v>
      </c>
      <c r="E18" s="51"/>
    </row>
    <row r="19" ht="21" spans="1:5">
      <c r="A19" s="39">
        <v>16</v>
      </c>
      <c r="B19" s="44"/>
      <c r="C19" s="52" t="s">
        <v>68</v>
      </c>
      <c r="D19" s="46" t="s">
        <v>69</v>
      </c>
      <c r="E19" s="51"/>
    </row>
    <row r="20" ht="21" spans="1:5">
      <c r="A20" s="39">
        <v>17</v>
      </c>
      <c r="B20" s="44"/>
      <c r="C20" s="52" t="s">
        <v>70</v>
      </c>
      <c r="D20" s="46" t="s">
        <v>71</v>
      </c>
      <c r="E20" s="51"/>
    </row>
    <row r="21" ht="21" spans="1:5">
      <c r="A21" s="39">
        <v>18</v>
      </c>
      <c r="B21" s="44"/>
      <c r="C21" s="52" t="s">
        <v>72</v>
      </c>
      <c r="D21" s="46" t="s">
        <v>73</v>
      </c>
      <c r="E21" s="51"/>
    </row>
    <row r="22" ht="21" spans="1:5">
      <c r="A22" s="39">
        <v>19</v>
      </c>
      <c r="B22" s="44"/>
      <c r="C22" s="52" t="s">
        <v>74</v>
      </c>
      <c r="D22" s="46" t="s">
        <v>75</v>
      </c>
      <c r="E22" s="51"/>
    </row>
    <row r="23" ht="21" spans="1:5">
      <c r="A23" s="39">
        <v>20</v>
      </c>
      <c r="B23" s="44"/>
      <c r="C23" s="52" t="s">
        <v>76</v>
      </c>
      <c r="D23" s="46" t="s">
        <v>77</v>
      </c>
      <c r="E23" s="51"/>
    </row>
    <row r="24" ht="21" spans="1:5">
      <c r="A24" s="39">
        <v>21</v>
      </c>
      <c r="B24" s="44"/>
      <c r="C24" s="52" t="s">
        <v>78</v>
      </c>
      <c r="D24" s="46" t="s">
        <v>79</v>
      </c>
      <c r="E24" s="51"/>
    </row>
    <row r="25" ht="21" spans="1:5">
      <c r="A25" s="39">
        <v>22</v>
      </c>
      <c r="B25" s="44"/>
      <c r="C25" s="52" t="s">
        <v>80</v>
      </c>
      <c r="D25" s="46" t="s">
        <v>81</v>
      </c>
      <c r="E25" s="51"/>
    </row>
    <row r="26" ht="21" spans="1:5">
      <c r="A26" s="39">
        <v>23</v>
      </c>
      <c r="B26" s="44"/>
      <c r="C26" s="52" t="s">
        <v>82</v>
      </c>
      <c r="D26" s="46" t="s">
        <v>83</v>
      </c>
      <c r="E26" s="51"/>
    </row>
    <row r="27" ht="21" spans="1:5">
      <c r="A27" s="39">
        <v>24</v>
      </c>
      <c r="B27" s="44"/>
      <c r="C27" s="52" t="s">
        <v>84</v>
      </c>
      <c r="D27" s="46" t="s">
        <v>85</v>
      </c>
      <c r="E27" s="51"/>
    </row>
    <row r="28" ht="21" spans="1:5">
      <c r="A28" s="39">
        <v>25</v>
      </c>
      <c r="B28" s="44"/>
      <c r="C28" s="52" t="s">
        <v>86</v>
      </c>
      <c r="D28" s="46" t="s">
        <v>87</v>
      </c>
      <c r="E28" s="51"/>
    </row>
    <row r="29" ht="105" spans="1:5">
      <c r="A29" s="39">
        <v>26</v>
      </c>
      <c r="B29" s="44"/>
      <c r="C29" s="52" t="s">
        <v>88</v>
      </c>
      <c r="D29" s="46" t="s">
        <v>89</v>
      </c>
      <c r="E29" s="51"/>
    </row>
    <row r="30" ht="21" spans="1:5">
      <c r="A30" s="39">
        <v>27</v>
      </c>
      <c r="B30" s="44"/>
      <c r="C30" s="52" t="s">
        <v>54</v>
      </c>
      <c r="D30" s="46" t="s">
        <v>90</v>
      </c>
      <c r="E30" s="51"/>
    </row>
    <row r="31" ht="21" spans="1:5">
      <c r="A31" s="39">
        <v>28</v>
      </c>
      <c r="B31" s="44"/>
      <c r="C31" s="52" t="s">
        <v>54</v>
      </c>
      <c r="D31" s="46" t="s">
        <v>91</v>
      </c>
      <c r="E31" s="51"/>
    </row>
    <row r="32" ht="21" spans="1:5">
      <c r="A32" s="39">
        <v>29</v>
      </c>
      <c r="B32" s="44"/>
      <c r="C32" s="52" t="s">
        <v>92</v>
      </c>
      <c r="D32" s="46" t="s">
        <v>93</v>
      </c>
      <c r="E32" s="51"/>
    </row>
    <row r="33" ht="42" spans="1:5">
      <c r="A33" s="39">
        <v>30</v>
      </c>
      <c r="B33" s="44"/>
      <c r="C33" s="52" t="s">
        <v>94</v>
      </c>
      <c r="D33" s="46" t="s">
        <v>95</v>
      </c>
      <c r="E33" s="51"/>
    </row>
    <row r="34" ht="42" spans="1:5">
      <c r="A34" s="39">
        <v>31</v>
      </c>
      <c r="B34" s="44"/>
      <c r="C34" s="52" t="s">
        <v>96</v>
      </c>
      <c r="D34" s="46" t="s">
        <v>97</v>
      </c>
      <c r="E34" s="51"/>
    </row>
    <row r="35" ht="21" spans="1:5">
      <c r="A35" s="39">
        <v>32</v>
      </c>
      <c r="B35" s="44"/>
      <c r="C35" s="52" t="s">
        <v>68</v>
      </c>
      <c r="D35" s="46" t="s">
        <v>98</v>
      </c>
      <c r="E35" s="51"/>
    </row>
    <row r="36" ht="21" spans="1:5">
      <c r="A36" s="39">
        <v>33</v>
      </c>
      <c r="B36" s="44"/>
      <c r="C36" s="52" t="s">
        <v>68</v>
      </c>
      <c r="D36" s="46" t="s">
        <v>99</v>
      </c>
      <c r="E36" s="51"/>
    </row>
    <row r="37" ht="21" spans="1:5">
      <c r="A37" s="39">
        <v>34</v>
      </c>
      <c r="B37" s="44"/>
      <c r="C37" s="52" t="s">
        <v>100</v>
      </c>
      <c r="D37" s="46" t="s">
        <v>101</v>
      </c>
      <c r="E37" s="51"/>
    </row>
  </sheetData>
  <sheetProtection formatCells="0" insertHyperlinks="0" autoFilter="0"/>
  <mergeCells count="2">
    <mergeCell ref="A1:E1"/>
    <mergeCell ref="B4:B37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showGridLines="0" zoomScale="145" zoomScaleNormal="145" workbookViewId="0">
      <selection activeCell="A5" sqref="A5:A9"/>
    </sheetView>
  </sheetViews>
  <sheetFormatPr defaultColWidth="9" defaultRowHeight="13.5" outlineLevelCol="4"/>
  <cols>
    <col min="1" max="1" width="6.88333333333333" style="2" customWidth="1"/>
    <col min="2" max="2" width="25.75" style="2" customWidth="1"/>
    <col min="3" max="3" width="31.5" style="2" customWidth="1"/>
    <col min="4" max="4" width="152" style="3" customWidth="1"/>
    <col min="5" max="5" width="38.8833333333333" style="2" customWidth="1"/>
  </cols>
  <sheetData>
    <row r="1" ht="51" spans="1:5">
      <c r="A1" s="4" t="s">
        <v>102</v>
      </c>
      <c r="B1" s="5"/>
      <c r="C1" s="5"/>
      <c r="D1" s="6"/>
      <c r="E1" s="5"/>
    </row>
    <row r="2" ht="24.75" spans="1:5">
      <c r="A2" s="7"/>
      <c r="B2" s="8" t="s">
        <v>22</v>
      </c>
      <c r="C2" s="8" t="s">
        <v>23</v>
      </c>
      <c r="D2" s="8" t="s">
        <v>24</v>
      </c>
      <c r="E2" s="8" t="s">
        <v>25</v>
      </c>
    </row>
    <row r="3" ht="21" spans="1:5">
      <c r="A3" s="35">
        <v>1</v>
      </c>
      <c r="B3" s="36" t="s">
        <v>26</v>
      </c>
      <c r="C3" s="18" t="s">
        <v>103</v>
      </c>
      <c r="D3" s="11" t="s">
        <v>104</v>
      </c>
      <c r="E3" s="21"/>
    </row>
    <row r="4" ht="21" spans="1:5">
      <c r="A4" s="35">
        <v>2</v>
      </c>
      <c r="B4" s="36"/>
      <c r="C4" s="14" t="s">
        <v>105</v>
      </c>
      <c r="D4" s="15" t="s">
        <v>106</v>
      </c>
      <c r="E4" s="22"/>
    </row>
    <row r="5" ht="21" spans="1:5">
      <c r="A5" s="35">
        <v>1</v>
      </c>
      <c r="B5" s="37" t="s">
        <v>27</v>
      </c>
      <c r="C5" s="14" t="s">
        <v>107</v>
      </c>
      <c r="D5" s="15" t="s">
        <v>108</v>
      </c>
      <c r="E5" s="22"/>
    </row>
    <row r="6" ht="21" spans="1:5">
      <c r="A6" s="35">
        <v>2</v>
      </c>
      <c r="B6" s="37"/>
      <c r="C6" s="14" t="s">
        <v>109</v>
      </c>
      <c r="D6" s="15" t="s">
        <v>110</v>
      </c>
      <c r="E6" s="22"/>
    </row>
    <row r="7" ht="21" spans="1:5">
      <c r="A7" s="35">
        <v>3</v>
      </c>
      <c r="B7" s="37"/>
      <c r="C7" s="18" t="s">
        <v>109</v>
      </c>
      <c r="D7" s="15" t="s">
        <v>111</v>
      </c>
      <c r="E7" s="22"/>
    </row>
    <row r="8" ht="21" spans="1:5">
      <c r="A8" s="35">
        <v>4</v>
      </c>
      <c r="B8" s="37"/>
      <c r="C8" s="14" t="s">
        <v>112</v>
      </c>
      <c r="D8" s="15" t="s">
        <v>113</v>
      </c>
      <c r="E8" s="22"/>
    </row>
    <row r="9" ht="21" spans="1:5">
      <c r="A9" s="35">
        <v>5</v>
      </c>
      <c r="B9" s="37"/>
      <c r="C9" s="14" t="s">
        <v>114</v>
      </c>
      <c r="D9" s="15" t="s">
        <v>115</v>
      </c>
      <c r="E9" s="22"/>
    </row>
  </sheetData>
  <sheetProtection formatCells="0" insertHyperlinks="0" autoFilter="0"/>
  <mergeCells count="3">
    <mergeCell ref="A1:E1"/>
    <mergeCell ref="B3:B4"/>
    <mergeCell ref="B5:B9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showGridLines="0" workbookViewId="0">
      <selection activeCell="C4" sqref="C4:C12"/>
    </sheetView>
  </sheetViews>
  <sheetFormatPr defaultColWidth="9" defaultRowHeight="13.5" outlineLevelCol="4"/>
  <cols>
    <col min="1" max="1" width="6.88333333333333" style="2" customWidth="1"/>
    <col min="2" max="2" width="25.75" style="2" customWidth="1"/>
    <col min="3" max="3" width="31.5" style="2" customWidth="1"/>
    <col min="4" max="4" width="152" style="3" customWidth="1"/>
    <col min="5" max="5" width="38.8833333333333" style="2" customWidth="1"/>
  </cols>
  <sheetData>
    <row r="1" ht="51" spans="1:5">
      <c r="A1" s="4" t="s">
        <v>116</v>
      </c>
      <c r="B1" s="5"/>
      <c r="C1" s="5"/>
      <c r="D1" s="6"/>
      <c r="E1" s="5"/>
    </row>
    <row r="2" ht="24.75" spans="1:5">
      <c r="A2" s="7"/>
      <c r="B2" s="8" t="s">
        <v>22</v>
      </c>
      <c r="C2" s="8" t="s">
        <v>23</v>
      </c>
      <c r="D2" s="8" t="s">
        <v>24</v>
      </c>
      <c r="E2" s="8" t="s">
        <v>25</v>
      </c>
    </row>
    <row r="3" ht="40.5" hidden="1" spans="1:5">
      <c r="A3" s="7">
        <v>1</v>
      </c>
      <c r="B3" s="28" t="s">
        <v>26</v>
      </c>
      <c r="C3" s="104" t="s">
        <v>33</v>
      </c>
      <c r="D3" s="104" t="s">
        <v>33</v>
      </c>
      <c r="E3" s="104" t="s">
        <v>33</v>
      </c>
    </row>
    <row r="4" s="1" customFormat="1" ht="21" spans="1:5">
      <c r="A4" s="29">
        <v>1</v>
      </c>
      <c r="B4" s="30" t="s">
        <v>27</v>
      </c>
      <c r="C4" s="23" t="s">
        <v>117</v>
      </c>
      <c r="D4" s="24" t="s">
        <v>118</v>
      </c>
      <c r="E4" s="31"/>
    </row>
    <row r="5" s="1" customFormat="1" ht="20.25" spans="1:5">
      <c r="A5" s="29">
        <v>2</v>
      </c>
      <c r="B5" s="30"/>
      <c r="C5" s="32" t="s">
        <v>119</v>
      </c>
      <c r="D5" s="33" t="s">
        <v>120</v>
      </c>
      <c r="E5" s="31"/>
    </row>
    <row r="6" ht="20.25" spans="1:5">
      <c r="A6" s="29">
        <v>3</v>
      </c>
      <c r="B6" s="30"/>
      <c r="C6" s="32"/>
      <c r="D6" s="33" t="s">
        <v>121</v>
      </c>
      <c r="E6" s="31"/>
    </row>
    <row r="7" ht="20.25" spans="1:5">
      <c r="A7" s="29">
        <v>4</v>
      </c>
      <c r="B7" s="30"/>
      <c r="C7" s="32" t="s">
        <v>122</v>
      </c>
      <c r="D7" s="33" t="s">
        <v>123</v>
      </c>
      <c r="E7" s="31"/>
    </row>
    <row r="8" ht="20.25" spans="1:5">
      <c r="A8" s="29">
        <v>5</v>
      </c>
      <c r="B8" s="30"/>
      <c r="C8" s="32"/>
      <c r="D8" s="33" t="s">
        <v>124</v>
      </c>
      <c r="E8" s="31"/>
    </row>
    <row r="9" ht="20.25" spans="1:5">
      <c r="A9" s="29">
        <v>6</v>
      </c>
      <c r="B9" s="30"/>
      <c r="C9" s="32"/>
      <c r="D9" s="33" t="s">
        <v>121</v>
      </c>
      <c r="E9" s="31"/>
    </row>
    <row r="10" ht="21" spans="1:5">
      <c r="A10" s="29">
        <v>7</v>
      </c>
      <c r="B10" s="30"/>
      <c r="C10" s="32" t="s">
        <v>125</v>
      </c>
      <c r="D10" s="33" t="s">
        <v>126</v>
      </c>
      <c r="E10" s="34"/>
    </row>
    <row r="11" ht="21" spans="1:5">
      <c r="A11" s="29">
        <v>8</v>
      </c>
      <c r="B11" s="30"/>
      <c r="C11" s="32" t="s">
        <v>127</v>
      </c>
      <c r="D11" s="33" t="s">
        <v>128</v>
      </c>
      <c r="E11" s="31"/>
    </row>
    <row r="12" ht="21" spans="1:5">
      <c r="A12" s="29">
        <v>9</v>
      </c>
      <c r="B12" s="30"/>
      <c r="C12" s="23" t="s">
        <v>129</v>
      </c>
      <c r="D12" s="33" t="s">
        <v>130</v>
      </c>
      <c r="E12" s="31"/>
    </row>
    <row r="13" ht="21" hidden="1" spans="1:5">
      <c r="A13" s="7">
        <v>11</v>
      </c>
      <c r="B13" s="30"/>
      <c r="C13" s="32"/>
      <c r="D13" s="33"/>
      <c r="E13" s="31"/>
    </row>
    <row r="14" ht="21" hidden="1" spans="1:5">
      <c r="A14" s="29">
        <v>12</v>
      </c>
      <c r="B14" s="30"/>
      <c r="C14" s="32"/>
      <c r="D14" s="33"/>
      <c r="E14" s="31"/>
    </row>
    <row r="15" ht="21" hidden="1" spans="1:5">
      <c r="A15" s="7">
        <v>13</v>
      </c>
      <c r="B15" s="30"/>
      <c r="C15" s="32"/>
      <c r="D15" s="33"/>
      <c r="E15" s="31"/>
    </row>
    <row r="16" ht="21" hidden="1" spans="1:5">
      <c r="A16" s="29">
        <v>14</v>
      </c>
      <c r="B16" s="30"/>
      <c r="C16" s="32"/>
      <c r="D16" s="33"/>
      <c r="E16" s="31"/>
    </row>
    <row r="17" ht="21" hidden="1" spans="1:5">
      <c r="A17" s="7">
        <v>15</v>
      </c>
      <c r="B17" s="30"/>
      <c r="C17" s="23"/>
      <c r="D17" s="33"/>
      <c r="E17" s="31"/>
    </row>
    <row r="18" ht="21" hidden="1" spans="1:5">
      <c r="A18" s="29">
        <v>16</v>
      </c>
      <c r="B18" s="30"/>
      <c r="C18" s="23"/>
      <c r="D18" s="33"/>
      <c r="E18" s="29"/>
    </row>
    <row r="19" ht="21" hidden="1" spans="1:5">
      <c r="A19" s="7">
        <v>17</v>
      </c>
      <c r="B19" s="30"/>
      <c r="C19" s="23"/>
      <c r="D19" s="33"/>
      <c r="E19" s="29"/>
    </row>
    <row r="20" ht="21" hidden="1" spans="1:5">
      <c r="A20" s="29">
        <v>18</v>
      </c>
      <c r="B20" s="30"/>
      <c r="C20" s="23"/>
      <c r="D20" s="33"/>
      <c r="E20" s="29"/>
    </row>
    <row r="21" ht="21" hidden="1" spans="1:5">
      <c r="A21" s="7">
        <v>19</v>
      </c>
      <c r="B21" s="30"/>
      <c r="C21" s="23"/>
      <c r="D21" s="33"/>
      <c r="E21" s="29"/>
    </row>
  </sheetData>
  <sheetProtection formatCells="0" insertHyperlinks="0" autoFilter="0"/>
  <mergeCells count="4">
    <mergeCell ref="A1:E1"/>
    <mergeCell ref="B4:B21"/>
    <mergeCell ref="C5:C6"/>
    <mergeCell ref="C7:C9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showGridLines="0" zoomScale="115" zoomScaleNormal="115" workbookViewId="0">
      <selection activeCell="C3" sqref="C3:C6"/>
    </sheetView>
  </sheetViews>
  <sheetFormatPr defaultColWidth="9" defaultRowHeight="13.5" outlineLevelCol="4"/>
  <cols>
    <col min="1" max="1" width="6.88333333333333" style="2" customWidth="1"/>
    <col min="2" max="2" width="25.75" style="2" customWidth="1"/>
    <col min="3" max="3" width="31.5" style="2" customWidth="1"/>
    <col min="4" max="4" width="152" style="3" customWidth="1"/>
    <col min="5" max="5" width="38.8833333333333" style="2" customWidth="1"/>
  </cols>
  <sheetData>
    <row r="1" ht="51" spans="1:5">
      <c r="A1" s="4" t="s">
        <v>131</v>
      </c>
      <c r="B1" s="5"/>
      <c r="C1" s="5"/>
      <c r="D1" s="6"/>
      <c r="E1" s="5"/>
    </row>
    <row r="2" ht="24.75" spans="1:5">
      <c r="A2" s="7"/>
      <c r="B2" s="8" t="s">
        <v>22</v>
      </c>
      <c r="C2" s="8" t="s">
        <v>23</v>
      </c>
      <c r="D2" s="8" t="s">
        <v>24</v>
      </c>
      <c r="E2" s="8" t="s">
        <v>25</v>
      </c>
    </row>
    <row r="3" ht="48" customHeight="1" spans="1:5">
      <c r="A3" s="7">
        <v>1</v>
      </c>
      <c r="B3" s="9" t="s">
        <v>26</v>
      </c>
      <c r="C3" s="23" t="s">
        <v>132</v>
      </c>
      <c r="D3" s="24" t="s">
        <v>133</v>
      </c>
      <c r="E3" s="12"/>
    </row>
    <row r="4" ht="45" customHeight="1" spans="1:5">
      <c r="A4" s="7">
        <v>2</v>
      </c>
      <c r="B4" s="9"/>
      <c r="C4" s="23" t="s">
        <v>134</v>
      </c>
      <c r="D4" s="24" t="s">
        <v>135</v>
      </c>
      <c r="E4" s="25"/>
    </row>
    <row r="5" ht="21" spans="1:5">
      <c r="A5" s="7">
        <v>3</v>
      </c>
      <c r="B5" s="9"/>
      <c r="C5" s="14" t="s">
        <v>136</v>
      </c>
      <c r="D5" s="15" t="s">
        <v>137</v>
      </c>
      <c r="E5" s="16"/>
    </row>
    <row r="6" ht="21" spans="1:5">
      <c r="A6" s="7">
        <v>4</v>
      </c>
      <c r="B6" s="26"/>
      <c r="C6" s="14" t="s">
        <v>138</v>
      </c>
      <c r="D6" s="15" t="s">
        <v>139</v>
      </c>
      <c r="E6" s="27"/>
    </row>
    <row r="7" s="1" customFormat="1" ht="25" hidden="1" customHeight="1" spans="1:5">
      <c r="A7" s="7">
        <v>5</v>
      </c>
      <c r="B7" s="13" t="s">
        <v>27</v>
      </c>
      <c r="C7" s="14"/>
      <c r="D7" s="15"/>
      <c r="E7" s="16"/>
    </row>
    <row r="8" s="1" customFormat="1" ht="25" hidden="1" customHeight="1" spans="1:5">
      <c r="A8" s="7">
        <v>6</v>
      </c>
      <c r="B8" s="13"/>
      <c r="C8" s="14"/>
      <c r="D8" s="15"/>
      <c r="E8" s="16"/>
    </row>
    <row r="9" ht="25" hidden="1" customHeight="1" spans="1:5">
      <c r="A9" s="7">
        <v>7</v>
      </c>
      <c r="B9" s="13"/>
      <c r="C9" s="14"/>
      <c r="D9" s="17"/>
      <c r="E9" s="16"/>
    </row>
    <row r="10" ht="25" hidden="1" customHeight="1" spans="1:5">
      <c r="A10" s="7">
        <v>8</v>
      </c>
      <c r="B10" s="13"/>
      <c r="C10" s="18"/>
      <c r="D10" s="15"/>
      <c r="E10" s="16"/>
    </row>
    <row r="11" ht="25" hidden="1" customHeight="1" spans="1:5">
      <c r="A11" s="7">
        <v>9</v>
      </c>
      <c r="B11" s="13"/>
      <c r="C11" s="14"/>
      <c r="D11" s="15"/>
      <c r="E11" s="16"/>
    </row>
    <row r="12" ht="25" hidden="1" customHeight="1" spans="1:5">
      <c r="A12" s="7">
        <v>10</v>
      </c>
      <c r="B12" s="13"/>
      <c r="C12" s="18"/>
      <c r="D12" s="15"/>
      <c r="E12" s="19"/>
    </row>
    <row r="13" ht="25" hidden="1" customHeight="1" spans="1:5">
      <c r="A13" s="7">
        <v>11</v>
      </c>
      <c r="B13" s="13"/>
      <c r="C13" s="18"/>
      <c r="D13" s="15"/>
      <c r="E13" s="16"/>
    </row>
    <row r="14" ht="25" hidden="1" customHeight="1" spans="1:5">
      <c r="A14" s="7">
        <v>12</v>
      </c>
      <c r="B14" s="13"/>
      <c r="C14" s="18"/>
      <c r="D14" s="15"/>
      <c r="E14" s="16"/>
    </row>
  </sheetData>
  <sheetProtection formatCells="0" insertHyperlinks="0" autoFilter="0"/>
  <mergeCells count="3">
    <mergeCell ref="A1:E1"/>
    <mergeCell ref="B3:B6"/>
    <mergeCell ref="B7:B14"/>
  </mergeCells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2051" progId="PowerPoint.Show.12" r:id="rId3" dvAspect="DVASPECT_ICON">
          <objectPr defaultSize="0" r:id="rId4">
            <anchor moveWithCells="1">
              <from>
                <xdr:col>4</xdr:col>
                <xdr:colOff>142875</xdr:colOff>
                <xdr:row>2</xdr:row>
                <xdr:rowOff>66675</xdr:rowOff>
              </from>
              <to>
                <xdr:col>4</xdr:col>
                <xdr:colOff>705485</xdr:colOff>
                <xdr:row>2</xdr:row>
                <xdr:rowOff>577215</xdr:rowOff>
              </to>
            </anchor>
          </objectPr>
        </oleObject>
      </mc:Choice>
      <mc:Fallback>
        <oleObject shapeId="2051" progId="PowerPoint.Show.12" r:id="rId3" dvAspect="DVASPECT_ICON"/>
      </mc:Fallback>
    </mc:AlternateContent>
    <mc:AlternateContent xmlns:mc="http://schemas.openxmlformats.org/markup-compatibility/2006">
      <mc:Choice Requires="x14">
        <oleObject shapeId="2053" progId="PowerPoint.Show.12" r:id="rId5" dvAspect="DVASPECT_ICON">
          <objectPr defaultSize="0" r:id="rId6">
            <anchor moveWithCells="1">
              <from>
                <xdr:col>4</xdr:col>
                <xdr:colOff>140335</xdr:colOff>
                <xdr:row>3</xdr:row>
                <xdr:rowOff>27305</xdr:rowOff>
              </from>
              <to>
                <xdr:col>4</xdr:col>
                <xdr:colOff>722630</xdr:colOff>
                <xdr:row>3</xdr:row>
                <xdr:rowOff>553720</xdr:rowOff>
              </to>
            </anchor>
          </objectPr>
        </oleObject>
      </mc:Choice>
      <mc:Fallback>
        <oleObject shapeId="2053" progId="PowerPoint.Show.12" r:id="rId5" dvAspect="DVASPECT_ICON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showGridLines="0" zoomScale="115" zoomScaleNormal="115" workbookViewId="0">
      <selection activeCell="D10" sqref="D10"/>
    </sheetView>
  </sheetViews>
  <sheetFormatPr defaultColWidth="9" defaultRowHeight="13.5" outlineLevelRow="3" outlineLevelCol="4"/>
  <cols>
    <col min="1" max="1" width="6.88333333333333" style="2" customWidth="1"/>
    <col min="2" max="2" width="25.75" style="2" customWidth="1"/>
    <col min="3" max="3" width="31.5" style="2" customWidth="1"/>
    <col min="4" max="4" width="152" style="3" customWidth="1"/>
    <col min="5" max="5" width="38.8833333333333" style="2" customWidth="1"/>
  </cols>
  <sheetData>
    <row r="1" ht="51" spans="1:5">
      <c r="A1" s="4" t="s">
        <v>140</v>
      </c>
      <c r="B1" s="5"/>
      <c r="C1" s="5"/>
      <c r="D1" s="6"/>
      <c r="E1" s="5"/>
    </row>
    <row r="2" ht="24.75" spans="1:5">
      <c r="A2" s="7"/>
      <c r="B2" s="8" t="s">
        <v>22</v>
      </c>
      <c r="C2" s="8" t="s">
        <v>23</v>
      </c>
      <c r="D2" s="8" t="s">
        <v>24</v>
      </c>
      <c r="E2" s="8" t="s">
        <v>25</v>
      </c>
    </row>
    <row r="3" ht="21" spans="1:5">
      <c r="A3" s="7">
        <v>1</v>
      </c>
      <c r="B3" s="20" t="s">
        <v>26</v>
      </c>
      <c r="C3" s="14"/>
      <c r="D3" s="15"/>
      <c r="E3" s="21"/>
    </row>
    <row r="4" ht="21" spans="1:5">
      <c r="A4" s="7">
        <v>2</v>
      </c>
      <c r="B4" s="20"/>
      <c r="C4" s="14"/>
      <c r="D4" s="15"/>
      <c r="E4" s="22"/>
    </row>
  </sheetData>
  <sheetProtection formatCells="0" insertHyperlinks="0" autoFilter="0"/>
  <mergeCells count="2">
    <mergeCell ref="A1:E1"/>
    <mergeCell ref="B3:B4"/>
  </mergeCell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zoomScale="85" zoomScaleNormal="85" workbookViewId="0">
      <selection activeCell="D37" sqref="D37"/>
    </sheetView>
  </sheetViews>
  <sheetFormatPr defaultColWidth="9" defaultRowHeight="13.5" outlineLevelCol="4"/>
  <cols>
    <col min="1" max="1" width="6.88333333333333" style="2" customWidth="1"/>
    <col min="2" max="2" width="25.75" style="2" customWidth="1"/>
    <col min="3" max="3" width="31.5" style="2" customWidth="1"/>
    <col min="4" max="4" width="152" style="3" customWidth="1"/>
    <col min="5" max="5" width="38.8833333333333" style="2" customWidth="1"/>
  </cols>
  <sheetData>
    <row r="1" ht="51" spans="1:5">
      <c r="A1" s="4" t="s">
        <v>141</v>
      </c>
      <c r="B1" s="5"/>
      <c r="C1" s="5"/>
      <c r="D1" s="6"/>
      <c r="E1" s="5"/>
    </row>
    <row r="2" ht="24.75" spans="1:5">
      <c r="A2" s="7"/>
      <c r="B2" s="8" t="s">
        <v>22</v>
      </c>
      <c r="C2" s="8" t="s">
        <v>23</v>
      </c>
      <c r="D2" s="8" t="s">
        <v>24</v>
      </c>
      <c r="E2" s="8" t="s">
        <v>25</v>
      </c>
    </row>
    <row r="3" ht="40.5" hidden="1" spans="1:5">
      <c r="A3" s="7">
        <v>1</v>
      </c>
      <c r="B3" s="9" t="s">
        <v>26</v>
      </c>
      <c r="C3" s="10"/>
      <c r="D3" s="11"/>
      <c r="E3" s="12"/>
    </row>
    <row r="4" s="1" customFormat="1" ht="25" customHeight="1" spans="1:5">
      <c r="A4" s="7">
        <v>1</v>
      </c>
      <c r="B4" s="13" t="s">
        <v>27</v>
      </c>
      <c r="C4" s="14"/>
      <c r="D4" s="15"/>
      <c r="E4" s="16"/>
    </row>
    <row r="5" s="1" customFormat="1" ht="25" customHeight="1" spans="1:5">
      <c r="A5" s="7">
        <v>2</v>
      </c>
      <c r="B5" s="13"/>
      <c r="C5" s="14"/>
      <c r="D5" s="15"/>
      <c r="E5" s="16"/>
    </row>
    <row r="6" ht="25" customHeight="1" spans="1:5">
      <c r="A6" s="7">
        <v>3</v>
      </c>
      <c r="B6" s="13"/>
      <c r="C6" s="14"/>
      <c r="D6" s="17"/>
      <c r="E6" s="16"/>
    </row>
    <row r="7" ht="25" hidden="1" customHeight="1" spans="1:5">
      <c r="A7" s="7">
        <v>4</v>
      </c>
      <c r="B7" s="13"/>
      <c r="C7" s="18"/>
      <c r="D7" s="15"/>
      <c r="E7" s="16"/>
    </row>
    <row r="8" ht="25" hidden="1" customHeight="1" spans="1:5">
      <c r="A8" s="7">
        <v>5</v>
      </c>
      <c r="B8" s="13"/>
      <c r="C8" s="14"/>
      <c r="D8" s="15"/>
      <c r="E8" s="16"/>
    </row>
    <row r="9" ht="25" hidden="1" customHeight="1" spans="1:5">
      <c r="A9" s="7">
        <v>6</v>
      </c>
      <c r="B9" s="13"/>
      <c r="C9" s="18"/>
      <c r="D9" s="15"/>
      <c r="E9" s="19"/>
    </row>
    <row r="10" ht="25" hidden="1" customHeight="1" spans="1:5">
      <c r="A10" s="7">
        <v>7</v>
      </c>
      <c r="B10" s="13"/>
      <c r="C10" s="18"/>
      <c r="D10" s="15"/>
      <c r="E10" s="16"/>
    </row>
    <row r="11" ht="25" hidden="1" customHeight="1" spans="1:5">
      <c r="A11" s="7">
        <v>8</v>
      </c>
      <c r="B11" s="13"/>
      <c r="C11" s="18"/>
      <c r="D11" s="15"/>
      <c r="E11" s="16"/>
    </row>
  </sheetData>
  <sheetProtection formatCells="0" insertHyperlinks="0" autoFilter="0"/>
  <mergeCells count="2">
    <mergeCell ref="A1:E1"/>
    <mergeCell ref="B4:B11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WWO_dingtalk_20240221035043-c523bba0e7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概览统计</vt:lpstr>
      <vt:lpstr>仓储板块</vt:lpstr>
      <vt:lpstr>生产板块</vt:lpstr>
      <vt:lpstr>质量板块</vt:lpstr>
      <vt:lpstr>设备板块</vt:lpstr>
      <vt:lpstr>安全板块</vt:lpstr>
      <vt:lpstr>行政人事板块</vt:lpstr>
      <vt:lpstr>财务板块</vt:lpstr>
      <vt:lpstr>基础综合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TXC</dc:creator>
  <cp:lastModifiedBy>Dylan￠</cp:lastModifiedBy>
  <dcterms:created xsi:type="dcterms:W3CDTF">2023-05-13T19:15:00Z</dcterms:created>
  <dcterms:modified xsi:type="dcterms:W3CDTF">2025-06-30T14:12:32Z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A140C2B032E64386ACF8F9E795D45884_13</vt:lpwstr>
  </property>
</Properties>
</file>